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7732906C-53A0-49A4-91F8-28C0DB4E727C}" xr6:coauthVersionLast="47" xr6:coauthVersionMax="47" xr10:uidLastSave="{00000000-0000-0000-0000-000000000000}"/>
  <bookViews>
    <workbookView xWindow="-120" yWindow="-120" windowWidth="20730" windowHeight="11160" tabRatio="88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AL!$A$1:$F$139</definedName>
    <definedName name="_xlnm.Print_Area" localSheetId="1">AM!$A$1:$F$139</definedName>
    <definedName name="_xlnm.Print_Area" localSheetId="2">BA!$A$1:$F$139</definedName>
    <definedName name="_xlnm.Print_Area" localSheetId="3">CE!$A$1:$F$141</definedName>
    <definedName name="_xlnm.Print_Area" localSheetId="4">DF!$A$1:$F$141</definedName>
    <definedName name="_xlnm.Print_Area" localSheetId="5">ES!$A$1:$F$141</definedName>
    <definedName name="_xlnm.Print_Area" localSheetId="6">GO!$A$1:$F$139</definedName>
    <definedName name="_xlnm.Print_Area" localSheetId="8">MA!$A$1:$F$139</definedName>
    <definedName name="_xlnm.Print_Area" localSheetId="9">MG!$A$1:$F$139</definedName>
    <definedName name="_xlnm.Print_Area" localSheetId="10">MS!$A$1:$F$139</definedName>
    <definedName name="_xlnm.Print_Area" localSheetId="11">MT!$A$1:$F$139</definedName>
    <definedName name="_xlnm.Print_Area" localSheetId="12">PA!$A$1:$F$139</definedName>
    <definedName name="_xlnm.Print_Area" localSheetId="7">PB!$A$1:$F$139</definedName>
    <definedName name="_xlnm.Print_Area" localSheetId="13">PE!$A$1:$F$139</definedName>
    <definedName name="_xlnm.Print_Area" localSheetId="14">PR!$A$1:$F$139</definedName>
    <definedName name="_xlnm.Print_Area" localSheetId="15">RJ!$A$1:$F$142</definedName>
    <definedName name="_xlnm.Print_Area" localSheetId="16">RO!$A$1:$F$142</definedName>
    <definedName name="_xlnm.Print_Area" localSheetId="17">RS!$A$1:$F$142</definedName>
    <definedName name="_xlnm.Print_Area" localSheetId="20">SC!$A$1:$F$142</definedName>
    <definedName name="_xlnm.Print_Area" localSheetId="18">SE!$A$1:$F$142</definedName>
    <definedName name="_xlnm.Print_Area" localSheetId="19">SP!$A$1:$F$142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23" l="1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D129" i="3"/>
  <c r="D130" i="3"/>
  <c r="D131" i="3"/>
  <c r="E131" i="3"/>
  <c r="E130" i="3"/>
  <c r="E129" i="3"/>
  <c r="E120" i="3"/>
  <c r="F131" i="3"/>
  <c r="F130" i="3"/>
  <c r="F129" i="3"/>
  <c r="D120" i="3"/>
  <c r="E131" i="11"/>
  <c r="E130" i="11"/>
  <c r="E129" i="11"/>
  <c r="E120" i="11"/>
  <c r="F131" i="11"/>
  <c r="D131" i="11"/>
  <c r="F130" i="11"/>
  <c r="D130" i="11"/>
  <c r="F129" i="11"/>
  <c r="D129" i="11"/>
  <c r="D120" i="11"/>
  <c r="E131" i="10"/>
  <c r="E130" i="10"/>
  <c r="E129" i="10"/>
  <c r="F131" i="10"/>
  <c r="D131" i="10"/>
  <c r="F130" i="10"/>
  <c r="D130" i="10"/>
  <c r="F129" i="10"/>
  <c r="D129" i="10"/>
  <c r="E131" i="4"/>
  <c r="E130" i="4"/>
  <c r="E129" i="4"/>
  <c r="E120" i="4"/>
  <c r="F131" i="4"/>
  <c r="D131" i="4"/>
  <c r="F130" i="4"/>
  <c r="D130" i="4"/>
  <c r="F129" i="4"/>
  <c r="D129" i="4"/>
  <c r="D120" i="4"/>
  <c r="E131" i="13"/>
  <c r="E130" i="13"/>
  <c r="E129" i="13"/>
  <c r="E120" i="13"/>
  <c r="F131" i="13"/>
  <c r="D131" i="13"/>
  <c r="F130" i="13"/>
  <c r="D130" i="13"/>
  <c r="F129" i="13"/>
  <c r="D129" i="13"/>
  <c r="D120" i="13"/>
  <c r="E131" i="12"/>
  <c r="E130" i="12"/>
  <c r="E129" i="12"/>
  <c r="E120" i="12"/>
  <c r="F131" i="12"/>
  <c r="D131" i="12"/>
  <c r="F130" i="12"/>
  <c r="D130" i="12"/>
  <c r="F129" i="12"/>
  <c r="D129" i="12"/>
  <c r="D120" i="12"/>
  <c r="E131" i="5"/>
  <c r="E130" i="5"/>
  <c r="E129" i="5"/>
  <c r="E120" i="5"/>
  <c r="F131" i="5"/>
  <c r="D131" i="5"/>
  <c r="F130" i="5"/>
  <c r="D130" i="5"/>
  <c r="F129" i="5"/>
  <c r="D129" i="5"/>
  <c r="D120" i="5"/>
  <c r="D131" i="15"/>
  <c r="D130" i="15"/>
  <c r="D129" i="15"/>
  <c r="E131" i="15"/>
  <c r="E130" i="15"/>
  <c r="E129" i="15"/>
  <c r="E120" i="15"/>
  <c r="F131" i="15"/>
  <c r="F130" i="15"/>
  <c r="F129" i="15"/>
  <c r="D120" i="15"/>
  <c r="D131" i="14"/>
  <c r="D130" i="14"/>
  <c r="D129" i="14"/>
  <c r="D120" i="14"/>
  <c r="F131" i="14"/>
  <c r="F130" i="14"/>
  <c r="F129" i="14"/>
  <c r="E131" i="14"/>
  <c r="E130" i="14"/>
  <c r="E129" i="14"/>
  <c r="E120" i="14"/>
  <c r="F131" i="6"/>
  <c r="F130" i="6"/>
  <c r="F129" i="6"/>
  <c r="E131" i="6"/>
  <c r="E130" i="6"/>
  <c r="E129" i="6"/>
  <c r="E120" i="6"/>
  <c r="D131" i="6"/>
  <c r="D130" i="6"/>
  <c r="D129" i="6"/>
  <c r="D120" i="6"/>
  <c r="E131" i="16"/>
  <c r="E130" i="16"/>
  <c r="E129" i="16"/>
  <c r="E120" i="16"/>
  <c r="F131" i="16"/>
  <c r="D131" i="16"/>
  <c r="F130" i="16"/>
  <c r="D130" i="16"/>
  <c r="F129" i="16"/>
  <c r="D129" i="16"/>
  <c r="D120" i="16"/>
  <c r="E131" i="17"/>
  <c r="E130" i="17"/>
  <c r="E129" i="17"/>
  <c r="E120" i="17"/>
  <c r="F131" i="17"/>
  <c r="D131" i="17"/>
  <c r="F130" i="17"/>
  <c r="D130" i="17"/>
  <c r="F129" i="17"/>
  <c r="D129" i="17"/>
  <c r="D120" i="17"/>
  <c r="F131" i="7"/>
  <c r="F130" i="7"/>
  <c r="F129" i="7"/>
  <c r="E131" i="7"/>
  <c r="E130" i="7"/>
  <c r="E129" i="7"/>
  <c r="E120" i="7"/>
  <c r="D131" i="7"/>
  <c r="D130" i="7"/>
  <c r="D129" i="7"/>
  <c r="D120" i="7"/>
  <c r="D131" i="18"/>
  <c r="D130" i="18"/>
  <c r="D129" i="18"/>
  <c r="D120" i="18"/>
  <c r="E131" i="18"/>
  <c r="E130" i="18"/>
  <c r="E129" i="18"/>
  <c r="F131" i="18"/>
  <c r="F130" i="18"/>
  <c r="F129" i="18"/>
  <c r="E131" i="19"/>
  <c r="E130" i="19"/>
  <c r="E129" i="19"/>
  <c r="E120" i="19"/>
  <c r="F131" i="19"/>
  <c r="D131" i="19"/>
  <c r="F130" i="19"/>
  <c r="D130" i="19"/>
  <c r="F129" i="19"/>
  <c r="D129" i="19"/>
  <c r="D120" i="19"/>
  <c r="E131" i="8"/>
  <c r="E130" i="8"/>
  <c r="E129" i="8"/>
  <c r="E120" i="8"/>
  <c r="F131" i="8"/>
  <c r="D131" i="8"/>
  <c r="F130" i="8"/>
  <c r="D130" i="8"/>
  <c r="F129" i="8"/>
  <c r="D129" i="8"/>
  <c r="D120" i="8"/>
  <c r="E131" i="21"/>
  <c r="E130" i="21"/>
  <c r="E129" i="21"/>
  <c r="F131" i="21"/>
  <c r="D131" i="21"/>
  <c r="F130" i="21"/>
  <c r="D130" i="21"/>
  <c r="F129" i="21"/>
  <c r="D129" i="21"/>
  <c r="D120" i="21"/>
  <c r="E131" i="20"/>
  <c r="E130" i="20"/>
  <c r="E129" i="20"/>
  <c r="E120" i="20"/>
  <c r="F131" i="20"/>
  <c r="D131" i="20"/>
  <c r="F130" i="20"/>
  <c r="D130" i="20"/>
  <c r="F129" i="20"/>
  <c r="D129" i="20"/>
  <c r="D120" i="20"/>
  <c r="E131" i="9"/>
  <c r="E130" i="9"/>
  <c r="E129" i="9"/>
  <c r="E120" i="9"/>
  <c r="D129" i="9"/>
  <c r="D130" i="9"/>
  <c r="D131" i="9"/>
  <c r="F131" i="9"/>
  <c r="F130" i="9"/>
  <c r="F129" i="9"/>
  <c r="D120" i="9"/>
  <c r="E131" i="22"/>
  <c r="E130" i="22"/>
  <c r="E129" i="22"/>
  <c r="E120" i="22"/>
  <c r="F131" i="22"/>
  <c r="D131" i="22"/>
  <c r="F130" i="22"/>
  <c r="D130" i="22"/>
  <c r="F129" i="22"/>
  <c r="D129" i="22"/>
  <c r="D120" i="22"/>
  <c r="D131" i="23"/>
  <c r="D130" i="23"/>
  <c r="D129" i="23"/>
  <c r="D120" i="23"/>
  <c r="E131" i="23"/>
  <c r="E130" i="23"/>
  <c r="E129" i="23"/>
  <c r="F131" i="23"/>
  <c r="F130" i="23"/>
  <c r="F129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<sst xmlns="http://schemas.openxmlformats.org/spreadsheetml/2006/main" count="3440" uniqueCount="67">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</sst>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31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:E131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8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>((C127/C126)-1)*100</f>
        <v>1.4716766470728615</v>
      </c>
      <c r="E127" s="34">
        <f>((C127/C$119)-1)*100</f>
        <v>2.6489369601267354</v>
      </c>
      <c r="F127" s="34">
        <f>((C127/C115)-1)*100</f>
        <v>2.8946944041283729</v>
      </c>
    </row>
    <row r="128" spans="1:6" x14ac:dyDescent="0.2">
      <c r="A128" s="40"/>
      <c r="B128" s="41" t="s">
        <v>59</v>
      </c>
      <c r="C128" s="42">
        <v>1662.94</v>
      </c>
      <c r="D128" s="43">
        <f>((C128/C127)-1)*100</f>
        <v>0.24172207386687905</v>
      </c>
      <c r="E128" s="43">
        <f>((C128/C$119)-1)*100</f>
        <v>2.8970620993490792</v>
      </c>
      <c r="F128" s="43">
        <f>((C128/C116)-1)*100</f>
        <v>3.6861991994114218</v>
      </c>
    </row>
    <row r="129" spans="1:6" hidden="1" x14ac:dyDescent="0.2">
      <c r="A129" s="11"/>
      <c r="B129" s="12" t="s">
        <v>60</v>
      </c>
      <c r="C129" s="33"/>
      <c r="D129" s="34">
        <f t="shared" ref="D129:D131" si="47">((C129/C128)-1)*100</f>
        <v>-100</v>
      </c>
      <c r="E129" s="34">
        <f t="shared" si="43"/>
        <v>-100</v>
      </c>
      <c r="F129" s="34">
        <f t="shared" si="41"/>
        <v>-100</v>
      </c>
    </row>
    <row r="130" spans="1:6" hidden="1" x14ac:dyDescent="0.2">
      <c r="A130" s="11"/>
      <c r="B130" s="12" t="s">
        <v>3</v>
      </c>
      <c r="C130" s="33"/>
      <c r="D130" s="34" t="e">
        <f t="shared" si="47"/>
        <v>#DIV/0!</v>
      </c>
      <c r="E130" s="34">
        <f t="shared" si="43"/>
        <v>-100</v>
      </c>
      <c r="F130" s="34">
        <f t="shared" si="41"/>
        <v>-100</v>
      </c>
    </row>
    <row r="131" spans="1:6" hidden="1" x14ac:dyDescent="0.2">
      <c r="A131" s="40"/>
      <c r="B131" s="41" t="s">
        <v>4</v>
      </c>
      <c r="C131" s="42"/>
      <c r="D131" s="43" t="e">
        <f t="shared" si="47"/>
        <v>#DIV/0!</v>
      </c>
      <c r="E131" s="43">
        <f t="shared" si="43"/>
        <v>-100</v>
      </c>
      <c r="F131" s="43">
        <f t="shared" si="41"/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:D128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>((C124/C112)-1)*100</f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>((C125/C113)-1)*100</f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>((C126/C$119)-1)*100</f>
        <v>0.97682161608401152</v>
      </c>
      <c r="F126" s="34">
        <f>((C126/C114)-1)*100</f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>((C127/C126)-1)*100</f>
        <v>0.45350323641011325</v>
      </c>
      <c r="E127" s="34">
        <f>((C127/C$119)-1)*100</f>
        <v>1.4347547701370145</v>
      </c>
      <c r="F127" s="34">
        <f>((C127/C115)-1)*100</f>
        <v>7.5030536630384725</v>
      </c>
    </row>
    <row r="128" spans="1:6" x14ac:dyDescent="0.2">
      <c r="A128" s="40"/>
      <c r="B128" s="41" t="s">
        <v>59</v>
      </c>
      <c r="C128" s="42">
        <v>2030.22</v>
      </c>
      <c r="D128" s="43">
        <f>((C128/C127)-1)*100</f>
        <v>2.5229010331976554</v>
      </c>
      <c r="E128" s="43">
        <f>((C128/C$119)-1)*100</f>
        <v>3.9938532462543197</v>
      </c>
      <c r="F128" s="43">
        <f>((C128/C116)-1)*100</f>
        <v>6.6981295689967801</v>
      </c>
    </row>
    <row r="129" spans="1:6" ht="11.25" hidden="1" customHeight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7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7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7"/>
        <v>-100</v>
      </c>
      <c r="F131" s="43">
        <f>((C131/C119)-1)*100</f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>((C123/C122)-1)*100</f>
        <v>0.55240683658701606</v>
      </c>
      <c r="E123" s="34">
        <f t="shared" si="34"/>
        <v>0.55518420514746314</v>
      </c>
      <c r="F123" s="34">
        <f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>((C124/C123)-1)*100</f>
        <v>0.30160526518190345</v>
      </c>
      <c r="E124" s="34">
        <f t="shared" si="34"/>
        <v>0.85846393512354346</v>
      </c>
      <c r="F124" s="34">
        <f>((C124/C112)-1)*100</f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>((C125/C124)-1)*100</f>
        <v>-1.3172668766260442</v>
      </c>
      <c r="E125" s="34">
        <f t="shared" si="34"/>
        <v>-0.47011120256765793</v>
      </c>
      <c r="F125" s="34">
        <f>((C125/C113)-1)*100</f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>((C126/C125)-1)*100</f>
        <v>-1.2499306210800865</v>
      </c>
      <c r="E126" s="34">
        <f>((C126/C$119)-1)*100</f>
        <v>-1.7141657597737225</v>
      </c>
      <c r="F126" s="34">
        <f>((C126/C114)-1)*100</f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>((C127/C126)-1)*100</f>
        <v>-0.24393259816321011</v>
      </c>
      <c r="E127" s="34">
        <f>((C127/C$119)-1)*100</f>
        <v>-1.9539169488622887</v>
      </c>
      <c r="F127" s="34">
        <f>((C127/C115)-1)*100</f>
        <v>-1.3276107454189723</v>
      </c>
    </row>
    <row r="128" spans="1:6" x14ac:dyDescent="0.2">
      <c r="A128" s="40"/>
      <c r="B128" s="41" t="s">
        <v>59</v>
      </c>
      <c r="C128" s="42">
        <v>1774.59</v>
      </c>
      <c r="D128" s="43">
        <f>((C128/C127)-1)*100</f>
        <v>-1.4085776746075584E-2</v>
      </c>
      <c r="E128" s="43">
        <f>((C128/C$119)-1)*100</f>
        <v>-1.967727501229144</v>
      </c>
      <c r="F128" s="43">
        <f>((C128/C116)-1)*100</f>
        <v>-1.6526177531714037</v>
      </c>
    </row>
    <row r="129" spans="1:6" hidden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5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5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5"/>
        <v>-100</v>
      </c>
      <c r="F131" s="43">
        <f>((C131/C119)-1)*100</f>
        <v>-100</v>
      </c>
    </row>
    <row r="132" spans="1:6" x14ac:dyDescent="0.2">
      <c r="A132" s="27" t="s">
        <v>31</v>
      </c>
      <c r="C132" s="17"/>
      <c r="D132" s="17"/>
      <c r="E132" s="17"/>
      <c r="F132" s="17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41"/>
  <sheetViews>
    <sheetView showGridLines="0" topLeftCell="A113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31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>((C124/C112)-1)*100</f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>((C125/C113)-1)*100</f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>((C126/C$119)-1)*100</f>
        <v>5.0439742387136999</v>
      </c>
      <c r="F126" s="34">
        <f>((C126/C114)-1)*100</f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>((C127/C126)-1)*100</f>
        <v>0.85583290881303675</v>
      </c>
      <c r="E127" s="34">
        <f>((C127/C$119)-1)*100</f>
        <v>5.9429751389737051</v>
      </c>
      <c r="F127" s="34">
        <f>((C127/C115)-1)*100</f>
        <v>7.5751280100746055</v>
      </c>
    </row>
    <row r="128" spans="1:6" x14ac:dyDescent="0.2">
      <c r="A128" s="40"/>
      <c r="B128" s="41" t="s">
        <v>59</v>
      </c>
      <c r="C128" s="33">
        <v>1692.66</v>
      </c>
      <c r="D128" s="34">
        <f>((C128/C127)-1)*100</f>
        <v>0.58413505820553713</v>
      </c>
      <c r="E128" s="34">
        <f>((C128/C$119)-1)*100</f>
        <v>6.56182519846642</v>
      </c>
      <c r="F128" s="34">
        <f>((C128/C116)-1)*100</f>
        <v>7.4650176498971543</v>
      </c>
    </row>
    <row r="129" spans="1:6" hidden="1" x14ac:dyDescent="0.2">
      <c r="A129" s="11"/>
      <c r="B129" s="12" t="s">
        <v>60</v>
      </c>
      <c r="C129" s="33"/>
      <c r="D129" s="34">
        <f t="shared" si="33"/>
        <v>-100</v>
      </c>
      <c r="E129" s="34">
        <f t="shared" ref="E128:E131" si="34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3"/>
        <v>#DIV/0!</v>
      </c>
      <c r="E130" s="34">
        <f t="shared" si="34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3"/>
        <v>#DIV/0!</v>
      </c>
      <c r="E131" s="43">
        <f t="shared" si="34"/>
        <v>-100</v>
      </c>
      <c r="F131" s="34">
        <f>((C131/C119)-1)*100</f>
        <v>-100</v>
      </c>
    </row>
    <row r="132" spans="1:6" x14ac:dyDescent="0.2">
      <c r="A132" s="27" t="s">
        <v>31</v>
      </c>
      <c r="C132" s="16"/>
      <c r="D132" s="16"/>
      <c r="E132" s="16"/>
      <c r="F132" s="16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  <row r="140" spans="1:6" x14ac:dyDescent="0.2">
      <c r="A140" s="29"/>
    </row>
    <row r="141" spans="1:6" x14ac:dyDescent="0.2">
      <c r="A141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31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>((C124/C112)-1)*100</f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>((C125/C113)-1)*100</f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>((C126/C$119)-1)*100</f>
        <v>6.5359549812051165</v>
      </c>
      <c r="F126" s="34">
        <f>((C126/C114)-1)*100</f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>((C127/C126)-1)*100</f>
        <v>-1.2542408267654959</v>
      </c>
      <c r="E127" s="34">
        <f>((C127/C$119)-1)*100</f>
        <v>5.1997375386463318</v>
      </c>
      <c r="F127" s="34">
        <f>((C127/C115)-1)*100</f>
        <v>8.120449427928067</v>
      </c>
    </row>
    <row r="128" spans="1:6" x14ac:dyDescent="0.2">
      <c r="A128" s="40"/>
      <c r="B128" s="12" t="s">
        <v>59</v>
      </c>
      <c r="C128" s="33">
        <v>1926.46</v>
      </c>
      <c r="D128" s="34">
        <f>((C128/C127)-1)*100</f>
        <v>1.828349728046863</v>
      </c>
      <c r="E128" s="34">
        <f>((C128/C$119)-1)*100</f>
        <v>7.1231566538401792</v>
      </c>
      <c r="F128" s="34">
        <f>((C128/C116)-1)*100</f>
        <v>8.8487724948441926</v>
      </c>
    </row>
    <row r="129" spans="1:6" hidden="1" x14ac:dyDescent="0.2">
      <c r="A129" s="11"/>
      <c r="B129" s="12" t="s">
        <v>60</v>
      </c>
      <c r="C129" s="33"/>
      <c r="D129" s="34">
        <f t="shared" si="34"/>
        <v>-100</v>
      </c>
      <c r="E129" s="34">
        <f t="shared" ref="E128:E131" si="35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4"/>
        <v>#DIV/0!</v>
      </c>
      <c r="E130" s="34">
        <f t="shared" si="35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4"/>
        <v>#DIV/0!</v>
      </c>
      <c r="E131" s="43">
        <f t="shared" si="35"/>
        <v>-100</v>
      </c>
      <c r="F131" s="43">
        <f>((C131/C119)-1)*100</f>
        <v>-100</v>
      </c>
    </row>
    <row r="132" spans="1:6" x14ac:dyDescent="0.2">
      <c r="A132" s="27" t="s">
        <v>31</v>
      </c>
      <c r="B132" s="16"/>
      <c r="C132" s="16"/>
      <c r="D132" s="16"/>
      <c r="E132" s="16"/>
      <c r="F132" s="16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42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31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>((C124/C112)-1)*100</f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>((C125/C113)-1)*100</f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>((C126/C$119)-1)*100</f>
        <v>3.1361457806577508</v>
      </c>
      <c r="F126" s="34">
        <f>((C126/C114)-1)*100</f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>((C127/C126)-1)*100</f>
        <v>1.1828157610417112</v>
      </c>
      <c r="E127" s="34">
        <f>((C127/C$119)-1)*100</f>
        <v>4.3560563682823128</v>
      </c>
      <c r="F127" s="34">
        <f>((C127/C115)-1)*100</f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>((C128/C127)-1)*100</f>
        <v>0.27230663013042555</v>
      </c>
      <c r="E128" s="34">
        <f>((C128/C$119)-1)*100</f>
        <v>4.6402248287157777</v>
      </c>
      <c r="F128" s="34">
        <f>((C128/C116)-1)*100</f>
        <v>4.9285377728914836</v>
      </c>
    </row>
    <row r="129" spans="1:6" hidden="1" x14ac:dyDescent="0.2">
      <c r="A129" s="11"/>
      <c r="B129" s="12" t="s">
        <v>60</v>
      </c>
      <c r="C129" s="33"/>
      <c r="D129" s="34">
        <f t="shared" si="33"/>
        <v>-100</v>
      </c>
      <c r="E129" s="34">
        <f t="shared" ref="E128:E131" si="34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3"/>
        <v>#DIV/0!</v>
      </c>
      <c r="E130" s="34">
        <f t="shared" si="34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33"/>
      <c r="D131" s="34" t="e">
        <f t="shared" si="33"/>
        <v>#DIV/0!</v>
      </c>
      <c r="E131" s="43">
        <f t="shared" si="34"/>
        <v>-100</v>
      </c>
      <c r="F131" s="34">
        <f>((C131/C119)-1)*100</f>
        <v>-100</v>
      </c>
    </row>
    <row r="132" spans="1:6" x14ac:dyDescent="0.2">
      <c r="A132" s="18" t="s">
        <v>47</v>
      </c>
      <c r="B132" s="19"/>
      <c r="C132" s="20"/>
      <c r="D132" s="20"/>
      <c r="E132" s="20"/>
      <c r="F132" s="20"/>
    </row>
    <row r="133" spans="1:6" x14ac:dyDescent="0.2">
      <c r="A133" s="21" t="s">
        <v>45</v>
      </c>
      <c r="B133" s="22"/>
      <c r="C133" s="17"/>
      <c r="D133" s="17"/>
      <c r="E133" s="17"/>
      <c r="F133" s="17"/>
    </row>
    <row r="134" spans="1:6" x14ac:dyDescent="0.2">
      <c r="A134" s="21" t="s">
        <v>66</v>
      </c>
      <c r="B134" s="22"/>
      <c r="C134" s="17"/>
      <c r="D134" s="17"/>
      <c r="E134" s="17"/>
      <c r="F134" s="17"/>
    </row>
    <row r="135" spans="1:6" x14ac:dyDescent="0.2">
      <c r="A135" s="27" t="s">
        <v>31</v>
      </c>
    </row>
    <row r="136" spans="1:6" x14ac:dyDescent="0.2">
      <c r="A136" s="27" t="s">
        <v>32</v>
      </c>
    </row>
    <row r="137" spans="1:6" x14ac:dyDescent="0.2">
      <c r="A137" s="28" t="s">
        <v>28</v>
      </c>
    </row>
    <row r="138" spans="1:6" x14ac:dyDescent="0.2">
      <c r="A138" s="28" t="s">
        <v>29</v>
      </c>
    </row>
    <row r="139" spans="1:6" x14ac:dyDescent="0.2">
      <c r="A139" s="28" t="s">
        <v>30</v>
      </c>
    </row>
    <row r="140" spans="1:6" x14ac:dyDescent="0.2">
      <c r="A140" s="28" t="s">
        <v>50</v>
      </c>
    </row>
    <row r="141" spans="1:6" x14ac:dyDescent="0.2">
      <c r="A141" s="29" t="s">
        <v>49</v>
      </c>
    </row>
    <row r="142" spans="1:6" x14ac:dyDescent="0.2">
      <c r="A142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>((C126/C$119)-1)*100</f>
        <v>1.9074714687530081</v>
      </c>
      <c r="F126" s="34">
        <f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>((C127/C126)-1)*100</f>
        <v>0.20485209406879701</v>
      </c>
      <c r="E127" s="34">
        <f>((C127/C$119)-1)*100</f>
        <v>2.1162310580693289</v>
      </c>
      <c r="F127" s="34">
        <f>((C127/C115)-1)*100</f>
        <v>2.5286812646652335</v>
      </c>
    </row>
    <row r="128" spans="1:6" x14ac:dyDescent="0.2">
      <c r="A128" s="40"/>
      <c r="B128" s="41" t="s">
        <v>59</v>
      </c>
      <c r="C128" s="42">
        <v>2217.7600000000002</v>
      </c>
      <c r="D128" s="43">
        <f>((C128/C127)-1)*100</f>
        <v>0.30619767615414073</v>
      </c>
      <c r="E128" s="43">
        <f>((C128/C$119)-1)*100</f>
        <v>2.4289085845453418</v>
      </c>
      <c r="F128" s="43">
        <f>((C128/C116)-1)*100</f>
        <v>3.1813825382203342</v>
      </c>
    </row>
    <row r="129" spans="1:6" hidden="1" x14ac:dyDescent="0.2">
      <c r="A129" s="11"/>
      <c r="B129" s="12" t="s">
        <v>60</v>
      </c>
      <c r="C129" s="33"/>
      <c r="D129" s="34">
        <f t="shared" ref="D128:D131" si="35">((C129/C128)-1)*100</f>
        <v>-100</v>
      </c>
      <c r="E129" s="34">
        <f t="shared" ref="E128:E131" si="36">((C129/C$119)-1)*100</f>
        <v>-100</v>
      </c>
      <c r="F129" s="34">
        <f t="shared" ref="F128:F131" si="37"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5"/>
        <v>#DIV/0!</v>
      </c>
      <c r="E130" s="34">
        <f t="shared" si="36"/>
        <v>-100</v>
      </c>
      <c r="F130" s="34">
        <f t="shared" si="37"/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5"/>
        <v>#DIV/0!</v>
      </c>
      <c r="E131" s="43">
        <f t="shared" si="36"/>
        <v>-100</v>
      </c>
      <c r="F131" s="43">
        <f t="shared" si="37"/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:E131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>((C127/C126)-1)*100</f>
        <v>-0.87331470079747842</v>
      </c>
      <c r="E127" s="34">
        <f>((C127/C$119)-1)*100</f>
        <v>-1.3599798722978895</v>
      </c>
      <c r="F127" s="34">
        <f>((C127/C115)-1)*100</f>
        <v>-0.44745492852389379</v>
      </c>
    </row>
    <row r="128" spans="1:6" x14ac:dyDescent="0.2">
      <c r="A128" s="40"/>
      <c r="B128" s="41" t="s">
        <v>59</v>
      </c>
      <c r="C128" s="42">
        <v>1465.25</v>
      </c>
      <c r="D128" s="43">
        <f>((C128/C127)-1)*100</f>
        <v>1.0092305995409001</v>
      </c>
      <c r="E128" s="43">
        <f>((C128/C$119)-1)*100</f>
        <v>-0.36447460577583302</v>
      </c>
      <c r="F128" s="43">
        <f>((C128/C116)-1)*100</f>
        <v>-0.69467976956963939</v>
      </c>
    </row>
    <row r="129" spans="1:6" hidden="1" x14ac:dyDescent="0.2">
      <c r="A129" s="11"/>
      <c r="B129" s="12" t="s">
        <v>60</v>
      </c>
      <c r="C129" s="33"/>
      <c r="D129" s="34">
        <f t="shared" ref="D128:D131" si="35">((C129/C128)-1)*100</f>
        <v>-100</v>
      </c>
      <c r="E129" s="34">
        <f t="shared" si="31"/>
        <v>-100</v>
      </c>
      <c r="F129" s="34">
        <f t="shared" ref="F128:F131" si="36"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5"/>
        <v>#DIV/0!</v>
      </c>
      <c r="E130" s="34">
        <f t="shared" si="31"/>
        <v>-100</v>
      </c>
      <c r="F130" s="34">
        <f t="shared" si="36"/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5"/>
        <v>#DIV/0!</v>
      </c>
      <c r="E131" s="43">
        <f t="shared" si="31"/>
        <v>-100</v>
      </c>
      <c r="F131" s="43">
        <f t="shared" si="36"/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39"/>
  <sheetViews>
    <sheetView showGridLines="0" topLeftCell="A114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:D131" si="31">((C120/C119)-1)*100</f>
        <v>0.31550564296436434</v>
      </c>
      <c r="E120" s="32">
        <f t="shared" ref="E120:E131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>((C126/C114)-1)*100</f>
        <v>5.6188111946301467</v>
      </c>
    </row>
    <row r="127" spans="1:6" x14ac:dyDescent="0.2">
      <c r="A127" s="11"/>
      <c r="B127" s="12" t="s">
        <v>58</v>
      </c>
      <c r="C127" s="33">
        <v>1520.02</v>
      </c>
      <c r="D127" s="34">
        <f>((C127/C126)-1)*100</f>
        <v>-0.20549519088731705</v>
      </c>
      <c r="E127" s="34">
        <f>((C127/C$119)-1)*100</f>
        <v>5.6332351142491799</v>
      </c>
      <c r="F127" s="34">
        <f>((C127/C115)-1)*100</f>
        <v>5.471980904271545</v>
      </c>
    </row>
    <row r="128" spans="1:6" x14ac:dyDescent="0.2">
      <c r="A128" s="40"/>
      <c r="B128" s="41" t="s">
        <v>59</v>
      </c>
      <c r="C128" s="42">
        <v>1521.79</v>
      </c>
      <c r="D128" s="43">
        <f>((C128/C127)-1)*100</f>
        <v>0.11644583623899862</v>
      </c>
      <c r="E128" s="43">
        <f>((C128/C$119)-1)*100</f>
        <v>5.756240618224262</v>
      </c>
      <c r="F128" s="43">
        <f>((C128/C116)-1)*100</f>
        <v>5.6556483583623196</v>
      </c>
    </row>
    <row r="129" spans="1:6" hidden="1" x14ac:dyDescent="0.2">
      <c r="A129" s="11"/>
      <c r="B129" s="12" t="s">
        <v>60</v>
      </c>
      <c r="C129" s="33"/>
      <c r="D129" s="34">
        <f t="shared" si="31"/>
        <v>-100</v>
      </c>
      <c r="E129" s="34">
        <f t="shared" si="32"/>
        <v>-100</v>
      </c>
      <c r="F129" s="34">
        <f t="shared" ref="F128:F131" si="36"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1"/>
        <v>#DIV/0!</v>
      </c>
      <c r="E130" s="34">
        <f t="shared" si="32"/>
        <v>-100</v>
      </c>
      <c r="F130" s="34">
        <f t="shared" si="36"/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1"/>
        <v>#DIV/0!</v>
      </c>
      <c r="E131" s="43">
        <f t="shared" si="32"/>
        <v>-100</v>
      </c>
      <c r="F131" s="43">
        <f t="shared" si="36"/>
        <v>-100</v>
      </c>
    </row>
    <row r="132" spans="1:6" x14ac:dyDescent="0.2">
      <c r="A132" s="27" t="s">
        <v>31</v>
      </c>
      <c r="B132" s="22"/>
      <c r="C132" s="17"/>
      <c r="D132" s="17"/>
      <c r="E132" s="17"/>
      <c r="F132" s="17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39"/>
  <sheetViews>
    <sheetView showGridLines="0" topLeftCell="A108" zoomScaleNormal="100" zoomScaleSheetLayoutView="55" workbookViewId="0">
      <selection activeCell="H128" sqref="H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31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:D128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>((C126/C$119)-1)*100</f>
        <v>3.2942352145517662</v>
      </c>
      <c r="F126" s="34">
        <f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>((C127/C126)-1)*100</f>
        <v>3.7623191521607424E-2</v>
      </c>
      <c r="E127" s="34">
        <f>((C127/C$119)-1)*100</f>
        <v>3.333097802497309</v>
      </c>
      <c r="F127" s="34">
        <f>((C127/C115)-1)*100</f>
        <v>3.8146185634966967</v>
      </c>
    </row>
    <row r="128" spans="1:6" x14ac:dyDescent="0.2">
      <c r="A128" s="40"/>
      <c r="B128" s="41" t="s">
        <v>59</v>
      </c>
      <c r="C128" s="42">
        <v>2050.13</v>
      </c>
      <c r="D128" s="43">
        <f>((C128/C127)-1)*100</f>
        <v>0.13431800642773606</v>
      </c>
      <c r="E128" s="43">
        <f>((C128/C$119)-1)*100</f>
        <v>3.4718927594456384</v>
      </c>
      <c r="F128" s="43">
        <f>((C128/C116)-1)*100</f>
        <v>3.8145635001012757</v>
      </c>
    </row>
    <row r="129" spans="1:6" hidden="1" x14ac:dyDescent="0.2">
      <c r="A129" s="47"/>
      <c r="B129" s="12" t="s">
        <v>60</v>
      </c>
      <c r="C129" s="33"/>
      <c r="D129" s="34">
        <f>((C129/C128)-1)*100</f>
        <v>-100</v>
      </c>
      <c r="E129" s="34">
        <f t="shared" ref="E128:E131" si="38">((C129/C$119)-1)*100</f>
        <v>-100</v>
      </c>
      <c r="F129" s="34">
        <f t="shared" si="33"/>
        <v>-100</v>
      </c>
    </row>
    <row r="130" spans="1:6" hidden="1" x14ac:dyDescent="0.2">
      <c r="A130" s="47"/>
      <c r="B130" s="12" t="s">
        <v>3</v>
      </c>
      <c r="C130" s="33"/>
      <c r="D130" s="34" t="e">
        <f>((C130/C129)-1)*100</f>
        <v>#DIV/0!</v>
      </c>
      <c r="E130" s="34">
        <f t="shared" si="38"/>
        <v>-100</v>
      </c>
      <c r="F130" s="34">
        <f t="shared" si="33"/>
        <v>-100</v>
      </c>
    </row>
    <row r="131" spans="1:6" hidden="1" x14ac:dyDescent="0.2">
      <c r="A131" s="46"/>
      <c r="B131" s="41" t="s">
        <v>4</v>
      </c>
      <c r="C131" s="42"/>
      <c r="D131" s="43" t="e">
        <f>((C131/C130)-1)*100</f>
        <v>#DIV/0!</v>
      </c>
      <c r="E131" s="43">
        <f t="shared" si="38"/>
        <v>-100</v>
      </c>
      <c r="F131" s="43">
        <f t="shared" si="33"/>
        <v>-100</v>
      </c>
    </row>
    <row r="132" spans="1:6" x14ac:dyDescent="0.2">
      <c r="A132" s="48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39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:D128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>((C124/C112)-1)*100</f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>((C125/C113)-1)*100</f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>((C126/C$119)-1)*100</f>
        <v>1.1334895854023364</v>
      </c>
      <c r="F126" s="34">
        <f>((C126/C114)-1)*100</f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>((C127/C126)-1)*100</f>
        <v>-3.4697217675938585E-2</v>
      </c>
      <c r="E127" s="34">
        <f>((C127/C$119)-1)*100</f>
        <v>1.0983990783776321</v>
      </c>
      <c r="F127" s="34">
        <f>((C127/C115)-1)*100</f>
        <v>1.9209846548168041</v>
      </c>
    </row>
    <row r="128" spans="1:6" x14ac:dyDescent="0.2">
      <c r="A128" s="40"/>
      <c r="B128" s="41" t="s">
        <v>59</v>
      </c>
      <c r="C128" s="42">
        <v>1527.2</v>
      </c>
      <c r="D128" s="43">
        <f>((C128/C127)-1)*100</f>
        <v>1.5062509414076608E-2</v>
      </c>
      <c r="E128" s="43">
        <f>((C128/C$119)-1)*100</f>
        <v>1.1136270342562815</v>
      </c>
      <c r="F128" s="43">
        <f>((C128/C116)-1)*100</f>
        <v>1.6486625000831978</v>
      </c>
    </row>
    <row r="129" spans="1:6" hidden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7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7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7"/>
        <v>-100</v>
      </c>
      <c r="F131" s="43">
        <f>((C131/C119)-1)*100</f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39"/>
  <sheetViews>
    <sheetView showGridLines="0" topLeftCell="A108" zoomScaleNormal="100" zoomScaleSheetLayoutView="55" workbookViewId="0">
      <selection activeCell="G128" sqref="G128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:D128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>((C124/C112)-1)*100</f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>((C125/C113)-1)*100</f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>((C126/C$119)-1)*100</f>
        <v>5.294876048329189</v>
      </c>
      <c r="F126" s="34">
        <f>((C126/C114)-1)*100</f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>((C127/C126)-1)*100</f>
        <v>2.1537541130722815E-2</v>
      </c>
      <c r="E127" s="34">
        <f>((C127/C$119)-1)*100</f>
        <v>5.3175539755666357</v>
      </c>
      <c r="F127" s="34">
        <f>((C127/C115)-1)*100</f>
        <v>8.1130367304707676</v>
      </c>
    </row>
    <row r="128" spans="1:6" x14ac:dyDescent="0.2">
      <c r="A128" s="40"/>
      <c r="B128" s="41" t="s">
        <v>59</v>
      </c>
      <c r="C128" s="42">
        <v>2582.91</v>
      </c>
      <c r="D128" s="43">
        <f>((C128/C127)-1)*100</f>
        <v>2.9954661275465533</v>
      </c>
      <c r="E128" s="43">
        <f>((C128/C$119)-1)*100</f>
        <v>8.4723056312652858</v>
      </c>
      <c r="F128" s="43">
        <f>((C128/C116)-1)*100</f>
        <v>11.201474127427623</v>
      </c>
    </row>
    <row r="129" spans="1:6" hidden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7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7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7"/>
        <v>-100</v>
      </c>
      <c r="F131" s="43">
        <f>((C131/C119)-1)*100</f>
        <v>-100</v>
      </c>
    </row>
    <row r="132" spans="1:6" x14ac:dyDescent="0.2">
      <c r="A132" s="27" t="s">
        <v>31</v>
      </c>
      <c r="C132" s="17"/>
      <c r="D132" s="17"/>
      <c r="E132" s="17"/>
      <c r="F132" s="17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39"/>
  <sheetViews>
    <sheetView showGridLines="0" topLeftCell="A113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31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:D128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>((C126/C$119)-1)*100</f>
        <v>1.9823957137389936</v>
      </c>
      <c r="F126" s="34">
        <f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>((C127/C126)-1)*100</f>
        <v>0.21979671484324559</v>
      </c>
      <c r="E127" s="34">
        <f>((C127/C$119)-1)*100</f>
        <v>2.2065496692362352</v>
      </c>
      <c r="F127" s="34">
        <f>((C127/C115)-1)*100</f>
        <v>2.1914648212226107</v>
      </c>
    </row>
    <row r="128" spans="1:6" ht="13.5" customHeight="1" x14ac:dyDescent="0.2">
      <c r="A128" s="40"/>
      <c r="B128" s="41" t="s">
        <v>59</v>
      </c>
      <c r="C128" s="42">
        <v>1890.7299999999998</v>
      </c>
      <c r="D128" s="43">
        <f>((C128/C127)-1)*100</f>
        <v>1.1377617065890577</v>
      </c>
      <c r="E128" s="43">
        <f>((C128/C$119)-1)*100</f>
        <v>3.3694166529987468</v>
      </c>
      <c r="F128" s="43">
        <f>((C128/C116)-1)*100</f>
        <v>3.1365404231874727</v>
      </c>
    </row>
    <row r="129" spans="1:6" ht="12" hidden="1" customHeight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9">((C129/C$119)-1)*100</f>
        <v>-100</v>
      </c>
      <c r="F129" s="34">
        <f t="shared" si="34"/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9"/>
        <v>-100</v>
      </c>
      <c r="F130" s="34">
        <f t="shared" si="34"/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9"/>
        <v>-100</v>
      </c>
      <c r="F131" s="43">
        <f t="shared" si="34"/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39"/>
  <sheetViews>
    <sheetView showGridLines="0" topLeftCell="A115" zoomScaleNormal="100" zoomScaleSheetLayoutView="55" workbookViewId="0">
      <selection activeCell="H128" sqref="H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31" si="34">((C117/C116)-1)*100</f>
        <v>-1.4089575063813475</v>
      </c>
      <c r="E117" s="34">
        <f>((C117/C$107)-1)*100</f>
        <v>4.9024593056993027</v>
      </c>
      <c r="F117" s="34">
        <f t="shared" ref="F117:F131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>((C126/C$119)-1)*100</f>
        <v>2.7972908038349731</v>
      </c>
      <c r="F126" s="34">
        <f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>((C127/C126)-1)*100</f>
        <v>-0.94211527974090714</v>
      </c>
      <c r="E127" s="34">
        <f>((C127/C$119)-1)*100</f>
        <v>1.8288218200123607</v>
      </c>
      <c r="F127" s="34">
        <f>((C127/C115)-1)*100</f>
        <v>6.914540773304001E-2</v>
      </c>
    </row>
    <row r="128" spans="1:6" x14ac:dyDescent="0.2">
      <c r="A128" s="40"/>
      <c r="B128" s="41" t="s">
        <v>59</v>
      </c>
      <c r="C128" s="42">
        <v>1765.45</v>
      </c>
      <c r="D128" s="43">
        <f>((C128/C127)-1)*100</f>
        <v>-0.82243032655651138</v>
      </c>
      <c r="E128" s="43">
        <f>((C128/C$119)-1)*100</f>
        <v>0.99135070818938686</v>
      </c>
      <c r="F128" s="43">
        <f>((C128/C116)-1)*100</f>
        <v>-0.74046170626664853</v>
      </c>
    </row>
    <row r="129" spans="1:6" ht="15" hidden="1" customHeight="1" x14ac:dyDescent="0.2">
      <c r="A129" s="11"/>
      <c r="B129" s="12" t="s">
        <v>60</v>
      </c>
      <c r="C129" s="33"/>
      <c r="D129" s="34">
        <f t="shared" si="34"/>
        <v>-100</v>
      </c>
      <c r="E129" s="34">
        <f t="shared" ref="E128:E131" si="39">((C129/C$119)-1)*100</f>
        <v>-100</v>
      </c>
      <c r="F129" s="34">
        <f t="shared" si="35"/>
        <v>-100</v>
      </c>
    </row>
    <row r="130" spans="1:6" ht="15" hidden="1" customHeight="1" x14ac:dyDescent="0.2">
      <c r="A130" s="11"/>
      <c r="B130" s="12" t="s">
        <v>3</v>
      </c>
      <c r="C130" s="33"/>
      <c r="D130" s="34" t="e">
        <f t="shared" si="34"/>
        <v>#DIV/0!</v>
      </c>
      <c r="E130" s="34">
        <f t="shared" si="39"/>
        <v>-100</v>
      </c>
      <c r="F130" s="34">
        <f t="shared" si="35"/>
        <v>-100</v>
      </c>
    </row>
    <row r="131" spans="1:6" hidden="1" x14ac:dyDescent="0.2">
      <c r="A131" s="40"/>
      <c r="B131" s="41" t="s">
        <v>4</v>
      </c>
      <c r="C131" s="42"/>
      <c r="D131" s="43" t="e">
        <f t="shared" si="34"/>
        <v>#DIV/0!</v>
      </c>
      <c r="E131" s="43">
        <f t="shared" si="39"/>
        <v>-100</v>
      </c>
      <c r="F131" s="43">
        <f t="shared" si="35"/>
        <v>-100</v>
      </c>
    </row>
    <row r="132" spans="1:6" x14ac:dyDescent="0.2">
      <c r="A132" s="27" t="s">
        <v>31</v>
      </c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39"/>
  <sheetViews>
    <sheetView showGridLines="0" topLeftCell="A111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:D128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>((C124/C112)-1)*100</f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>((C125/C113)-1)*100</f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>((C126/C$119)-1)*100</f>
        <v>2.8027659893637979</v>
      </c>
      <c r="F126" s="34">
        <f>((C126/C114)-1)*100</f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>((C127/C126)-1)*100</f>
        <v>0.10026124408670789</v>
      </c>
      <c r="E127" s="34">
        <f>((C127/C$119)-1)*100</f>
        <v>2.9058373215002709</v>
      </c>
      <c r="F127" s="34">
        <f>((C127/C115)-1)*100</f>
        <v>3.301240636931535</v>
      </c>
    </row>
    <row r="128" spans="1:6" x14ac:dyDescent="0.2">
      <c r="A128" s="40"/>
      <c r="B128" s="41" t="s">
        <v>59</v>
      </c>
      <c r="C128" s="42">
        <v>2129.7599999999998</v>
      </c>
      <c r="D128" s="43">
        <f>((C128/C127)-1)*100</f>
        <v>0.14953587450270422</v>
      </c>
      <c r="E128" s="43">
        <f>((C128/C$119)-1)*100</f>
        <v>3.0597184652533249</v>
      </c>
      <c r="F128" s="43">
        <f>((C128/C116)-1)*100</f>
        <v>3.4094992085611286</v>
      </c>
    </row>
    <row r="129" spans="1:6" hidden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ref="E128:E131" si="38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8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8"/>
        <v>-100</v>
      </c>
      <c r="F131" s="43">
        <f>((C131/C119)-1)*100</f>
        <v>-100</v>
      </c>
    </row>
    <row r="132" spans="1:6" x14ac:dyDescent="0.2">
      <c r="A132" s="27" t="s">
        <v>31</v>
      </c>
      <c r="C132" s="17"/>
      <c r="D132" s="17"/>
      <c r="E132" s="17"/>
      <c r="F132" s="17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42"/>
  <sheetViews>
    <sheetView showGridLines="0" topLeftCell="A108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:D128" si="36">((C120/C119)-1)*100</f>
        <v>0.19174487839337395</v>
      </c>
      <c r="E120" s="32">
        <f t="shared" ref="E120:E131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>((C124/C112)-1)*100</f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>((C125/C113)-1)*100</f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>((C126/C114)-1)*100</f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>((C127/C126)-1)*100</f>
        <v>-2.9801890710112744E-2</v>
      </c>
      <c r="E127" s="34">
        <f>((C127/C$119)-1)*100</f>
        <v>3.2515894641235166</v>
      </c>
      <c r="F127" s="34">
        <f>((C127/C115)-1)*100</f>
        <v>5.7985926197850146</v>
      </c>
    </row>
    <row r="128" spans="1:6" x14ac:dyDescent="0.2">
      <c r="A128" s="40"/>
      <c r="B128" s="12" t="s">
        <v>59</v>
      </c>
      <c r="C128" s="33">
        <v>2043.93</v>
      </c>
      <c r="D128" s="34">
        <f>((C128/C127)-1)*100</f>
        <v>-0.11288998357963376</v>
      </c>
      <c r="E128" s="34">
        <f>((C128/C$119)-1)*100</f>
        <v>3.1350287617317729</v>
      </c>
      <c r="F128" s="34">
        <f>((C128/C116)-1)*100</f>
        <v>3.1334675527164402</v>
      </c>
    </row>
    <row r="129" spans="1:6" hidden="1" x14ac:dyDescent="0.2">
      <c r="A129" s="11"/>
      <c r="B129" s="12" t="s">
        <v>60</v>
      </c>
      <c r="C129" s="33"/>
      <c r="D129" s="34">
        <f>((C129/C128)-1)*100</f>
        <v>-100</v>
      </c>
      <c r="E129" s="34">
        <f t="shared" si="37"/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37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37"/>
        <v>-100</v>
      </c>
      <c r="F131" s="34">
        <f>((C131/C119)-1)*100</f>
        <v>-100</v>
      </c>
    </row>
    <row r="132" spans="1:6" x14ac:dyDescent="0.2">
      <c r="A132" s="27" t="s">
        <v>31</v>
      </c>
      <c r="B132" s="19"/>
      <c r="C132" s="20"/>
      <c r="D132" s="20"/>
      <c r="E132" s="20"/>
      <c r="F132" s="20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  <row r="140" spans="1:6" x14ac:dyDescent="0.2">
      <c r="A140" s="28"/>
    </row>
    <row r="141" spans="1:6" x14ac:dyDescent="0.2">
      <c r="A141" s="29"/>
    </row>
    <row r="142" spans="1:6" x14ac:dyDescent="0.2">
      <c r="A142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42"/>
  <sheetViews>
    <sheetView showGridLines="0" topLeftCell="A110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31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>((C124/C112)-1)*100</f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>((C125/C113)-1)*100</f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>((C126/C$119)-1)*100</f>
        <v>1.2666150764748751</v>
      </c>
      <c r="F126" s="34">
        <f>((C126/C114)-1)*100</f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>((C127/C126)-1)*100</f>
        <v>4.4951396302739255E-2</v>
      </c>
      <c r="E127" s="34">
        <f>((C127/C$119)-1)*100</f>
        <v>1.3121358339402756</v>
      </c>
      <c r="F127" s="34">
        <f>((C127/C115)-1)*100</f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>((C128/C127)-1)*100</f>
        <v>1.6113451277731006</v>
      </c>
      <c r="E128" s="34">
        <f>((C128/C$119)-1)*100</f>
        <v>2.9446239985433387</v>
      </c>
      <c r="F128" s="34">
        <f>((C128/C116)-1)*100</f>
        <v>3.0220030521832308</v>
      </c>
    </row>
    <row r="129" spans="1:6" hidden="1" x14ac:dyDescent="0.2">
      <c r="A129" s="11"/>
      <c r="B129" s="12" t="s">
        <v>60</v>
      </c>
      <c r="C129" s="33"/>
      <c r="D129" s="34">
        <f t="shared" si="37"/>
        <v>-100</v>
      </c>
      <c r="E129" s="34">
        <f t="shared" ref="E128:E131" si="38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7"/>
        <v>#DIV/0!</v>
      </c>
      <c r="E130" s="34">
        <f t="shared" si="38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33"/>
      <c r="D131" s="34" t="e">
        <f t="shared" si="37"/>
        <v>#DIV/0!</v>
      </c>
      <c r="E131" s="43">
        <f t="shared" si="38"/>
        <v>-100</v>
      </c>
      <c r="F131" s="34">
        <f>((C131/C119)-1)*100</f>
        <v>-100</v>
      </c>
    </row>
    <row r="132" spans="1:6" x14ac:dyDescent="0.2">
      <c r="A132" s="25" t="s">
        <v>22</v>
      </c>
      <c r="B132" s="19"/>
      <c r="C132" s="20"/>
      <c r="D132" s="20"/>
      <c r="E132" s="20"/>
      <c r="F132" s="23"/>
    </row>
    <row r="133" spans="1:6" x14ac:dyDescent="0.2">
      <c r="A133" s="26" t="s">
        <v>25</v>
      </c>
    </row>
    <row r="134" spans="1:6" x14ac:dyDescent="0.2">
      <c r="A134" s="26" t="s">
        <v>24</v>
      </c>
    </row>
    <row r="135" spans="1:6" x14ac:dyDescent="0.2">
      <c r="A135" s="27" t="s">
        <v>31</v>
      </c>
    </row>
    <row r="136" spans="1:6" x14ac:dyDescent="0.2">
      <c r="A136" s="27" t="s">
        <v>32</v>
      </c>
    </row>
    <row r="137" spans="1:6" x14ac:dyDescent="0.2">
      <c r="A137" s="28" t="s">
        <v>28</v>
      </c>
    </row>
    <row r="138" spans="1:6" x14ac:dyDescent="0.2">
      <c r="A138" s="28" t="s">
        <v>29</v>
      </c>
    </row>
    <row r="139" spans="1:6" x14ac:dyDescent="0.2">
      <c r="A139" s="28" t="s">
        <v>30</v>
      </c>
    </row>
    <row r="140" spans="1:6" x14ac:dyDescent="0.2">
      <c r="A140" s="28" t="s">
        <v>50</v>
      </c>
    </row>
    <row r="141" spans="1:6" x14ac:dyDescent="0.2">
      <c r="A141" s="29" t="s">
        <v>49</v>
      </c>
    </row>
    <row r="142" spans="1:6" x14ac:dyDescent="0.2">
      <c r="A142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42"/>
  <sheetViews>
    <sheetView showGridLines="0" topLeftCell="A112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>((C124/C112)-1)*100</f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>((C125/C113)-1)*100</f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>((C126/C$119)-1)*100</f>
        <v>2.6422927907371996</v>
      </c>
      <c r="F126" s="34">
        <f>((C126/C114)-1)*100</f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>((C127/C126)-1)*100</f>
        <v>0.30293256154545478</v>
      </c>
      <c r="E127" s="34">
        <f>((C127/C$119)-1)*100</f>
        <v>2.9532297175171696</v>
      </c>
      <c r="F127" s="34">
        <f>((C127/C115)-1)*100</f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>((C128/C127)-1)*100</f>
        <v>0.20206936411162335</v>
      </c>
      <c r="E128" s="34">
        <f>((C128/C$119)-1)*100</f>
        <v>3.1612666541397161</v>
      </c>
      <c r="F128" s="34">
        <f>((C128/C116)-1)*100</f>
        <v>3.6737960460944352</v>
      </c>
    </row>
    <row r="129" spans="1:6" hidden="1" x14ac:dyDescent="0.2">
      <c r="A129" s="11"/>
      <c r="B129" s="12" t="s">
        <v>60</v>
      </c>
      <c r="C129" s="33"/>
      <c r="D129" s="34">
        <f t="shared" ref="D128:D131" si="37">((C129/C128)-1)*100</f>
        <v>-100</v>
      </c>
      <c r="E129" s="34">
        <f t="shared" ref="E128:E131" si="38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7"/>
        <v>#DIV/0!</v>
      </c>
      <c r="E130" s="34">
        <f t="shared" si="38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33"/>
      <c r="D131" s="34" t="e">
        <f t="shared" si="37"/>
        <v>#DIV/0!</v>
      </c>
      <c r="E131" s="34">
        <f t="shared" si="38"/>
        <v>-100</v>
      </c>
      <c r="F131" s="34">
        <f>((C131/C119)-1)*100</f>
        <v>-100</v>
      </c>
    </row>
    <row r="132" spans="1:6" x14ac:dyDescent="0.2">
      <c r="A132" s="25" t="s">
        <v>22</v>
      </c>
      <c r="B132" s="19"/>
      <c r="C132" s="20"/>
      <c r="D132" s="20"/>
      <c r="E132" s="20"/>
      <c r="F132" s="23"/>
    </row>
    <row r="133" spans="1:6" x14ac:dyDescent="0.2">
      <c r="A133" s="26" t="s">
        <v>27</v>
      </c>
    </row>
    <row r="134" spans="1:6" x14ac:dyDescent="0.2">
      <c r="A134" s="26" t="s">
        <v>24</v>
      </c>
    </row>
    <row r="135" spans="1:6" x14ac:dyDescent="0.2">
      <c r="A135" s="27" t="s">
        <v>31</v>
      </c>
      <c r="B135" s="22"/>
      <c r="C135" s="17"/>
      <c r="D135" s="17"/>
      <c r="E135" s="17"/>
      <c r="F135" s="17"/>
    </row>
    <row r="136" spans="1:6" x14ac:dyDescent="0.2">
      <c r="A136" s="27" t="s">
        <v>32</v>
      </c>
    </row>
    <row r="137" spans="1:6" x14ac:dyDescent="0.2">
      <c r="A137" s="28" t="s">
        <v>28</v>
      </c>
    </row>
    <row r="138" spans="1:6" x14ac:dyDescent="0.2">
      <c r="A138" s="28" t="s">
        <v>29</v>
      </c>
    </row>
    <row r="139" spans="1:6" x14ac:dyDescent="0.2">
      <c r="A139" s="28" t="s">
        <v>30</v>
      </c>
    </row>
    <row r="140" spans="1:6" x14ac:dyDescent="0.2">
      <c r="A140" s="28" t="s">
        <v>50</v>
      </c>
    </row>
    <row r="141" spans="1:6" x14ac:dyDescent="0.2">
      <c r="A141" s="29" t="s">
        <v>49</v>
      </c>
    </row>
    <row r="142" spans="1:6" x14ac:dyDescent="0.2">
      <c r="A142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42"/>
  <sheetViews>
    <sheetView showGridLines="0" topLeftCell="A110" zoomScaleNormal="100" zoomScaleSheetLayoutView="55" workbookViewId="0">
      <selection activeCell="H128" sqref="H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>((C124/C112)-1)*100</f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>((C125/C113)-1)*100</f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>((C126/C$119)-1)*100</f>
        <v>6.2482803471822557</v>
      </c>
      <c r="F126" s="34">
        <f>((C126/C114)-1)*100</f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>((C127/C$119)-1)*100</f>
        <v>6.2432777208034196</v>
      </c>
      <c r="F127" s="34">
        <f>((C127/C115)-1)*100</f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>((C128/C127)-1)*100</f>
        <v>3.5314891112525615E-3</v>
      </c>
      <c r="E128" s="34">
        <f>((C128/C$119)-1)*100</f>
        <v>6.2470296905875689</v>
      </c>
      <c r="F128" s="34">
        <f>((C128/C116)-1)*100</f>
        <v>8.3667117381432288</v>
      </c>
    </row>
    <row r="129" spans="1:6" hidden="1" x14ac:dyDescent="0.2">
      <c r="A129" s="11"/>
      <c r="B129" s="12" t="s">
        <v>60</v>
      </c>
      <c r="C129" s="33"/>
      <c r="D129" s="34">
        <f t="shared" ref="D128:D131" si="38">((C129/C128)-1)*100</f>
        <v>-100</v>
      </c>
      <c r="E129" s="34">
        <f t="shared" ref="E128:E131" si="39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 t="shared" si="38"/>
        <v>#DIV/0!</v>
      </c>
      <c r="E130" s="34">
        <f t="shared" si="39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33"/>
      <c r="D131" s="34" t="e">
        <f t="shared" si="38"/>
        <v>#DIV/0!</v>
      </c>
      <c r="E131" s="34">
        <f t="shared" si="39"/>
        <v>-100</v>
      </c>
      <c r="F131" s="34">
        <f>((C131/C119)-1)*100</f>
        <v>-100</v>
      </c>
    </row>
    <row r="132" spans="1:6" x14ac:dyDescent="0.2">
      <c r="A132" s="25" t="s">
        <v>22</v>
      </c>
      <c r="B132" s="19"/>
      <c r="C132" s="20"/>
      <c r="D132" s="20"/>
      <c r="E132" s="20"/>
      <c r="F132" s="23"/>
    </row>
    <row r="133" spans="1:6" x14ac:dyDescent="0.2">
      <c r="A133" s="26" t="s">
        <v>23</v>
      </c>
    </row>
    <row r="134" spans="1:6" x14ac:dyDescent="0.2">
      <c r="A134" s="26" t="s">
        <v>24</v>
      </c>
    </row>
    <row r="135" spans="1:6" x14ac:dyDescent="0.2">
      <c r="A135" s="27" t="s">
        <v>31</v>
      </c>
    </row>
    <row r="136" spans="1:6" x14ac:dyDescent="0.2">
      <c r="A136" s="27" t="s">
        <v>32</v>
      </c>
    </row>
    <row r="137" spans="1:6" x14ac:dyDescent="0.2">
      <c r="A137" s="28" t="s">
        <v>28</v>
      </c>
    </row>
    <row r="138" spans="1:6" x14ac:dyDescent="0.2">
      <c r="A138" s="28" t="s">
        <v>29</v>
      </c>
    </row>
    <row r="139" spans="1:6" x14ac:dyDescent="0.2">
      <c r="A139" s="28" t="s">
        <v>30</v>
      </c>
    </row>
    <row r="140" spans="1:6" x14ac:dyDescent="0.2">
      <c r="A140" s="28" t="s">
        <v>50</v>
      </c>
    </row>
    <row r="141" spans="1:6" x14ac:dyDescent="0.2">
      <c r="A141" s="29" t="s">
        <v>49</v>
      </c>
    </row>
    <row r="142" spans="1:6" x14ac:dyDescent="0.2">
      <c r="A142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39"/>
  <sheetViews>
    <sheetView showGridLines="0" topLeftCell="A107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:D129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>((C124/C112)-1)*100</f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>((C125/C113)-1)*100</f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>((C126/C$119)-1)*100</f>
        <v>2.062956811560146</v>
      </c>
      <c r="F126" s="34">
        <f>((C126/C114)-1)*100</f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>((C127/C126)-1)*100</f>
        <v>5.7531094186624721E-2</v>
      </c>
      <c r="E127" s="34">
        <f>((C127/C$119)-1)*100</f>
        <v>2.1216747473730813</v>
      </c>
      <c r="F127" s="34">
        <f>((C127/C115)-1)*100</f>
        <v>2.413760227916395</v>
      </c>
    </row>
    <row r="128" spans="1:6" x14ac:dyDescent="0.2">
      <c r="A128" s="40"/>
      <c r="B128" s="12" t="s">
        <v>59</v>
      </c>
      <c r="C128" s="33">
        <v>1825.18</v>
      </c>
      <c r="D128" s="34">
        <f>((C128/C127)-1)*100</f>
        <v>-5.3117213810471853E-2</v>
      </c>
      <c r="E128" s="34">
        <f>((C128/C$119)-1)*100</f>
        <v>2.0674305590506759</v>
      </c>
      <c r="F128" s="34">
        <f>((C128/C116)-1)*100</f>
        <v>2.4357664807103108</v>
      </c>
    </row>
    <row r="129" spans="1:6" hidden="1" x14ac:dyDescent="0.2">
      <c r="A129" s="11"/>
      <c r="B129" s="12" t="s">
        <v>60</v>
      </c>
      <c r="C129" s="33"/>
      <c r="D129" s="34">
        <f t="shared" si="37"/>
        <v>-100</v>
      </c>
      <c r="E129" s="34">
        <f t="shared" ref="E128:E131" si="40">((C129/C$119)-1)*100</f>
        <v>-100</v>
      </c>
      <c r="F129" s="34">
        <f>((C129/C117)-1)*100</f>
        <v>-100</v>
      </c>
    </row>
    <row r="130" spans="1:6" hidden="1" x14ac:dyDescent="0.2">
      <c r="A130" s="11"/>
      <c r="B130" s="12" t="s">
        <v>3</v>
      </c>
      <c r="C130" s="33"/>
      <c r="D130" s="34" t="e">
        <f>((C130/C129)-1)*100</f>
        <v>#DIV/0!</v>
      </c>
      <c r="E130" s="34">
        <f t="shared" si="40"/>
        <v>-100</v>
      </c>
      <c r="F130" s="34">
        <f>((C130/C118)-1)*100</f>
        <v>-100</v>
      </c>
    </row>
    <row r="131" spans="1:6" hidden="1" x14ac:dyDescent="0.2">
      <c r="A131" s="40"/>
      <c r="B131" s="41" t="s">
        <v>4</v>
      </c>
      <c r="C131" s="42"/>
      <c r="D131" s="43" t="e">
        <f>((C131/C130)-1)*100</f>
        <v>#DIV/0!</v>
      </c>
      <c r="E131" s="43">
        <f t="shared" si="40"/>
        <v>-100</v>
      </c>
      <c r="F131" s="34">
        <f>((C131/C119)-1)*100</f>
        <v>-100</v>
      </c>
    </row>
    <row r="132" spans="1:6" x14ac:dyDescent="0.2">
      <c r="A132" s="27" t="s">
        <v>31</v>
      </c>
      <c r="B132" s="19"/>
      <c r="C132" s="20"/>
      <c r="D132" s="20"/>
      <c r="E132" s="20"/>
      <c r="F132" s="23"/>
    </row>
    <row r="133" spans="1:6" x14ac:dyDescent="0.2">
      <c r="A133" s="27" t="s">
        <v>32</v>
      </c>
    </row>
    <row r="134" spans="1:6" x14ac:dyDescent="0.2">
      <c r="A134" s="28" t="s">
        <v>28</v>
      </c>
    </row>
    <row r="135" spans="1:6" x14ac:dyDescent="0.2">
      <c r="A135" s="28" t="s">
        <v>29</v>
      </c>
    </row>
    <row r="136" spans="1:6" x14ac:dyDescent="0.2">
      <c r="A136" s="28" t="s">
        <v>30</v>
      </c>
    </row>
    <row r="137" spans="1:6" x14ac:dyDescent="0.2">
      <c r="A137" s="28" t="s">
        <v>50</v>
      </c>
    </row>
    <row r="138" spans="1:6" x14ac:dyDescent="0.2">
      <c r="A138" s="29" t="s">
        <v>49</v>
      </c>
    </row>
    <row r="139" spans="1:6" x14ac:dyDescent="0.2">
      <c r="A139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43"/>
  <sheetViews>
    <sheetView showGridLines="0" tabSelected="1" topLeftCell="A112" zoomScaleNormal="100" zoomScaleSheetLayoutView="55" workbookViewId="0">
      <selection activeCell="G128" sqref="G128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31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>((C126/C$119)-1)*100</f>
        <v>3.6100062589593973</v>
      </c>
      <c r="F126" s="37">
        <f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>((C127/C126)-1)*100</f>
        <v>0.18434436931231701</v>
      </c>
      <c r="E127" s="37">
        <f>((C127/C$119)-1)*100</f>
        <v>3.8010054715419406</v>
      </c>
      <c r="F127" s="37">
        <f>((C127/C115)-1)*100</f>
        <v>4.7446355953613129</v>
      </c>
    </row>
    <row r="128" spans="1:6" x14ac:dyDescent="0.2">
      <c r="A128" s="40"/>
      <c r="B128" s="12" t="s">
        <v>59</v>
      </c>
      <c r="C128" s="37">
        <v>2572.8200000000002</v>
      </c>
      <c r="D128" s="37">
        <f>((C128/C127)-1)*100</f>
        <v>8.7139867267316262E-2</v>
      </c>
      <c r="E128" s="37">
        <f>((C128/C$119)-1)*100</f>
        <v>3.8914575299319631</v>
      </c>
      <c r="F128" s="37">
        <f>((C128/C116)-1)*100</f>
        <v>4.4672730225759238</v>
      </c>
    </row>
    <row r="129" spans="1:6" hidden="1" x14ac:dyDescent="0.2">
      <c r="A129" s="11"/>
      <c r="B129" s="12" t="s">
        <v>60</v>
      </c>
      <c r="C129" s="37"/>
      <c r="D129" s="37">
        <f>((C129/C128)-1)*100</f>
        <v>-100</v>
      </c>
      <c r="E129" s="37">
        <f t="shared" ref="E128:E131" si="35">((C129/C$119)-1)*100</f>
        <v>-100</v>
      </c>
      <c r="F129" s="37">
        <f t="shared" si="31"/>
        <v>-100</v>
      </c>
    </row>
    <row r="130" spans="1:6" hidden="1" x14ac:dyDescent="0.2">
      <c r="A130" s="11"/>
      <c r="B130" s="12" t="s">
        <v>3</v>
      </c>
      <c r="C130" s="37"/>
      <c r="D130" s="37" t="e">
        <f>((C130/C129)-1)*100</f>
        <v>#DIV/0!</v>
      </c>
      <c r="E130" s="37">
        <f t="shared" si="35"/>
        <v>-100</v>
      </c>
      <c r="F130" s="37">
        <f t="shared" si="31"/>
        <v>-100</v>
      </c>
    </row>
    <row r="131" spans="1:6" hidden="1" x14ac:dyDescent="0.2">
      <c r="A131" s="40"/>
      <c r="B131" s="41" t="s">
        <v>4</v>
      </c>
      <c r="C131" s="44"/>
      <c r="D131" s="44" t="e">
        <f>((C131/C130)-1)*100</f>
        <v>#DIV/0!</v>
      </c>
      <c r="E131" s="44">
        <f t="shared" si="35"/>
        <v>-100</v>
      </c>
      <c r="F131" s="37">
        <f t="shared" si="31"/>
        <v>-100</v>
      </c>
    </row>
    <row r="132" spans="1:6" x14ac:dyDescent="0.2">
      <c r="A132" s="39" t="s">
        <v>63</v>
      </c>
      <c r="B132" s="19"/>
      <c r="C132" s="20"/>
      <c r="D132" s="20"/>
      <c r="E132" s="20"/>
      <c r="F132" s="20"/>
    </row>
    <row r="133" spans="1:6" x14ac:dyDescent="0.2">
      <c r="A133" s="39" t="s">
        <v>64</v>
      </c>
      <c r="B133" s="22"/>
      <c r="C133" s="17"/>
      <c r="D133" s="17"/>
      <c r="E133" s="17"/>
      <c r="F133" s="17"/>
    </row>
    <row r="134" spans="1:6" x14ac:dyDescent="0.2">
      <c r="A134" s="21" t="s">
        <v>65</v>
      </c>
      <c r="B134" s="22"/>
      <c r="C134" s="17"/>
      <c r="D134" s="17"/>
      <c r="E134" s="17"/>
      <c r="F134" s="17"/>
    </row>
    <row r="135" spans="1:6" x14ac:dyDescent="0.2">
      <c r="A135" s="21" t="s">
        <v>66</v>
      </c>
      <c r="B135" s="22"/>
      <c r="C135" s="17"/>
      <c r="D135" s="17"/>
      <c r="E135" s="17"/>
      <c r="F135" s="17"/>
    </row>
    <row r="136" spans="1:6" x14ac:dyDescent="0.2">
      <c r="A136" s="27" t="s">
        <v>31</v>
      </c>
    </row>
    <row r="137" spans="1:6" x14ac:dyDescent="0.2">
      <c r="A137" s="27" t="s">
        <v>32</v>
      </c>
    </row>
    <row r="138" spans="1:6" x14ac:dyDescent="0.2">
      <c r="A138" s="28" t="s">
        <v>28</v>
      </c>
    </row>
    <row r="139" spans="1:6" x14ac:dyDescent="0.2">
      <c r="A139" s="28" t="s">
        <v>29</v>
      </c>
    </row>
    <row r="140" spans="1:6" x14ac:dyDescent="0.2">
      <c r="A140" s="28" t="s">
        <v>30</v>
      </c>
    </row>
    <row r="141" spans="1:6" x14ac:dyDescent="0.2">
      <c r="A141" s="28" t="s">
        <v>50</v>
      </c>
    </row>
    <row r="142" spans="1:6" x14ac:dyDescent="0.2">
      <c r="A142" s="29" t="s">
        <v>49</v>
      </c>
    </row>
    <row r="143" spans="1:6" x14ac:dyDescent="0.2">
      <c r="A143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2023-10-26T16:26:53Z</dcterms:modified>
</cp:coreProperties>
</file>