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\CUB COM DESONERAÇÃO MAO DE OBRA\"/>
    </mc:Choice>
  </mc:AlternateContent>
  <xr:revisionPtr revIDLastSave="0" documentId="13_ncr:1_{E1D4E9D2-00D8-4B04-A354-5B505856B8F5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23" l="1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29" i="22"/>
  <c r="F130" i="22"/>
  <c r="F131" i="22"/>
  <c r="D123" i="22"/>
  <c r="D124" i="22"/>
  <c r="D126" i="22"/>
  <c r="D127" i="22"/>
  <c r="D128" i="22"/>
  <c r="D129" i="22"/>
  <c r="E131" i="22"/>
  <c r="E130" i="22"/>
  <c r="E129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<sst xmlns="http://schemas.openxmlformats.org/spreadsheetml/2006/main" count="3439" uniqueCount="67">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</sst>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9"/>
  <sheetViews>
    <sheetView showGridLines="0" topLeftCell="A112" workbookViewId="0">
      <selection activeCell="D134" sqref="D13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18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43"/>
      <c r="B128" s="44" t="s">
        <v>59</v>
      </c>
      <c r="C128" s="26">
        <v>930.75</v>
      </c>
      <c r="D128" s="45">
        <f t="shared" si="44"/>
        <v>-0.11911660549868142</v>
      </c>
      <c r="E128" s="45">
        <f t="shared" si="43"/>
        <v>0.35689640300180514</v>
      </c>
      <c r="F128" s="45">
        <f t="shared" si="45"/>
        <v>1.7046385838387135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43"/>
        <v>-100</v>
      </c>
      <c r="F129" s="25">
        <f t="shared" si="45"/>
        <v>-100</v>
      </c>
    </row>
    <row r="130" spans="1:6" ht="11.25" hidden="1" customHeight="1" x14ac:dyDescent="0.2">
      <c r="A130" s="22"/>
      <c r="B130" s="23" t="s">
        <v>4</v>
      </c>
      <c r="C130" s="24"/>
      <c r="D130" s="25" t="e">
        <f t="shared" ref="D130:D131" si="46">((C130/C129)-1)*100</f>
        <v>#DIV/0!</v>
      </c>
      <c r="E130" s="25">
        <f t="shared" si="43"/>
        <v>-100</v>
      </c>
      <c r="F130" s="25">
        <f t="shared" ref="F130:F131" si="47"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si="46"/>
        <v>#DIV/0!</v>
      </c>
      <c r="E131" s="45">
        <f t="shared" si="43"/>
        <v>-100</v>
      </c>
      <c r="F131" s="45">
        <f t="shared" si="47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39"/>
  <sheetViews>
    <sheetView showGridLines="0" topLeftCell="A111" workbookViewId="0">
      <selection activeCell="H135" sqref="H13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43"/>
      <c r="B128" s="44" t="s">
        <v>59</v>
      </c>
      <c r="C128" s="26">
        <v>1129.54</v>
      </c>
      <c r="D128" s="45">
        <f t="shared" si="36"/>
        <v>4.7091977677660823</v>
      </c>
      <c r="E128" s="45">
        <f t="shared" si="35"/>
        <v>4.7266726005043891</v>
      </c>
      <c r="F128" s="45">
        <f t="shared" si="37"/>
        <v>6.9933978081101689</v>
      </c>
    </row>
    <row r="129" spans="1:6" ht="12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5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5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ref="D131" si="38">((C131/C130)-1)*100</f>
        <v>#DIV/0!</v>
      </c>
      <c r="E131" s="45">
        <f t="shared" si="35"/>
        <v>-100</v>
      </c>
      <c r="F131" s="45">
        <f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39"/>
  <sheetViews>
    <sheetView showGridLines="0" topLeftCell="A116" workbookViewId="0">
      <selection activeCell="C132" sqref="C132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43"/>
      <c r="B128" s="44" t="s">
        <v>59</v>
      </c>
      <c r="C128" s="26">
        <v>796.32</v>
      </c>
      <c r="D128" s="45">
        <f t="shared" si="33"/>
        <v>-0.21552804370706946</v>
      </c>
      <c r="E128" s="45">
        <f t="shared" si="32"/>
        <v>-10.209052161558752</v>
      </c>
      <c r="F128" s="45">
        <f t="shared" si="34"/>
        <v>-10.092468189362203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2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2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ref="D131" si="35">((C131/C130)-1)*100</f>
        <v>#DIV/0!</v>
      </c>
      <c r="E131" s="45">
        <f t="shared" si="32"/>
        <v>-100</v>
      </c>
      <c r="F131" s="45">
        <f t="shared" ref="F131" si="36">((C131/C119)-1)*100</f>
        <v>-100</v>
      </c>
    </row>
    <row r="132" spans="1:6" x14ac:dyDescent="0.2">
      <c r="A132" s="7" t="s">
        <v>28</v>
      </c>
      <c r="B132" s="28"/>
      <c r="C132" s="39"/>
      <c r="D132" s="39"/>
      <c r="E132" s="39"/>
      <c r="F132" s="39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41"/>
  <sheetViews>
    <sheetView showGridLines="0" topLeftCell="A110" workbookViewId="0">
      <selection activeCell="H136" sqref="H13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7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56" t="s">
        <v>33</v>
      </c>
      <c r="D7" s="48" t="s">
        <v>34</v>
      </c>
      <c r="E7" s="59"/>
      <c r="F7" s="59"/>
    </row>
    <row r="8" spans="1:6" ht="12.75" customHeight="1" x14ac:dyDescent="0.2">
      <c r="A8" s="15" t="s">
        <v>1</v>
      </c>
      <c r="B8" s="16"/>
      <c r="C8" s="57"/>
      <c r="D8" s="56" t="s">
        <v>35</v>
      </c>
      <c r="E8" s="48" t="s">
        <v>36</v>
      </c>
      <c r="F8" s="59"/>
    </row>
    <row r="9" spans="1:6" x14ac:dyDescent="0.2">
      <c r="A9" s="17" t="s">
        <v>2</v>
      </c>
      <c r="B9" s="18"/>
      <c r="C9" s="58"/>
      <c r="D9" s="58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43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4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4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ref="D131" si="37">((C131/C130)-1)*100</f>
        <v>#DIV/0!</v>
      </c>
      <c r="E131" s="45">
        <f t="shared" si="34"/>
        <v>-100</v>
      </c>
      <c r="F131" s="25">
        <f t="shared" ref="F131" si="38">((C131/C119)-1)*100</f>
        <v>-100</v>
      </c>
    </row>
    <row r="132" spans="1:6" x14ac:dyDescent="0.2">
      <c r="A132" s="7" t="s">
        <v>28</v>
      </c>
      <c r="B132" s="27"/>
      <c r="C132" s="27"/>
      <c r="D132" s="27"/>
      <c r="E132" s="27"/>
      <c r="F132" s="27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  <row r="140" spans="1:6" x14ac:dyDescent="0.2">
      <c r="A140" s="31"/>
    </row>
    <row r="141" spans="1:6" x14ac:dyDescent="0.2">
      <c r="A141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39"/>
  <sheetViews>
    <sheetView showGridLines="0" topLeftCell="A110" workbookViewId="0">
      <selection activeCell="H134" sqref="H13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8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43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hidden="1" x14ac:dyDescent="0.2">
      <c r="A129" s="22"/>
      <c r="B129" s="23" t="s">
        <v>60</v>
      </c>
      <c r="C129" s="24"/>
      <c r="D129" s="25">
        <f t="shared" si="36"/>
        <v>-100</v>
      </c>
      <c r="E129" s="25">
        <f t="shared" si="33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6"/>
        <v>#DIV/0!</v>
      </c>
      <c r="E130" s="25">
        <f t="shared" si="33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ref="D131" si="37">((C131/C130)-1)*100</f>
        <v>#DIV/0!</v>
      </c>
      <c r="E131" s="45">
        <f t="shared" si="33"/>
        <v>-100</v>
      </c>
      <c r="F131" s="25">
        <f t="shared" ref="F131" si="38">((C131/C119)-1)*100</f>
        <v>-100</v>
      </c>
    </row>
    <row r="132" spans="1:6" x14ac:dyDescent="0.2">
      <c r="A132" s="7" t="s">
        <v>28</v>
      </c>
      <c r="B132" s="27"/>
      <c r="C132" s="27"/>
      <c r="D132" s="27"/>
      <c r="E132" s="27"/>
      <c r="F132" s="27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41"/>
  <sheetViews>
    <sheetView showGridLines="0" topLeftCell="A110" workbookViewId="0">
      <selection activeCell="G135" sqref="G13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42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>((C128/C116)-1)*100</f>
        <v>1.2652780880977765</v>
      </c>
    </row>
    <row r="129" spans="1:6" hidden="1" x14ac:dyDescent="0.2">
      <c r="A129" s="22"/>
      <c r="B129" s="23" t="s">
        <v>60</v>
      </c>
      <c r="C129" s="24"/>
      <c r="D129" s="25">
        <f t="shared" si="32"/>
        <v>-100</v>
      </c>
      <c r="E129" s="25">
        <f>((C129/C$119)-1)*100</f>
        <v>-100</v>
      </c>
      <c r="F129" s="25">
        <f>((C129/C117)-1)*100</f>
        <v>-100</v>
      </c>
    </row>
    <row r="130" spans="1:6" ht="13.5" hidden="1" customHeight="1" x14ac:dyDescent="0.2">
      <c r="A130" s="22"/>
      <c r="B130" s="23" t="s">
        <v>4</v>
      </c>
      <c r="C130" s="24"/>
      <c r="D130" s="25" t="e">
        <f t="shared" si="32"/>
        <v>#DIV/0!</v>
      </c>
      <c r="E130" s="25">
        <f>((C130/C$119)-1)*100</f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4"/>
      <c r="D131" s="25" t="e">
        <f t="shared" si="32"/>
        <v>#DIV/0!</v>
      </c>
      <c r="E131" s="25">
        <f>((C131/C$119)-1)*100</f>
        <v>-100</v>
      </c>
      <c r="F131" s="25">
        <f>((C131/C119)-1)*100</f>
        <v>-100</v>
      </c>
    </row>
    <row r="132" spans="1:6" x14ac:dyDescent="0.2">
      <c r="A132" s="5" t="s">
        <v>43</v>
      </c>
      <c r="B132" s="19"/>
      <c r="C132" s="20"/>
      <c r="D132" s="20"/>
      <c r="E132" s="20"/>
      <c r="F132" s="20"/>
    </row>
    <row r="133" spans="1:6" x14ac:dyDescent="0.2">
      <c r="A133" s="6" t="s">
        <v>44</v>
      </c>
      <c r="B133" s="28"/>
      <c r="C133" s="2"/>
      <c r="D133" s="2"/>
      <c r="E133" s="2"/>
      <c r="F133" s="2"/>
    </row>
    <row r="134" spans="1:6" x14ac:dyDescent="0.2">
      <c r="A134" s="7" t="s">
        <v>28</v>
      </c>
    </row>
    <row r="135" spans="1:6" x14ac:dyDescent="0.2">
      <c r="A135" s="7" t="s">
        <v>29</v>
      </c>
    </row>
    <row r="136" spans="1:6" x14ac:dyDescent="0.2">
      <c r="A136" s="8" t="s">
        <v>30</v>
      </c>
    </row>
    <row r="137" spans="1:6" x14ac:dyDescent="0.2">
      <c r="A137" s="8" t="s">
        <v>31</v>
      </c>
    </row>
    <row r="138" spans="1:6" x14ac:dyDescent="0.2">
      <c r="A138" s="8" t="s">
        <v>32</v>
      </c>
    </row>
    <row r="139" spans="1:6" x14ac:dyDescent="0.2">
      <c r="A139" s="8" t="s">
        <v>50</v>
      </c>
    </row>
    <row r="140" spans="1:6" x14ac:dyDescent="0.2">
      <c r="A140" s="31" t="s">
        <v>49</v>
      </c>
    </row>
    <row r="141" spans="1:6" x14ac:dyDescent="0.2">
      <c r="A14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39"/>
  <sheetViews>
    <sheetView showGridLines="0" topLeftCell="A111" workbookViewId="0">
      <selection activeCell="E134" sqref="E13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19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43"/>
      <c r="B128" s="44" t="s">
        <v>59</v>
      </c>
      <c r="C128" s="26">
        <v>1190.97</v>
      </c>
      <c r="D128" s="45">
        <f t="shared" si="32"/>
        <v>0.57169397061307414</v>
      </c>
      <c r="E128" s="45">
        <f t="shared" si="33"/>
        <v>-0.33723849372384596</v>
      </c>
      <c r="F128" s="45">
        <f t="shared" si="31"/>
        <v>0.99727783855292351</v>
      </c>
    </row>
    <row r="129" spans="1:6" hidden="1" x14ac:dyDescent="0.2">
      <c r="A129" s="22"/>
      <c r="B129" s="23" t="s">
        <v>60</v>
      </c>
      <c r="C129" s="24"/>
      <c r="D129" s="25">
        <f t="shared" si="32"/>
        <v>-100</v>
      </c>
      <c r="E129" s="25">
        <f t="shared" si="33"/>
        <v>-100</v>
      </c>
      <c r="F129" s="25">
        <f t="shared" si="31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2"/>
        <v>#DIV/0!</v>
      </c>
      <c r="E130" s="25">
        <f t="shared" si="33"/>
        <v>-100</v>
      </c>
      <c r="F130" s="25">
        <f t="shared" si="31"/>
        <v>-100</v>
      </c>
    </row>
    <row r="131" spans="1:6" hidden="1" x14ac:dyDescent="0.2">
      <c r="A131" s="43"/>
      <c r="B131" s="44" t="s">
        <v>5</v>
      </c>
      <c r="C131" s="26"/>
      <c r="D131" s="45" t="e">
        <f t="shared" si="32"/>
        <v>#DIV/0!</v>
      </c>
      <c r="E131" s="45">
        <f t="shared" si="33"/>
        <v>-100</v>
      </c>
      <c r="F131" s="45">
        <f t="shared" si="31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39"/>
  <sheetViews>
    <sheetView showGridLines="0" topLeftCell="A112" workbookViewId="0">
      <selection activeCell="F138" sqref="F13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26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43"/>
      <c r="B128" s="44" t="s">
        <v>59</v>
      </c>
      <c r="C128" s="26">
        <v>732.21</v>
      </c>
      <c r="D128" s="45">
        <f t="shared" si="31"/>
        <v>2.0402190727037084</v>
      </c>
      <c r="E128" s="45">
        <f t="shared" si="33"/>
        <v>-2.8577114427860595</v>
      </c>
      <c r="F128" s="45">
        <f t="shared" si="32"/>
        <v>-8.7645629555790805</v>
      </c>
    </row>
    <row r="129" spans="1:6" ht="13.5" hidden="1" customHeight="1" x14ac:dyDescent="0.2">
      <c r="A129" s="22"/>
      <c r="B129" s="23" t="s">
        <v>60</v>
      </c>
      <c r="C129" s="24"/>
      <c r="D129" s="25">
        <f t="shared" si="31"/>
        <v>-100</v>
      </c>
      <c r="E129" s="25">
        <f t="shared" si="33"/>
        <v>-100</v>
      </c>
      <c r="F129" s="25">
        <f t="shared" si="32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1"/>
        <v>#DIV/0!</v>
      </c>
      <c r="E130" s="25">
        <f t="shared" si="33"/>
        <v>-100</v>
      </c>
      <c r="F130" s="25">
        <f t="shared" si="32"/>
        <v>-100</v>
      </c>
    </row>
    <row r="131" spans="1:6" hidden="1" x14ac:dyDescent="0.2">
      <c r="A131" s="43"/>
      <c r="B131" s="44" t="s">
        <v>5</v>
      </c>
      <c r="C131" s="26"/>
      <c r="D131" s="45" t="e">
        <f t="shared" si="31"/>
        <v>#DIV/0!</v>
      </c>
      <c r="E131" s="45">
        <f t="shared" si="33"/>
        <v>-100</v>
      </c>
      <c r="F131" s="45">
        <f t="shared" si="32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39"/>
  <sheetViews>
    <sheetView showGridLines="0" topLeftCell="A110" workbookViewId="0">
      <selection activeCell="F133" sqref="F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17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43"/>
      <c r="B128" s="44" t="s">
        <v>59</v>
      </c>
      <c r="C128" s="26">
        <v>738.95</v>
      </c>
      <c r="D128" s="45">
        <f t="shared" si="33"/>
        <v>0.24010418079709606</v>
      </c>
      <c r="E128" s="45">
        <f t="shared" si="32"/>
        <v>0.42264622744074831</v>
      </c>
      <c r="F128" s="45">
        <f t="shared" si="34"/>
        <v>0.23602501322554925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2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2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ref="D131" si="35">((C131/C130)-1)*100</f>
        <v>#DIV/0!</v>
      </c>
      <c r="E131" s="45">
        <f t="shared" si="32"/>
        <v>-100</v>
      </c>
      <c r="F131" s="45">
        <f t="shared" ref="F131" si="36">((C131/C119)-1)*100</f>
        <v>-100</v>
      </c>
    </row>
    <row r="132" spans="1:6" x14ac:dyDescent="0.2">
      <c r="A132" s="7" t="s">
        <v>28</v>
      </c>
      <c r="B132" s="28"/>
      <c r="C132" s="39"/>
      <c r="D132" s="39"/>
      <c r="E132" s="39"/>
      <c r="F132" s="39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ht="12" customHeight="1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39"/>
  <sheetViews>
    <sheetView showGridLines="0" topLeftCell="A113" workbookViewId="0">
      <selection activeCell="G133" sqref="G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11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43"/>
      <c r="B128" s="44" t="s">
        <v>59</v>
      </c>
      <c r="C128" s="26">
        <v>1051.3800000000001</v>
      </c>
      <c r="D128" s="45">
        <f t="shared" si="32"/>
        <v>0.26224693171090774</v>
      </c>
      <c r="E128" s="45">
        <f t="shared" si="33"/>
        <v>-4.8484157088668489E-2</v>
      </c>
      <c r="F128" s="45">
        <f t="shared" si="34"/>
        <v>0.81698406305739102</v>
      </c>
    </row>
    <row r="129" spans="1:6" hidden="1" x14ac:dyDescent="0.2">
      <c r="A129" s="22"/>
      <c r="B129" s="23" t="s">
        <v>60</v>
      </c>
      <c r="C129" s="24"/>
      <c r="D129" s="25">
        <f t="shared" si="32"/>
        <v>-100</v>
      </c>
      <c r="E129" s="25">
        <f t="shared" si="33"/>
        <v>-100</v>
      </c>
      <c r="F129" s="25">
        <f t="shared" si="34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2"/>
        <v>#DIV/0!</v>
      </c>
      <c r="E130" s="25">
        <f t="shared" si="33"/>
        <v>-100</v>
      </c>
      <c r="F130" s="25">
        <f t="shared" si="34"/>
        <v>-100</v>
      </c>
    </row>
    <row r="131" spans="1:6" hidden="1" x14ac:dyDescent="0.2">
      <c r="A131" s="43"/>
      <c r="B131" s="44" t="s">
        <v>5</v>
      </c>
      <c r="C131" s="26"/>
      <c r="D131" s="45" t="e">
        <f t="shared" si="32"/>
        <v>#DIV/0!</v>
      </c>
      <c r="E131" s="45">
        <f t="shared" si="33"/>
        <v>-100</v>
      </c>
      <c r="F131" s="45">
        <f t="shared" si="34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39"/>
  <sheetViews>
    <sheetView showGridLines="0" topLeftCell="A113" workbookViewId="0">
      <selection activeCell="G133" sqref="G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10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43"/>
      <c r="B128" s="44" t="s">
        <v>59</v>
      </c>
      <c r="C128" s="26">
        <v>841.16</v>
      </c>
      <c r="D128" s="45">
        <f t="shared" si="39"/>
        <v>2.7350671280612637E-2</v>
      </c>
      <c r="E128" s="45">
        <f t="shared" si="36"/>
        <v>1.8785199539756547</v>
      </c>
      <c r="F128" s="45">
        <f t="shared" si="40"/>
        <v>2.8690228690228636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6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6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ref="D131" si="41">((C131/C130)-1)*100</f>
        <v>#DIV/0!</v>
      </c>
      <c r="E131" s="45">
        <f t="shared" si="36"/>
        <v>-100</v>
      </c>
      <c r="F131" s="45">
        <f t="shared" ref="F131" si="42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39"/>
  <sheetViews>
    <sheetView showGridLines="0" topLeftCell="A111" workbookViewId="0">
      <selection activeCell="H128" sqref="H12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20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43"/>
      <c r="B128" s="44" t="s">
        <v>59</v>
      </c>
      <c r="C128" s="26">
        <v>1263.0899999999999</v>
      </c>
      <c r="D128" s="45">
        <f t="shared" si="36"/>
        <v>0.70881837027585437</v>
      </c>
      <c r="E128" s="45">
        <f t="shared" si="35"/>
        <v>2.752898108602797</v>
      </c>
      <c r="F128" s="45">
        <f t="shared" si="37"/>
        <v>3.8827844853110305</v>
      </c>
    </row>
    <row r="129" spans="1:6" hidden="1" x14ac:dyDescent="0.2">
      <c r="A129" s="22"/>
      <c r="B129" s="23" t="s">
        <v>60</v>
      </c>
      <c r="C129" s="24"/>
      <c r="D129" s="25">
        <f t="shared" si="36"/>
        <v>-100</v>
      </c>
      <c r="E129" s="25">
        <f t="shared" si="35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ref="D130:D131" si="38">((C130/C129)-1)*100</f>
        <v>#DIV/0!</v>
      </c>
      <c r="E130" s="25">
        <f t="shared" si="35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45" t="e">
        <f t="shared" si="38"/>
        <v>#DIV/0!</v>
      </c>
      <c r="E131" s="45">
        <f t="shared" si="35"/>
        <v>-100</v>
      </c>
      <c r="F131" s="45">
        <f t="shared" ref="F131" si="39">((C131/C119)-1)*100</f>
        <v>-100</v>
      </c>
    </row>
    <row r="132" spans="1:6" x14ac:dyDescent="0.2">
      <c r="A132" s="7" t="s">
        <v>28</v>
      </c>
      <c r="B132" s="28"/>
      <c r="C132" s="39"/>
      <c r="D132" s="39"/>
      <c r="E132" s="39"/>
      <c r="F132" s="39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39"/>
  <sheetViews>
    <sheetView showGridLines="0" topLeftCell="A110" workbookViewId="0">
      <selection activeCell="I133" sqref="I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21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43"/>
      <c r="B128" s="44" t="s">
        <v>59</v>
      </c>
      <c r="C128" s="26">
        <v>1034.28</v>
      </c>
      <c r="D128" s="45">
        <f t="shared" si="29"/>
        <v>-0.7561219006678499</v>
      </c>
      <c r="E128" s="45">
        <f t="shared" si="28"/>
        <v>2.6906809110585961</v>
      </c>
      <c r="F128" s="45">
        <f t="shared" si="30"/>
        <v>2.0060358601100559</v>
      </c>
    </row>
    <row r="129" spans="1:6" ht="13.5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8"/>
        <v>-100</v>
      </c>
      <c r="F129" s="25">
        <f>((C129/C117)-1)*100</f>
        <v>-100</v>
      </c>
    </row>
    <row r="130" spans="1:6" ht="13.5" hidden="1" customHeight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8"/>
        <v>-100</v>
      </c>
      <c r="F130" s="25">
        <f>((C130/C118)-1)*100</f>
        <v>-100</v>
      </c>
    </row>
    <row r="131" spans="1:6" ht="13.5" hidden="1" customHeight="1" x14ac:dyDescent="0.2">
      <c r="A131" s="43"/>
      <c r="B131" s="44" t="s">
        <v>5</v>
      </c>
      <c r="C131" s="26"/>
      <c r="D131" s="45" t="e">
        <f t="shared" ref="D131" si="31">((C131/C130)-1)*100</f>
        <v>#DIV/0!</v>
      </c>
      <c r="E131" s="45">
        <f t="shared" si="28"/>
        <v>-100</v>
      </c>
      <c r="F131" s="45">
        <f t="shared" ref="F131" si="32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39"/>
  <sheetViews>
    <sheetView showGridLines="0" topLeftCell="A110" workbookViewId="0">
      <selection activeCell="C128" sqref="C12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13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43"/>
      <c r="B128" s="44" t="s">
        <v>59</v>
      </c>
      <c r="C128" s="26">
        <v>849.15</v>
      </c>
      <c r="D128" s="45">
        <f t="shared" si="31"/>
        <v>-1.6948563887055901</v>
      </c>
      <c r="E128" s="45">
        <f t="shared" si="30"/>
        <v>-3.3926072562203591</v>
      </c>
      <c r="F128" s="45">
        <f t="shared" si="32"/>
        <v>-6.6324342749073733</v>
      </c>
    </row>
    <row r="129" spans="1:6" ht="13.5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0"/>
        <v>-100</v>
      </c>
      <c r="F129" s="25">
        <f>((C129/C117)-1)*100</f>
        <v>-100</v>
      </c>
    </row>
    <row r="130" spans="1:6" ht="13.5" hidden="1" customHeight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0"/>
        <v>-100</v>
      </c>
      <c r="F130" s="25">
        <f>((C130/C118)-1)*100</f>
        <v>-100</v>
      </c>
    </row>
    <row r="131" spans="1:6" ht="13.5" hidden="1" customHeight="1" x14ac:dyDescent="0.2">
      <c r="A131" s="43"/>
      <c r="B131" s="44" t="s">
        <v>5</v>
      </c>
      <c r="C131" s="26"/>
      <c r="D131" s="45" t="e">
        <f t="shared" ref="D131" si="33">((C131/C130)-1)*100</f>
        <v>#DIV/0!</v>
      </c>
      <c r="E131" s="45">
        <f t="shared" si="30"/>
        <v>-100</v>
      </c>
      <c r="F131" s="45">
        <f t="shared" ref="F131" si="34"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39"/>
  <sheetViews>
    <sheetView showGridLines="0" topLeftCell="A111" workbookViewId="0">
      <selection activeCell="H134" sqref="H13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43"/>
      <c r="B128" s="44" t="s">
        <v>59</v>
      </c>
      <c r="C128" s="26">
        <v>912.63</v>
      </c>
      <c r="D128" s="45">
        <f t="shared" si="29"/>
        <v>-0.10726677685226615</v>
      </c>
      <c r="E128" s="45">
        <f t="shared" si="30"/>
        <v>-0.73850906005960004</v>
      </c>
      <c r="F128" s="45">
        <f t="shared" si="31"/>
        <v>0.1096936257034109</v>
      </c>
    </row>
    <row r="129" spans="1:6" ht="13.5" hidden="1" customHeight="1" x14ac:dyDescent="0.2">
      <c r="A129" s="22"/>
      <c r="B129" s="23" t="s">
        <v>60</v>
      </c>
      <c r="C129" s="24"/>
      <c r="D129" s="25">
        <f t="shared" si="29"/>
        <v>-100</v>
      </c>
      <c r="E129" s="25">
        <f t="shared" si="30"/>
        <v>-100</v>
      </c>
      <c r="F129" s="25">
        <f t="shared" si="31"/>
        <v>-100</v>
      </c>
    </row>
    <row r="130" spans="1:6" ht="13.5" hidden="1" customHeight="1" x14ac:dyDescent="0.2">
      <c r="A130" s="22"/>
      <c r="B130" s="23" t="s">
        <v>4</v>
      </c>
      <c r="C130" s="24"/>
      <c r="D130" s="25" t="e">
        <f t="shared" si="29"/>
        <v>#DIV/0!</v>
      </c>
      <c r="E130" s="25">
        <f t="shared" si="30"/>
        <v>-100</v>
      </c>
      <c r="F130" s="25">
        <f t="shared" si="31"/>
        <v>-100</v>
      </c>
    </row>
    <row r="131" spans="1:6" ht="13.5" hidden="1" customHeight="1" x14ac:dyDescent="0.2">
      <c r="A131" s="43"/>
      <c r="B131" s="44" t="s">
        <v>5</v>
      </c>
      <c r="C131" s="26"/>
      <c r="D131" s="45" t="e">
        <f t="shared" si="29"/>
        <v>#DIV/0!</v>
      </c>
      <c r="E131" s="45">
        <f t="shared" si="30"/>
        <v>-100</v>
      </c>
      <c r="F131" s="45">
        <f t="shared" si="31"/>
        <v>-100</v>
      </c>
    </row>
    <row r="132" spans="1:6" x14ac:dyDescent="0.2">
      <c r="A132" s="7" t="s">
        <v>28</v>
      </c>
      <c r="B132" s="28"/>
      <c r="C132" s="39"/>
      <c r="D132" s="39"/>
      <c r="E132" s="39"/>
      <c r="F132" s="39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42"/>
  <sheetViews>
    <sheetView showGridLines="0" topLeftCell="A108" workbookViewId="0">
      <selection activeCell="I133" sqref="I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14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43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hidden="1" x14ac:dyDescent="0.2">
      <c r="A129" s="22"/>
      <c r="B129" s="23" t="s">
        <v>60</v>
      </c>
      <c r="C129" s="24"/>
      <c r="D129" s="25">
        <f t="shared" si="33"/>
        <v>-100</v>
      </c>
      <c r="E129" s="25">
        <f t="shared" si="30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3"/>
        <v>#DIV/0!</v>
      </c>
      <c r="E130" s="25">
        <f t="shared" si="30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6"/>
      <c r="D131" s="25" t="e">
        <f t="shared" si="33"/>
        <v>#DIV/0!</v>
      </c>
      <c r="E131" s="45">
        <f t="shared" si="30"/>
        <v>-100</v>
      </c>
      <c r="F131" s="25">
        <f t="shared" ref="F131" si="34">((C131/C119)-1)*100</f>
        <v>-100</v>
      </c>
    </row>
    <row r="132" spans="1:6" x14ac:dyDescent="0.2">
      <c r="A132" s="7" t="s">
        <v>28</v>
      </c>
      <c r="B132" s="19"/>
      <c r="C132" s="20"/>
      <c r="D132" s="20"/>
      <c r="E132" s="20"/>
      <c r="F132" s="20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  <row r="140" spans="1:6" x14ac:dyDescent="0.2">
      <c r="A140" s="8"/>
    </row>
    <row r="141" spans="1:6" x14ac:dyDescent="0.2">
      <c r="A141" s="31"/>
    </row>
    <row r="142" spans="1:6" x14ac:dyDescent="0.2">
      <c r="A142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42"/>
  <sheetViews>
    <sheetView showGridLines="0" topLeftCell="A109" workbookViewId="0">
      <selection activeCell="E133" sqref="E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hidden="1" x14ac:dyDescent="0.2">
      <c r="A129" s="22"/>
      <c r="B129" s="23" t="s">
        <v>60</v>
      </c>
      <c r="C129" s="24"/>
      <c r="D129" s="25">
        <f t="shared" si="30"/>
        <v>-100</v>
      </c>
      <c r="E129" s="25">
        <f t="shared" ref="E129" si="32">((C129/C$119)-1)*100</f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>((C130/C$119)-1)*100</f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4"/>
      <c r="D131" s="25" t="e">
        <f t="shared" ref="D131" si="33">((C131/C130)-1)*100</f>
        <v>#DIV/0!</v>
      </c>
      <c r="E131" s="25">
        <f>((C131/C$119)-1)*100</f>
        <v>-100</v>
      </c>
      <c r="F131" s="25">
        <f t="shared" ref="F131" si="34">((C131/C119)-1)*100</f>
        <v>-100</v>
      </c>
    </row>
    <row r="132" spans="1:6" x14ac:dyDescent="0.2">
      <c r="A132" s="4" t="s">
        <v>22</v>
      </c>
      <c r="B132" s="19"/>
      <c r="C132" s="20"/>
      <c r="D132" s="20"/>
      <c r="E132" s="20"/>
      <c r="F132" s="21"/>
    </row>
    <row r="133" spans="1:6" x14ac:dyDescent="0.2">
      <c r="A133" s="3" t="s">
        <v>25</v>
      </c>
    </row>
    <row r="134" spans="1:6" x14ac:dyDescent="0.2">
      <c r="A134" s="3" t="s">
        <v>24</v>
      </c>
    </row>
    <row r="135" spans="1:6" x14ac:dyDescent="0.2">
      <c r="A135" s="7" t="s">
        <v>28</v>
      </c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1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42"/>
  <sheetViews>
    <sheetView showGridLines="0" topLeftCell="A113" workbookViewId="0">
      <selection activeCell="F133" sqref="F13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9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9"/>
        <v>-100</v>
      </c>
      <c r="F130" s="25">
        <f>((C130/C118)-1)*100</f>
        <v>-100</v>
      </c>
    </row>
    <row r="131" spans="1:6" hidden="1" x14ac:dyDescent="0.2">
      <c r="A131" s="43"/>
      <c r="B131" s="44" t="s">
        <v>5</v>
      </c>
      <c r="C131" s="24"/>
      <c r="D131" s="25" t="e">
        <f t="shared" ref="D131" si="32">((C131/C130)-1)*100</f>
        <v>#DIV/0!</v>
      </c>
      <c r="E131" s="45">
        <f t="shared" si="29"/>
        <v>-100</v>
      </c>
      <c r="F131" s="25">
        <f t="shared" ref="F131" si="33">((C131/C119)-1)*100</f>
        <v>-100</v>
      </c>
    </row>
    <row r="132" spans="1:6" x14ac:dyDescent="0.2">
      <c r="A132" s="4" t="s">
        <v>22</v>
      </c>
      <c r="B132" s="19"/>
      <c r="C132" s="20"/>
      <c r="D132" s="20"/>
      <c r="E132" s="20"/>
      <c r="F132" s="21"/>
    </row>
    <row r="133" spans="1:6" x14ac:dyDescent="0.2">
      <c r="A133" s="3" t="s">
        <v>27</v>
      </c>
    </row>
    <row r="134" spans="1:6" x14ac:dyDescent="0.2">
      <c r="A134" s="3" t="s">
        <v>24</v>
      </c>
    </row>
    <row r="135" spans="1:6" x14ac:dyDescent="0.2">
      <c r="A135" s="7" t="s">
        <v>28</v>
      </c>
      <c r="B135" s="28"/>
      <c r="C135" s="39"/>
      <c r="D135" s="39"/>
      <c r="E135" s="39"/>
      <c r="F135" s="39"/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1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42"/>
  <sheetViews>
    <sheetView showGridLines="0" topLeftCell="A113" workbookViewId="0">
      <selection activeCell="F134" sqref="F13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47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3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ref="D130:D131" si="36">((C130/C129)-1)*100</f>
        <v>#DIV/0!</v>
      </c>
      <c r="E130" s="25">
        <f t="shared" si="33"/>
        <v>-100</v>
      </c>
      <c r="F130" s="25">
        <f t="shared" ref="F130:F131" si="37">((C130/C118)-1)*100</f>
        <v>-100</v>
      </c>
    </row>
    <row r="131" spans="1:6" hidden="1" x14ac:dyDescent="0.2">
      <c r="A131" s="43"/>
      <c r="B131" s="44" t="s">
        <v>5</v>
      </c>
      <c r="C131" s="24"/>
      <c r="D131" s="25" t="e">
        <f t="shared" si="36"/>
        <v>#DIV/0!</v>
      </c>
      <c r="E131" s="45">
        <f t="shared" si="33"/>
        <v>-100</v>
      </c>
      <c r="F131" s="25">
        <f t="shared" si="37"/>
        <v>-100</v>
      </c>
    </row>
    <row r="132" spans="1:6" x14ac:dyDescent="0.2">
      <c r="A132" s="5" t="s">
        <v>22</v>
      </c>
      <c r="B132" s="19"/>
      <c r="C132" s="20"/>
      <c r="D132" s="20"/>
      <c r="E132" s="20"/>
      <c r="F132" s="21"/>
    </row>
    <row r="133" spans="1:6" x14ac:dyDescent="0.2">
      <c r="A133" s="3" t="s">
        <v>23</v>
      </c>
    </row>
    <row r="134" spans="1:6" x14ac:dyDescent="0.2">
      <c r="A134" s="3" t="s">
        <v>24</v>
      </c>
    </row>
    <row r="135" spans="1:6" x14ac:dyDescent="0.2">
      <c r="A135" s="7" t="s">
        <v>28</v>
      </c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1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39"/>
  <sheetViews>
    <sheetView showGridLines="0" tabSelected="1" topLeftCell="A115" workbookViewId="0">
      <selection activeCell="F132" sqref="F132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43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idden="1" x14ac:dyDescent="0.2">
      <c r="A129" s="22"/>
      <c r="B129" s="23" t="s">
        <v>60</v>
      </c>
      <c r="C129" s="24"/>
      <c r="D129" s="25">
        <f t="shared" si="25"/>
        <v>-100</v>
      </c>
      <c r="E129" s="25">
        <f t="shared" si="26"/>
        <v>-100</v>
      </c>
      <c r="F129" s="25">
        <f t="shared" si="27"/>
        <v>-100</v>
      </c>
    </row>
    <row r="130" spans="1:6" hidden="1" x14ac:dyDescent="0.2">
      <c r="A130" s="22"/>
      <c r="B130" s="23" t="s">
        <v>4</v>
      </c>
      <c r="C130" s="24"/>
      <c r="D130" s="25" t="e">
        <f t="shared" ref="D130:D131" si="28">((C130/C129)-1)*100</f>
        <v>#DIV/0!</v>
      </c>
      <c r="E130" s="25">
        <f t="shared" si="26"/>
        <v>-100</v>
      </c>
      <c r="F130" s="25">
        <f t="shared" si="27"/>
        <v>-100</v>
      </c>
    </row>
    <row r="131" spans="1:6" hidden="1" x14ac:dyDescent="0.2">
      <c r="A131" s="43"/>
      <c r="B131" s="44" t="s">
        <v>5</v>
      </c>
      <c r="C131" s="26"/>
      <c r="D131" s="45" t="e">
        <f t="shared" si="28"/>
        <v>#DIV/0!</v>
      </c>
      <c r="E131" s="45">
        <f t="shared" si="26"/>
        <v>-100</v>
      </c>
      <c r="F131" s="25">
        <f t="shared" si="27"/>
        <v>-100</v>
      </c>
    </row>
    <row r="132" spans="1:6" x14ac:dyDescent="0.2">
      <c r="A132" s="7" t="s">
        <v>28</v>
      </c>
      <c r="B132" s="19"/>
      <c r="C132" s="20"/>
      <c r="D132" s="20"/>
      <c r="E132" s="20"/>
      <c r="F132" s="21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1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43"/>
  <sheetViews>
    <sheetView showGridLines="0" topLeftCell="A111" workbookViewId="0">
      <selection activeCell="F135" sqref="F13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61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62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43"/>
      <c r="B128" s="44" t="s">
        <v>59</v>
      </c>
      <c r="C128" s="46">
        <v>1085.94</v>
      </c>
      <c r="D128" s="46">
        <f t="shared" si="25"/>
        <v>4.053431598343149E-2</v>
      </c>
      <c r="E128" s="46">
        <f t="shared" si="24"/>
        <v>0.99230890846020436</v>
      </c>
      <c r="F128" s="40">
        <f t="shared" si="26"/>
        <v>1.7664864256998092</v>
      </c>
    </row>
    <row r="129" spans="1:6" hidden="1" x14ac:dyDescent="0.2">
      <c r="A129" s="22"/>
      <c r="B129" s="23" t="s">
        <v>60</v>
      </c>
      <c r="C129" s="40"/>
      <c r="D129" s="40">
        <f>((C129/C128)-1)*100</f>
        <v>-100</v>
      </c>
      <c r="E129" s="40">
        <f t="shared" si="24"/>
        <v>-100</v>
      </c>
      <c r="F129" s="40">
        <f>((C129/C117)-1)*100</f>
        <v>-100</v>
      </c>
    </row>
    <row r="130" spans="1:6" hidden="1" x14ac:dyDescent="0.2">
      <c r="A130" s="22"/>
      <c r="B130" s="23" t="s">
        <v>4</v>
      </c>
      <c r="C130" s="40"/>
      <c r="D130" s="40" t="e">
        <f>((C130/C129)-1)*100</f>
        <v>#DIV/0!</v>
      </c>
      <c r="E130" s="40">
        <f t="shared" si="24"/>
        <v>-100</v>
      </c>
      <c r="F130" s="40">
        <f>((C130/C118)-1)*100</f>
        <v>-100</v>
      </c>
    </row>
    <row r="131" spans="1:6" hidden="1" x14ac:dyDescent="0.2">
      <c r="A131" s="43"/>
      <c r="B131" s="44" t="s">
        <v>5</v>
      </c>
      <c r="C131" s="46"/>
      <c r="D131" s="46" t="e">
        <f t="shared" ref="D131" si="27">((C131/C130)-1)*100</f>
        <v>#DIV/0!</v>
      </c>
      <c r="E131" s="46">
        <f t="shared" si="24"/>
        <v>-100</v>
      </c>
      <c r="F131" s="40">
        <f t="shared" ref="F131" si="28">((C131/C119)-1)*100</f>
        <v>-100</v>
      </c>
    </row>
    <row r="132" spans="1:6" x14ac:dyDescent="0.2">
      <c r="A132" s="42" t="s">
        <v>63</v>
      </c>
      <c r="B132" s="19"/>
      <c r="C132" s="38"/>
      <c r="D132" s="38"/>
      <c r="E132" s="38"/>
      <c r="F132" s="38"/>
    </row>
    <row r="133" spans="1:6" x14ac:dyDescent="0.2">
      <c r="A133" s="42" t="s">
        <v>64</v>
      </c>
      <c r="B133" s="28"/>
      <c r="C133" s="39"/>
      <c r="D133" s="39"/>
      <c r="E133" s="39"/>
      <c r="F133" s="39"/>
    </row>
    <row r="134" spans="1:6" ht="12" customHeight="1" x14ac:dyDescent="0.2">
      <c r="A134" s="6" t="s">
        <v>65</v>
      </c>
      <c r="B134" s="28"/>
      <c r="C134" s="39"/>
      <c r="D134" s="39"/>
      <c r="E134" s="39"/>
      <c r="F134" s="39"/>
    </row>
    <row r="135" spans="1:6" x14ac:dyDescent="0.2">
      <c r="A135" s="6" t="s">
        <v>66</v>
      </c>
      <c r="B135" s="28"/>
      <c r="C135" s="39"/>
      <c r="D135" s="39"/>
      <c r="E135" s="39"/>
      <c r="F135" s="39"/>
    </row>
    <row r="136" spans="1:6" x14ac:dyDescent="0.2">
      <c r="A136" s="7" t="s">
        <v>28</v>
      </c>
    </row>
    <row r="137" spans="1:6" x14ac:dyDescent="0.2">
      <c r="A137" s="7" t="s">
        <v>29</v>
      </c>
    </row>
    <row r="138" spans="1:6" x14ac:dyDescent="0.2">
      <c r="A138" s="8" t="s">
        <v>30</v>
      </c>
    </row>
    <row r="139" spans="1:6" x14ac:dyDescent="0.2">
      <c r="A139" s="8" t="s">
        <v>31</v>
      </c>
    </row>
    <row r="140" spans="1:6" x14ac:dyDescent="0.2">
      <c r="A140" s="8" t="s">
        <v>32</v>
      </c>
    </row>
    <row r="141" spans="1:6" x14ac:dyDescent="0.2">
      <c r="A141" s="8" t="s">
        <v>50</v>
      </c>
    </row>
    <row r="142" spans="1:6" x14ac:dyDescent="0.2">
      <c r="A142" s="31" t="s">
        <v>49</v>
      </c>
    </row>
    <row r="143" spans="1:6" x14ac:dyDescent="0.2">
      <c r="A14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2023-10-26T18:02:22Z</dcterms:modified>
</cp:coreProperties>
</file>