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tabela_06.B.08!$A$1:$T$404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R330" i="3" l="1"/>
  <c r="K220" i="3"/>
  <c r="T387" i="3" l="1"/>
  <c r="T386" i="3"/>
  <c r="T385" i="3"/>
  <c r="T384" i="3"/>
  <c r="T383" i="3"/>
  <c r="T382" i="3"/>
  <c r="T381" i="3"/>
  <c r="S393" i="3" l="1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T393" i="3"/>
  <c r="R393" i="3"/>
  <c r="T392" i="3"/>
  <c r="R392" i="3"/>
  <c r="T391" i="3"/>
  <c r="R391" i="3"/>
  <c r="T390" i="3"/>
  <c r="R390" i="3"/>
  <c r="T389" i="3"/>
  <c r="R389" i="3"/>
  <c r="T388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M385" i="3" l="1"/>
  <c r="L385" i="3"/>
  <c r="K385" i="3"/>
  <c r="F385" i="3"/>
  <c r="E385" i="3"/>
  <c r="D385" i="3"/>
  <c r="T328" i="3"/>
  <c r="S328" i="3"/>
  <c r="R328" i="3"/>
  <c r="M328" i="3"/>
  <c r="L328" i="3"/>
  <c r="K328" i="3"/>
  <c r="F328" i="3"/>
  <c r="E328" i="3"/>
  <c r="D328" i="3"/>
  <c r="T273" i="3"/>
  <c r="S273" i="3"/>
  <c r="R273" i="3"/>
  <c r="M273" i="3"/>
  <c r="L273" i="3"/>
  <c r="K273" i="3"/>
  <c r="F273" i="3"/>
  <c r="E273" i="3"/>
  <c r="D273" i="3"/>
  <c r="T218" i="3"/>
  <c r="S218" i="3"/>
  <c r="R218" i="3"/>
  <c r="M218" i="3"/>
  <c r="L218" i="3"/>
  <c r="K218" i="3"/>
  <c r="F218" i="3"/>
  <c r="E218" i="3"/>
  <c r="D218" i="3"/>
  <c r="T163" i="3"/>
  <c r="S163" i="3"/>
  <c r="R163" i="3"/>
  <c r="M163" i="3"/>
  <c r="L163" i="3"/>
  <c r="K163" i="3"/>
  <c r="F163" i="3"/>
  <c r="E163" i="3"/>
  <c r="D163" i="3"/>
  <c r="T106" i="3"/>
  <c r="S106" i="3"/>
  <c r="R106" i="3"/>
  <c r="M106" i="3"/>
  <c r="L106" i="3"/>
  <c r="K106" i="3"/>
  <c r="F106" i="3"/>
  <c r="E106" i="3"/>
  <c r="D106" i="3"/>
  <c r="T51" i="3"/>
  <c r="S51" i="3"/>
  <c r="R51" i="3"/>
  <c r="M51" i="3"/>
  <c r="L51" i="3"/>
  <c r="K51" i="3"/>
  <c r="F51" i="3"/>
  <c r="E51" i="3"/>
  <c r="D51" i="3"/>
  <c r="M393" i="3" l="1"/>
  <c r="M392" i="3"/>
  <c r="M391" i="3"/>
  <c r="M390" i="3"/>
  <c r="M389" i="3"/>
  <c r="M388" i="3"/>
  <c r="M387" i="3"/>
  <c r="M386" i="3"/>
  <c r="M384" i="3"/>
  <c r="L393" i="3"/>
  <c r="L392" i="3"/>
  <c r="L391" i="3"/>
  <c r="L390" i="3"/>
  <c r="L389" i="3"/>
  <c r="L388" i="3"/>
  <c r="L387" i="3"/>
  <c r="L386" i="3"/>
  <c r="F393" i="3"/>
  <c r="F392" i="3"/>
  <c r="F391" i="3"/>
  <c r="F390" i="3"/>
  <c r="F389" i="3"/>
  <c r="F388" i="3"/>
  <c r="F387" i="3"/>
  <c r="F386" i="3"/>
  <c r="E393" i="3"/>
  <c r="E392" i="3"/>
  <c r="E391" i="3"/>
  <c r="E390" i="3"/>
  <c r="E389" i="3"/>
  <c r="E388" i="3"/>
  <c r="E387" i="3"/>
  <c r="E386" i="3"/>
  <c r="E384" i="3"/>
  <c r="E383" i="3"/>
  <c r="E382" i="3"/>
  <c r="T336" i="3"/>
  <c r="T335" i="3"/>
  <c r="T334" i="3"/>
  <c r="T333" i="3"/>
  <c r="T332" i="3"/>
  <c r="T331" i="3"/>
  <c r="T330" i="3"/>
  <c r="T329" i="3"/>
  <c r="T327" i="3"/>
  <c r="T326" i="3"/>
  <c r="S335" i="3"/>
  <c r="S334" i="3"/>
  <c r="S333" i="3"/>
  <c r="S331" i="3"/>
  <c r="S330" i="3"/>
  <c r="S329" i="3"/>
  <c r="S327" i="3"/>
  <c r="S326" i="3"/>
  <c r="M336" i="3"/>
  <c r="M335" i="3"/>
  <c r="M334" i="3"/>
  <c r="M333" i="3"/>
  <c r="M332" i="3"/>
  <c r="M331" i="3"/>
  <c r="M330" i="3"/>
  <c r="M329" i="3"/>
  <c r="M327" i="3"/>
  <c r="M326" i="3"/>
  <c r="L336" i="3"/>
  <c r="L335" i="3"/>
  <c r="L334" i="3"/>
  <c r="L333" i="3"/>
  <c r="L332" i="3"/>
  <c r="L331" i="3"/>
  <c r="L330" i="3"/>
  <c r="L329" i="3"/>
  <c r="L327" i="3"/>
  <c r="L326" i="3"/>
  <c r="F336" i="3"/>
  <c r="F335" i="3"/>
  <c r="F334" i="3"/>
  <c r="F333" i="3"/>
  <c r="F332" i="3"/>
  <c r="F331" i="3"/>
  <c r="F330" i="3"/>
  <c r="F329" i="3"/>
  <c r="F327" i="3"/>
  <c r="F326" i="3"/>
  <c r="E336" i="3"/>
  <c r="E335" i="3"/>
  <c r="E334" i="3"/>
  <c r="E333" i="3"/>
  <c r="E332" i="3"/>
  <c r="E331" i="3"/>
  <c r="E330" i="3"/>
  <c r="E329" i="3"/>
  <c r="E327" i="3"/>
  <c r="E326" i="3"/>
  <c r="E325" i="3"/>
  <c r="T281" i="3"/>
  <c r="T280" i="3"/>
  <c r="T279" i="3"/>
  <c r="T278" i="3"/>
  <c r="T277" i="3"/>
  <c r="T276" i="3"/>
  <c r="T275" i="3"/>
  <c r="T274" i="3"/>
  <c r="T272" i="3"/>
  <c r="T271" i="3"/>
  <c r="S281" i="3"/>
  <c r="S280" i="3"/>
  <c r="S279" i="3"/>
  <c r="S278" i="3"/>
  <c r="S277" i="3"/>
  <c r="S276" i="3"/>
  <c r="S275" i="3"/>
  <c r="S274" i="3"/>
  <c r="S272" i="3"/>
  <c r="S271" i="3"/>
  <c r="S270" i="3"/>
  <c r="M281" i="3"/>
  <c r="M280" i="3"/>
  <c r="M279" i="3"/>
  <c r="M278" i="3"/>
  <c r="M277" i="3"/>
  <c r="M276" i="3"/>
  <c r="M275" i="3"/>
  <c r="M274" i="3"/>
  <c r="M272" i="3"/>
  <c r="M271" i="3"/>
  <c r="M270" i="3"/>
  <c r="L281" i="3"/>
  <c r="L280" i="3"/>
  <c r="L279" i="3"/>
  <c r="L278" i="3"/>
  <c r="L277" i="3"/>
  <c r="L276" i="3"/>
  <c r="L275" i="3"/>
  <c r="L274" i="3"/>
  <c r="L272" i="3"/>
  <c r="L271" i="3"/>
  <c r="L270" i="3"/>
  <c r="F281" i="3"/>
  <c r="F280" i="3"/>
  <c r="F279" i="3"/>
  <c r="F278" i="3"/>
  <c r="F277" i="3"/>
  <c r="F276" i="3"/>
  <c r="F275" i="3"/>
  <c r="F274" i="3"/>
  <c r="F272" i="3"/>
  <c r="F271" i="3"/>
  <c r="F270" i="3"/>
  <c r="E281" i="3"/>
  <c r="E280" i="3"/>
  <c r="E279" i="3"/>
  <c r="E278" i="3"/>
  <c r="E277" i="3"/>
  <c r="E276" i="3"/>
  <c r="E275" i="3"/>
  <c r="E274" i="3"/>
  <c r="E272" i="3"/>
  <c r="E271" i="3"/>
  <c r="E270" i="3"/>
  <c r="T226" i="3"/>
  <c r="T225" i="3"/>
  <c r="T224" i="3"/>
  <c r="T223" i="3"/>
  <c r="T222" i="3"/>
  <c r="T221" i="3"/>
  <c r="T220" i="3"/>
  <c r="T219" i="3"/>
  <c r="T217" i="3"/>
  <c r="T216" i="3"/>
  <c r="T215" i="3"/>
  <c r="S226" i="3"/>
  <c r="S225" i="3"/>
  <c r="S224" i="3"/>
  <c r="S223" i="3"/>
  <c r="S222" i="3"/>
  <c r="S221" i="3"/>
  <c r="S220" i="3"/>
  <c r="S219" i="3"/>
  <c r="S217" i="3"/>
  <c r="S216" i="3"/>
  <c r="S215" i="3"/>
  <c r="M226" i="3"/>
  <c r="M225" i="3"/>
  <c r="M224" i="3"/>
  <c r="M223" i="3"/>
  <c r="M222" i="3"/>
  <c r="M221" i="3"/>
  <c r="M220" i="3"/>
  <c r="M219" i="3"/>
  <c r="M217" i="3"/>
  <c r="M216" i="3"/>
  <c r="M215" i="3"/>
  <c r="L226" i="3"/>
  <c r="L225" i="3"/>
  <c r="L224" i="3"/>
  <c r="L223" i="3"/>
  <c r="L222" i="3"/>
  <c r="L221" i="3"/>
  <c r="L220" i="3"/>
  <c r="L219" i="3"/>
  <c r="L217" i="3"/>
  <c r="L216" i="3"/>
  <c r="L215" i="3"/>
  <c r="F226" i="3"/>
  <c r="F225" i="3"/>
  <c r="F224" i="3"/>
  <c r="F223" i="3"/>
  <c r="F222" i="3"/>
  <c r="F221" i="3"/>
  <c r="F220" i="3"/>
  <c r="F219" i="3"/>
  <c r="F217" i="3"/>
  <c r="F216" i="3"/>
  <c r="F215" i="3"/>
  <c r="E226" i="3"/>
  <c r="E225" i="3"/>
  <c r="E224" i="3"/>
  <c r="E223" i="3"/>
  <c r="E222" i="3"/>
  <c r="E221" i="3"/>
  <c r="E220" i="3"/>
  <c r="E219" i="3"/>
  <c r="E217" i="3"/>
  <c r="E216" i="3"/>
  <c r="E215" i="3"/>
  <c r="T171" i="3"/>
  <c r="T170" i="3"/>
  <c r="T169" i="3"/>
  <c r="T168" i="3"/>
  <c r="T167" i="3"/>
  <c r="T166" i="3"/>
  <c r="T165" i="3"/>
  <c r="T164" i="3"/>
  <c r="T162" i="3"/>
  <c r="T161" i="3"/>
  <c r="T160" i="3"/>
  <c r="S171" i="3"/>
  <c r="S170" i="3"/>
  <c r="S169" i="3"/>
  <c r="S168" i="3"/>
  <c r="S167" i="3"/>
  <c r="S166" i="3"/>
  <c r="S165" i="3"/>
  <c r="S164" i="3"/>
  <c r="S162" i="3"/>
  <c r="S161" i="3"/>
  <c r="S160" i="3"/>
  <c r="M171" i="3"/>
  <c r="M170" i="3"/>
  <c r="M169" i="3"/>
  <c r="M168" i="3"/>
  <c r="M167" i="3"/>
  <c r="M166" i="3"/>
  <c r="M165" i="3"/>
  <c r="M164" i="3"/>
  <c r="M162" i="3"/>
  <c r="M161" i="3"/>
  <c r="M160" i="3"/>
  <c r="L171" i="3"/>
  <c r="L170" i="3"/>
  <c r="L169" i="3"/>
  <c r="L168" i="3"/>
  <c r="L167" i="3"/>
  <c r="L166" i="3"/>
  <c r="L165" i="3"/>
  <c r="L164" i="3"/>
  <c r="L162" i="3"/>
  <c r="L161" i="3"/>
  <c r="L160" i="3"/>
  <c r="F171" i="3"/>
  <c r="F170" i="3"/>
  <c r="F169" i="3"/>
  <c r="F168" i="3"/>
  <c r="F167" i="3"/>
  <c r="F166" i="3"/>
  <c r="F165" i="3"/>
  <c r="F164" i="3"/>
  <c r="F162" i="3"/>
  <c r="F161" i="3"/>
  <c r="F160" i="3"/>
  <c r="E171" i="3"/>
  <c r="E170" i="3"/>
  <c r="E169" i="3"/>
  <c r="E168" i="3"/>
  <c r="E167" i="3"/>
  <c r="E166" i="3"/>
  <c r="E165" i="3"/>
  <c r="E164" i="3"/>
  <c r="E162" i="3"/>
  <c r="E161" i="3"/>
  <c r="E160" i="3"/>
  <c r="T114" i="3"/>
  <c r="T113" i="3"/>
  <c r="T112" i="3"/>
  <c r="T111" i="3"/>
  <c r="T110" i="3"/>
  <c r="T109" i="3"/>
  <c r="T108" i="3"/>
  <c r="T107" i="3"/>
  <c r="T105" i="3"/>
  <c r="T104" i="3"/>
  <c r="T103" i="3"/>
  <c r="S114" i="3"/>
  <c r="S113" i="3"/>
  <c r="S112" i="3"/>
  <c r="S111" i="3"/>
  <c r="S110" i="3"/>
  <c r="S109" i="3"/>
  <c r="S108" i="3"/>
  <c r="S105" i="3"/>
  <c r="S104" i="3"/>
  <c r="S103" i="3"/>
  <c r="M114" i="3"/>
  <c r="M113" i="3"/>
  <c r="M112" i="3"/>
  <c r="M111" i="3"/>
  <c r="M110" i="3"/>
  <c r="M109" i="3"/>
  <c r="M108" i="3"/>
  <c r="M107" i="3"/>
  <c r="M105" i="3"/>
  <c r="M104" i="3"/>
  <c r="M103" i="3"/>
  <c r="L114" i="3"/>
  <c r="L113" i="3"/>
  <c r="L112" i="3"/>
  <c r="L111" i="3"/>
  <c r="L110" i="3"/>
  <c r="L109" i="3"/>
  <c r="L108" i="3"/>
  <c r="L107" i="3"/>
  <c r="L105" i="3"/>
  <c r="L104" i="3"/>
  <c r="L103" i="3"/>
  <c r="F114" i="3"/>
  <c r="F113" i="3"/>
  <c r="F112" i="3"/>
  <c r="F111" i="3"/>
  <c r="F110" i="3"/>
  <c r="F109" i="3"/>
  <c r="F108" i="3"/>
  <c r="F107" i="3"/>
  <c r="F105" i="3"/>
  <c r="F104" i="3"/>
  <c r="F103" i="3"/>
  <c r="E114" i="3"/>
  <c r="E113" i="3"/>
  <c r="E112" i="3"/>
  <c r="E111" i="3"/>
  <c r="E110" i="3"/>
  <c r="E109" i="3"/>
  <c r="E108" i="3"/>
  <c r="E107" i="3"/>
  <c r="E105" i="3"/>
  <c r="E104" i="3"/>
  <c r="E103" i="3"/>
  <c r="K393" i="3"/>
  <c r="D393" i="3"/>
  <c r="K392" i="3"/>
  <c r="D392" i="3"/>
  <c r="K391" i="3"/>
  <c r="D391" i="3"/>
  <c r="K390" i="3"/>
  <c r="D390" i="3"/>
  <c r="K389" i="3"/>
  <c r="D389" i="3"/>
  <c r="K388" i="3"/>
  <c r="D388" i="3"/>
  <c r="K387" i="3"/>
  <c r="D387" i="3"/>
  <c r="K386" i="3"/>
  <c r="D386" i="3"/>
  <c r="L384" i="3"/>
  <c r="K384" i="3"/>
  <c r="F384" i="3"/>
  <c r="D384" i="3"/>
  <c r="M383" i="3"/>
  <c r="L383" i="3"/>
  <c r="K383" i="3"/>
  <c r="F383" i="3"/>
  <c r="D383" i="3"/>
  <c r="M382" i="3"/>
  <c r="L382" i="3"/>
  <c r="K382" i="3"/>
  <c r="F382" i="3"/>
  <c r="D382" i="3"/>
  <c r="S336" i="3"/>
  <c r="R336" i="3"/>
  <c r="K336" i="3"/>
  <c r="D336" i="3"/>
  <c r="R335" i="3"/>
  <c r="K335" i="3"/>
  <c r="D335" i="3"/>
  <c r="R334" i="3"/>
  <c r="K334" i="3"/>
  <c r="D334" i="3"/>
  <c r="R333" i="3"/>
  <c r="K333" i="3"/>
  <c r="D333" i="3"/>
  <c r="S332" i="3"/>
  <c r="R332" i="3"/>
  <c r="K332" i="3"/>
  <c r="D332" i="3"/>
  <c r="R331" i="3"/>
  <c r="K331" i="3"/>
  <c r="D331" i="3"/>
  <c r="K330" i="3"/>
  <c r="D330" i="3"/>
  <c r="R329" i="3"/>
  <c r="K329" i="3"/>
  <c r="D329" i="3"/>
  <c r="R327" i="3"/>
  <c r="K327" i="3"/>
  <c r="D327" i="3"/>
  <c r="R326" i="3"/>
  <c r="K326" i="3"/>
  <c r="D326" i="3"/>
  <c r="T325" i="3"/>
  <c r="S325" i="3"/>
  <c r="R325" i="3"/>
  <c r="M325" i="3"/>
  <c r="L325" i="3"/>
  <c r="K325" i="3"/>
  <c r="F325" i="3"/>
  <c r="D325" i="3"/>
  <c r="R281" i="3"/>
  <c r="K281" i="3"/>
  <c r="D281" i="3"/>
  <c r="R280" i="3"/>
  <c r="K280" i="3"/>
  <c r="D280" i="3"/>
  <c r="R279" i="3"/>
  <c r="K279" i="3"/>
  <c r="D279" i="3"/>
  <c r="R278" i="3"/>
  <c r="K278" i="3"/>
  <c r="D278" i="3"/>
  <c r="R277" i="3"/>
  <c r="K277" i="3"/>
  <c r="D277" i="3"/>
  <c r="R276" i="3"/>
  <c r="K276" i="3"/>
  <c r="D276" i="3"/>
  <c r="R275" i="3"/>
  <c r="K275" i="3"/>
  <c r="D275" i="3"/>
  <c r="R274" i="3"/>
  <c r="K274" i="3"/>
  <c r="D274" i="3"/>
  <c r="R272" i="3"/>
  <c r="K272" i="3"/>
  <c r="D272" i="3"/>
  <c r="R271" i="3"/>
  <c r="K271" i="3"/>
  <c r="D271" i="3"/>
  <c r="T270" i="3"/>
  <c r="R270" i="3"/>
  <c r="K270" i="3"/>
  <c r="D270" i="3"/>
  <c r="R226" i="3"/>
  <c r="K226" i="3"/>
  <c r="D226" i="3"/>
  <c r="R225" i="3"/>
  <c r="K225" i="3"/>
  <c r="D225" i="3"/>
  <c r="R224" i="3"/>
  <c r="K224" i="3"/>
  <c r="D224" i="3"/>
  <c r="R223" i="3"/>
  <c r="K223" i="3"/>
  <c r="D223" i="3"/>
  <c r="R222" i="3"/>
  <c r="K222" i="3"/>
  <c r="D222" i="3"/>
  <c r="R221" i="3"/>
  <c r="K221" i="3"/>
  <c r="D221" i="3"/>
  <c r="R220" i="3"/>
  <c r="D220" i="3"/>
  <c r="R219" i="3"/>
  <c r="K219" i="3"/>
  <c r="D219" i="3"/>
  <c r="R217" i="3"/>
  <c r="K217" i="3"/>
  <c r="D217" i="3"/>
  <c r="R216" i="3"/>
  <c r="K216" i="3"/>
  <c r="D216" i="3"/>
  <c r="R215" i="3"/>
  <c r="K215" i="3"/>
  <c r="D215" i="3"/>
  <c r="R171" i="3"/>
  <c r="K171" i="3"/>
  <c r="D171" i="3"/>
  <c r="R170" i="3"/>
  <c r="K170" i="3"/>
  <c r="D170" i="3"/>
  <c r="R169" i="3"/>
  <c r="K169" i="3"/>
  <c r="D169" i="3"/>
  <c r="R168" i="3"/>
  <c r="K168" i="3"/>
  <c r="D168" i="3"/>
  <c r="R167" i="3"/>
  <c r="K167" i="3"/>
  <c r="D167" i="3"/>
  <c r="R166" i="3"/>
  <c r="K166" i="3"/>
  <c r="D166" i="3"/>
  <c r="R165" i="3"/>
  <c r="K165" i="3"/>
  <c r="D165" i="3"/>
  <c r="R164" i="3"/>
  <c r="K164" i="3"/>
  <c r="D164" i="3"/>
  <c r="R162" i="3"/>
  <c r="K162" i="3"/>
  <c r="D162" i="3"/>
  <c r="R161" i="3"/>
  <c r="K161" i="3"/>
  <c r="D161" i="3"/>
  <c r="R160" i="3"/>
  <c r="K160" i="3"/>
  <c r="D160" i="3"/>
  <c r="R114" i="3"/>
  <c r="K114" i="3"/>
  <c r="D114" i="3"/>
  <c r="R113" i="3"/>
  <c r="K113" i="3"/>
  <c r="D113" i="3"/>
  <c r="R112" i="3"/>
  <c r="K112" i="3"/>
  <c r="D112" i="3"/>
  <c r="R111" i="3"/>
  <c r="K111" i="3"/>
  <c r="D111" i="3"/>
  <c r="R110" i="3"/>
  <c r="K110" i="3"/>
  <c r="D110" i="3"/>
  <c r="R109" i="3"/>
  <c r="K109" i="3"/>
  <c r="D109" i="3"/>
  <c r="R108" i="3"/>
  <c r="K108" i="3"/>
  <c r="D108" i="3"/>
  <c r="S107" i="3"/>
  <c r="R107" i="3"/>
  <c r="K107" i="3"/>
  <c r="D107" i="3"/>
  <c r="R105" i="3"/>
  <c r="K105" i="3"/>
  <c r="D105" i="3"/>
  <c r="R104" i="3"/>
  <c r="K104" i="3"/>
  <c r="D104" i="3"/>
  <c r="R103" i="3"/>
  <c r="K103" i="3"/>
  <c r="D103" i="3"/>
  <c r="T59" i="3" l="1"/>
  <c r="T58" i="3"/>
  <c r="T57" i="3"/>
  <c r="T56" i="3"/>
  <c r="T55" i="3"/>
  <c r="T54" i="3"/>
  <c r="T53" i="3"/>
  <c r="T52" i="3"/>
  <c r="T50" i="3"/>
  <c r="T49" i="3"/>
  <c r="T48" i="3"/>
  <c r="M59" i="3"/>
  <c r="M58" i="3"/>
  <c r="M57" i="3"/>
  <c r="M56" i="3"/>
  <c r="M55" i="3"/>
  <c r="M54" i="3"/>
  <c r="M53" i="3"/>
  <c r="M52" i="3"/>
  <c r="M50" i="3"/>
  <c r="M49" i="3"/>
  <c r="M48" i="3"/>
  <c r="F59" i="3"/>
  <c r="F58" i="3"/>
  <c r="F57" i="3"/>
  <c r="F56" i="3"/>
  <c r="F55" i="3"/>
  <c r="F54" i="3"/>
  <c r="F53" i="3"/>
  <c r="F52" i="3"/>
  <c r="F50" i="3"/>
  <c r="F49" i="3"/>
  <c r="F48" i="3"/>
  <c r="S59" i="3"/>
  <c r="S58" i="3"/>
  <c r="S57" i="3"/>
  <c r="S56" i="3"/>
  <c r="S55" i="3"/>
  <c r="S54" i="3"/>
  <c r="S53" i="3"/>
  <c r="S52" i="3"/>
  <c r="S50" i="3"/>
  <c r="S49" i="3"/>
  <c r="S48" i="3"/>
  <c r="L59" i="3"/>
  <c r="L58" i="3"/>
  <c r="L57" i="3"/>
  <c r="L56" i="3"/>
  <c r="L55" i="3"/>
  <c r="L54" i="3"/>
  <c r="L53" i="3"/>
  <c r="L52" i="3"/>
  <c r="L50" i="3"/>
  <c r="L49" i="3"/>
  <c r="L48" i="3"/>
  <c r="E59" i="3"/>
  <c r="E58" i="3"/>
  <c r="E57" i="3"/>
  <c r="E56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6" i="3"/>
  <c r="K56" i="3"/>
  <c r="D56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381" i="3" l="1"/>
  <c r="K155" i="3" l="1"/>
  <c r="E205" i="3" l="1"/>
  <c r="S313" i="3" l="1"/>
  <c r="R313" i="3"/>
  <c r="M381" i="3" l="1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F380" i="3"/>
  <c r="F379" i="3"/>
  <c r="F378" i="3"/>
  <c r="F377" i="3"/>
  <c r="F376" i="3"/>
  <c r="F375" i="3"/>
  <c r="F374" i="3"/>
  <c r="F373" i="3"/>
  <c r="F372" i="3"/>
  <c r="F371" i="3"/>
  <c r="F370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E214" i="3"/>
  <c r="E213" i="3"/>
  <c r="E212" i="3"/>
  <c r="E211" i="3"/>
  <c r="E210" i="3"/>
  <c r="E209" i="3"/>
  <c r="E208" i="3"/>
  <c r="E207" i="3"/>
  <c r="E206" i="3"/>
  <c r="E204" i="3"/>
  <c r="E203" i="3"/>
  <c r="T159" i="3"/>
  <c r="S159" i="3"/>
  <c r="R159" i="3"/>
  <c r="T158" i="3"/>
  <c r="S158" i="3"/>
  <c r="R158" i="3"/>
  <c r="T157" i="3"/>
  <c r="S157" i="3"/>
  <c r="R157" i="3"/>
  <c r="T156" i="3"/>
  <c r="S156" i="3"/>
  <c r="R156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T150" i="3"/>
  <c r="S150" i="3"/>
  <c r="R150" i="3"/>
  <c r="T149" i="3"/>
  <c r="S149" i="3"/>
  <c r="R149" i="3"/>
  <c r="T148" i="3"/>
  <c r="S148" i="3"/>
  <c r="R148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M155" i="3"/>
  <c r="L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M150" i="3"/>
  <c r="L150" i="3"/>
  <c r="K150" i="3"/>
  <c r="M149" i="3"/>
  <c r="L149" i="3"/>
  <c r="K149" i="3"/>
  <c r="M148" i="3"/>
  <c r="L148" i="3"/>
  <c r="K148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F159" i="3"/>
  <c r="F158" i="3"/>
  <c r="F157" i="3"/>
  <c r="F156" i="3"/>
  <c r="F155" i="3"/>
  <c r="F154" i="3"/>
  <c r="F153" i="3"/>
  <c r="F152" i="3"/>
  <c r="F150" i="3"/>
  <c r="F149" i="3"/>
  <c r="F148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F151" i="3"/>
  <c r="T102" i="3"/>
  <c r="S102" i="3"/>
  <c r="R102" i="3"/>
  <c r="T101" i="3"/>
  <c r="S101" i="3"/>
  <c r="R101" i="3"/>
  <c r="T100" i="3"/>
  <c r="S100" i="3"/>
  <c r="R100" i="3"/>
  <c r="T99" i="3"/>
  <c r="S99" i="3"/>
  <c r="R99" i="3"/>
  <c r="T98" i="3"/>
  <c r="S98" i="3"/>
  <c r="R98" i="3"/>
  <c r="T97" i="3"/>
  <c r="S97" i="3"/>
  <c r="R97" i="3"/>
  <c r="T96" i="3"/>
  <c r="S96" i="3"/>
  <c r="R96" i="3"/>
  <c r="T95" i="3"/>
  <c r="S95" i="3"/>
  <c r="R95" i="3"/>
  <c r="T94" i="3"/>
  <c r="S94" i="3"/>
  <c r="R94" i="3"/>
  <c r="T93" i="3"/>
  <c r="S93" i="3"/>
  <c r="R93" i="3"/>
  <c r="T92" i="3"/>
  <c r="S92" i="3"/>
  <c r="R92" i="3"/>
  <c r="T91" i="3"/>
  <c r="S91" i="3"/>
  <c r="R91" i="3"/>
  <c r="M102" i="3"/>
  <c r="L102" i="3"/>
  <c r="K102" i="3"/>
  <c r="M101" i="3"/>
  <c r="L101" i="3"/>
  <c r="K101" i="3"/>
  <c r="M100" i="3"/>
  <c r="L100" i="3"/>
  <c r="K100" i="3"/>
  <c r="M99" i="3"/>
  <c r="L99" i="3"/>
  <c r="K99" i="3"/>
  <c r="M98" i="3"/>
  <c r="L98" i="3"/>
  <c r="K98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91" i="3"/>
  <c r="L91" i="3"/>
  <c r="K91" i="3"/>
  <c r="D102" i="3"/>
  <c r="D101" i="3"/>
  <c r="D100" i="3"/>
  <c r="D99" i="3"/>
  <c r="D98" i="3"/>
  <c r="D97" i="3"/>
  <c r="D96" i="3"/>
  <c r="D95" i="3"/>
  <c r="D94" i="3"/>
  <c r="D93" i="3"/>
  <c r="D92" i="3"/>
  <c r="D91" i="3"/>
  <c r="F102" i="3"/>
  <c r="F101" i="3"/>
  <c r="F100" i="3"/>
  <c r="F99" i="3"/>
  <c r="F98" i="3"/>
  <c r="F97" i="3"/>
  <c r="F96" i="3"/>
  <c r="F95" i="3"/>
  <c r="F94" i="3"/>
  <c r="F93" i="3"/>
  <c r="F92" i="3"/>
  <c r="F91" i="3"/>
  <c r="E102" i="3"/>
  <c r="E101" i="3"/>
  <c r="E100" i="3"/>
  <c r="E99" i="3"/>
  <c r="E98" i="3"/>
  <c r="E97" i="3"/>
  <c r="E96" i="3"/>
  <c r="E95" i="3"/>
  <c r="E94" i="3"/>
  <c r="E93" i="3"/>
  <c r="E92" i="3"/>
  <c r="E91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47" i="3" l="1"/>
  <c r="M368" i="3" l="1"/>
  <c r="L368" i="3"/>
  <c r="F368" i="3"/>
  <c r="E368" i="3"/>
  <c r="T311" i="3"/>
  <c r="S311" i="3"/>
  <c r="M311" i="3"/>
  <c r="L311" i="3"/>
  <c r="F311" i="3"/>
  <c r="E311" i="3"/>
  <c r="T256" i="3"/>
  <c r="S256" i="3"/>
  <c r="M256" i="3"/>
  <c r="L256" i="3"/>
  <c r="F256" i="3"/>
  <c r="E256" i="3"/>
  <c r="T201" i="3"/>
  <c r="S201" i="3"/>
  <c r="M201" i="3"/>
  <c r="L201" i="3"/>
  <c r="F201" i="3"/>
  <c r="E201" i="3"/>
  <c r="T146" i="3"/>
  <c r="S146" i="3"/>
  <c r="M146" i="3"/>
  <c r="L146" i="3"/>
  <c r="F146" i="3"/>
  <c r="E146" i="3"/>
  <c r="T89" i="3"/>
  <c r="S89" i="3"/>
  <c r="M89" i="3"/>
  <c r="L89" i="3"/>
  <c r="F89" i="3"/>
  <c r="E89" i="3"/>
  <c r="T34" i="3"/>
  <c r="S34" i="3"/>
  <c r="M34" i="3"/>
  <c r="L34" i="3"/>
  <c r="F34" i="3"/>
  <c r="E34" i="3"/>
  <c r="M367" i="3" l="1"/>
  <c r="L367" i="3"/>
  <c r="D367" i="3"/>
  <c r="F367" i="3"/>
  <c r="E367" i="3"/>
  <c r="T310" i="3"/>
  <c r="S310" i="3"/>
  <c r="M310" i="3"/>
  <c r="L310" i="3"/>
  <c r="F310" i="3"/>
  <c r="E310" i="3"/>
  <c r="T255" i="3"/>
  <c r="S255" i="3"/>
  <c r="R255" i="3"/>
  <c r="M255" i="3"/>
  <c r="L255" i="3"/>
  <c r="F255" i="3"/>
  <c r="E255" i="3"/>
  <c r="T200" i="3"/>
  <c r="S200" i="3"/>
  <c r="M200" i="3"/>
  <c r="L200" i="3"/>
  <c r="F200" i="3"/>
  <c r="E200" i="3"/>
  <c r="T145" i="3"/>
  <c r="S145" i="3"/>
  <c r="K145" i="3"/>
  <c r="M145" i="3"/>
  <c r="L145" i="3"/>
  <c r="D145" i="3"/>
  <c r="F145" i="3"/>
  <c r="E145" i="3"/>
  <c r="T88" i="3"/>
  <c r="S88" i="3"/>
  <c r="M88" i="3"/>
  <c r="L88" i="3"/>
  <c r="F88" i="3"/>
  <c r="E88" i="3"/>
  <c r="T33" i="3"/>
  <c r="S33" i="3"/>
  <c r="M33" i="3"/>
  <c r="L33" i="3"/>
  <c r="F33" i="3"/>
  <c r="E33" i="3"/>
  <c r="D255" i="3" l="1"/>
  <c r="M366" i="3" l="1"/>
  <c r="L366" i="3"/>
  <c r="F366" i="3"/>
  <c r="E366" i="3"/>
  <c r="T309" i="3"/>
  <c r="S309" i="3"/>
  <c r="R309" i="3"/>
  <c r="M309" i="3"/>
  <c r="L309" i="3"/>
  <c r="F309" i="3"/>
  <c r="E309" i="3"/>
  <c r="T254" i="3"/>
  <c r="S254" i="3"/>
  <c r="M254" i="3"/>
  <c r="L254" i="3"/>
  <c r="F254" i="3"/>
  <c r="E254" i="3"/>
  <c r="T199" i="3"/>
  <c r="S199" i="3"/>
  <c r="M199" i="3"/>
  <c r="L199" i="3"/>
  <c r="F199" i="3"/>
  <c r="E199" i="3"/>
  <c r="T144" i="3"/>
  <c r="S144" i="3"/>
  <c r="M144" i="3"/>
  <c r="L144" i="3"/>
  <c r="F144" i="3"/>
  <c r="E144" i="3"/>
  <c r="T87" i="3"/>
  <c r="S87" i="3"/>
  <c r="M87" i="3"/>
  <c r="L87" i="3"/>
  <c r="F87" i="3"/>
  <c r="E87" i="3"/>
  <c r="T32" i="3"/>
  <c r="S32" i="3"/>
  <c r="M32" i="3"/>
  <c r="L32" i="3"/>
  <c r="F32" i="3"/>
  <c r="E32" i="3"/>
  <c r="K365" i="3" l="1"/>
  <c r="M365" i="3"/>
  <c r="L365" i="3"/>
  <c r="F365" i="3"/>
  <c r="E365" i="3"/>
  <c r="R308" i="3"/>
  <c r="T308" i="3"/>
  <c r="S308" i="3"/>
  <c r="M308" i="3"/>
  <c r="L308" i="3"/>
  <c r="F308" i="3"/>
  <c r="E308" i="3"/>
  <c r="T253" i="3"/>
  <c r="S253" i="3"/>
  <c r="M253" i="3"/>
  <c r="L253" i="3"/>
  <c r="F253" i="3"/>
  <c r="E253" i="3"/>
  <c r="T198" i="3"/>
  <c r="S198" i="3"/>
  <c r="M198" i="3"/>
  <c r="L198" i="3"/>
  <c r="F198" i="3"/>
  <c r="E198" i="3"/>
  <c r="T143" i="3"/>
  <c r="S143" i="3"/>
  <c r="M143" i="3"/>
  <c r="L143" i="3"/>
  <c r="F143" i="3"/>
  <c r="E143" i="3"/>
  <c r="T86" i="3"/>
  <c r="S86" i="3"/>
  <c r="M86" i="3"/>
  <c r="L86" i="3"/>
  <c r="F86" i="3"/>
  <c r="E86" i="3"/>
  <c r="T31" i="3"/>
  <c r="S31" i="3"/>
  <c r="M31" i="3"/>
  <c r="L31" i="3"/>
  <c r="F31" i="3"/>
  <c r="E31" i="3"/>
  <c r="D31" i="3"/>
  <c r="M364" i="3" l="1"/>
  <c r="L364" i="3"/>
  <c r="K364" i="3"/>
  <c r="D364" i="3"/>
  <c r="F364" i="3"/>
  <c r="E364" i="3"/>
  <c r="T307" i="3"/>
  <c r="S307" i="3"/>
  <c r="R307" i="3"/>
  <c r="M307" i="3"/>
  <c r="L307" i="3"/>
  <c r="F307" i="3"/>
  <c r="E307" i="3"/>
  <c r="T252" i="3"/>
  <c r="S252" i="3"/>
  <c r="M252" i="3"/>
  <c r="L252" i="3"/>
  <c r="K252" i="3"/>
  <c r="F252" i="3"/>
  <c r="E252" i="3"/>
  <c r="T197" i="3"/>
  <c r="S197" i="3"/>
  <c r="M197" i="3"/>
  <c r="L197" i="3"/>
  <c r="F197" i="3"/>
  <c r="E197" i="3"/>
  <c r="T142" i="3"/>
  <c r="S142" i="3"/>
  <c r="M142" i="3"/>
  <c r="L142" i="3"/>
  <c r="D142" i="3"/>
  <c r="F142" i="3"/>
  <c r="E142" i="3"/>
  <c r="T85" i="3"/>
  <c r="S85" i="3"/>
  <c r="M85" i="3"/>
  <c r="L85" i="3"/>
  <c r="F85" i="3"/>
  <c r="E85" i="3"/>
  <c r="T30" i="3"/>
  <c r="S30" i="3"/>
  <c r="R30" i="3"/>
  <c r="M30" i="3"/>
  <c r="L30" i="3"/>
  <c r="F30" i="3"/>
  <c r="E30" i="3"/>
  <c r="M363" i="3" l="1"/>
  <c r="L363" i="3"/>
  <c r="K363" i="3"/>
  <c r="D363" i="3"/>
  <c r="E363" i="3"/>
  <c r="F363" i="3"/>
  <c r="R306" i="3"/>
  <c r="T306" i="3"/>
  <c r="S306" i="3"/>
  <c r="M306" i="3"/>
  <c r="L306" i="3"/>
  <c r="K306" i="3"/>
  <c r="D306" i="3"/>
  <c r="F306" i="3"/>
  <c r="E306" i="3"/>
  <c r="T251" i="3"/>
  <c r="S251" i="3"/>
  <c r="R251" i="3"/>
  <c r="M251" i="3"/>
  <c r="K251" i="3"/>
  <c r="L251" i="3"/>
  <c r="D251" i="3"/>
  <c r="F251" i="3"/>
  <c r="E251" i="3"/>
  <c r="R196" i="3"/>
  <c r="T196" i="3"/>
  <c r="S196" i="3"/>
  <c r="K196" i="3"/>
  <c r="M196" i="3"/>
  <c r="L196" i="3"/>
  <c r="F196" i="3"/>
  <c r="E196" i="3"/>
  <c r="T141" i="3"/>
  <c r="S141" i="3"/>
  <c r="M141" i="3"/>
  <c r="L141" i="3"/>
  <c r="F141" i="3"/>
  <c r="D141" i="3"/>
  <c r="E141" i="3"/>
  <c r="R84" i="3"/>
  <c r="T84" i="3"/>
  <c r="S84" i="3"/>
  <c r="M84" i="3"/>
  <c r="K84" i="3"/>
  <c r="L84" i="3"/>
  <c r="E84" i="3"/>
  <c r="F84" i="3"/>
  <c r="D84" i="3"/>
  <c r="T29" i="3"/>
  <c r="S29" i="3"/>
  <c r="M29" i="3"/>
  <c r="L29" i="3"/>
  <c r="F29" i="3"/>
  <c r="E29" i="3"/>
  <c r="D29" i="3"/>
  <c r="L362" i="3" l="1"/>
  <c r="E362" i="3"/>
  <c r="S305" i="3"/>
  <c r="R305" i="3"/>
  <c r="L305" i="3"/>
  <c r="E305" i="3"/>
  <c r="S250" i="3"/>
  <c r="L250" i="3"/>
  <c r="E250" i="3"/>
  <c r="S195" i="3"/>
  <c r="L195" i="3"/>
  <c r="E195" i="3"/>
  <c r="S140" i="3"/>
  <c r="L140" i="3"/>
  <c r="E140" i="3"/>
  <c r="S83" i="3"/>
  <c r="L83" i="3"/>
  <c r="E83" i="3"/>
  <c r="S28" i="3"/>
  <c r="L28" i="3"/>
  <c r="E28" i="3"/>
  <c r="M361" i="3" l="1"/>
  <c r="L361" i="3"/>
  <c r="F361" i="3"/>
  <c r="E361" i="3"/>
  <c r="T304" i="3"/>
  <c r="S304" i="3"/>
  <c r="M304" i="3"/>
  <c r="L304" i="3"/>
  <c r="E304" i="3"/>
  <c r="F304" i="3"/>
  <c r="T249" i="3"/>
  <c r="S249" i="3"/>
  <c r="M249" i="3"/>
  <c r="L249" i="3"/>
  <c r="F249" i="3"/>
  <c r="E249" i="3"/>
  <c r="T194" i="3"/>
  <c r="S194" i="3"/>
  <c r="M194" i="3"/>
  <c r="L194" i="3"/>
  <c r="F194" i="3"/>
  <c r="E194" i="3"/>
  <c r="T139" i="3"/>
  <c r="S139" i="3"/>
  <c r="M139" i="3"/>
  <c r="L139" i="3"/>
  <c r="F139" i="3"/>
  <c r="E139" i="3"/>
  <c r="T82" i="3"/>
  <c r="S82" i="3"/>
  <c r="M82" i="3"/>
  <c r="L82" i="3"/>
  <c r="D82" i="3"/>
  <c r="F82" i="3"/>
  <c r="E82" i="3"/>
  <c r="T27" i="3"/>
  <c r="S27" i="3"/>
  <c r="M27" i="3"/>
  <c r="L27" i="3"/>
  <c r="F27" i="3"/>
  <c r="E27" i="3"/>
  <c r="L360" i="3" l="1"/>
  <c r="L359" i="3"/>
  <c r="L358" i="3"/>
  <c r="E360" i="3"/>
  <c r="E359" i="3"/>
  <c r="E358" i="3"/>
  <c r="S303" i="3"/>
  <c r="S302" i="3"/>
  <c r="L303" i="3"/>
  <c r="L302" i="3"/>
  <c r="E303" i="3"/>
  <c r="E302" i="3"/>
  <c r="S248" i="3"/>
  <c r="S247" i="3"/>
  <c r="L248" i="3"/>
  <c r="L247" i="3"/>
  <c r="E248" i="3"/>
  <c r="E247" i="3"/>
  <c r="S193" i="3"/>
  <c r="S192" i="3"/>
  <c r="M193" i="3"/>
  <c r="L193" i="3"/>
  <c r="L192" i="3"/>
  <c r="K193" i="3"/>
  <c r="F193" i="3"/>
  <c r="D193" i="3"/>
  <c r="E193" i="3"/>
  <c r="E192" i="3"/>
  <c r="S138" i="3"/>
  <c r="S137" i="3"/>
  <c r="L138" i="3"/>
  <c r="L137" i="3"/>
  <c r="E138" i="3"/>
  <c r="E137" i="3"/>
  <c r="S81" i="3"/>
  <c r="S80" i="3"/>
  <c r="L81" i="3"/>
  <c r="L80" i="3"/>
  <c r="E81" i="3"/>
  <c r="E80" i="3"/>
  <c r="S26" i="3"/>
  <c r="S25" i="3"/>
  <c r="L26" i="3"/>
  <c r="L25" i="3"/>
  <c r="F26" i="3"/>
  <c r="D26" i="3"/>
  <c r="E26" i="3"/>
  <c r="E25" i="3"/>
  <c r="R247" i="3" l="1"/>
  <c r="R137" i="3"/>
  <c r="T301" i="3" l="1"/>
  <c r="M369" i="3" l="1"/>
  <c r="L369" i="3"/>
  <c r="K369" i="3"/>
  <c r="K368" i="3"/>
  <c r="K367" i="3"/>
  <c r="K366" i="3"/>
  <c r="M362" i="3"/>
  <c r="K362" i="3"/>
  <c r="K361" i="3"/>
  <c r="M360" i="3"/>
  <c r="K360" i="3"/>
  <c r="M359" i="3"/>
  <c r="K359" i="3"/>
  <c r="M358" i="3"/>
  <c r="K358" i="3"/>
  <c r="T312" i="3"/>
  <c r="S312" i="3"/>
  <c r="R312" i="3"/>
  <c r="R311" i="3"/>
  <c r="R310" i="3"/>
  <c r="T305" i="3"/>
  <c r="R304" i="3"/>
  <c r="T303" i="3"/>
  <c r="R303" i="3"/>
  <c r="T302" i="3"/>
  <c r="R302" i="3"/>
  <c r="S301" i="3"/>
  <c r="R301" i="3"/>
  <c r="M312" i="3"/>
  <c r="L312" i="3"/>
  <c r="K312" i="3"/>
  <c r="K311" i="3"/>
  <c r="K310" i="3"/>
  <c r="K309" i="3"/>
  <c r="K308" i="3"/>
  <c r="K307" i="3"/>
  <c r="M305" i="3"/>
  <c r="K305" i="3"/>
  <c r="K304" i="3"/>
  <c r="M303" i="3"/>
  <c r="K303" i="3"/>
  <c r="M302" i="3"/>
  <c r="K302" i="3"/>
  <c r="M301" i="3"/>
  <c r="L301" i="3"/>
  <c r="K301" i="3"/>
  <c r="T257" i="3"/>
  <c r="S257" i="3"/>
  <c r="R257" i="3"/>
  <c r="R256" i="3"/>
  <c r="R254" i="3"/>
  <c r="R253" i="3"/>
  <c r="R252" i="3"/>
  <c r="T250" i="3"/>
  <c r="R250" i="3"/>
  <c r="R249" i="3"/>
  <c r="T248" i="3"/>
  <c r="R248" i="3"/>
  <c r="T247" i="3"/>
  <c r="T246" i="3"/>
  <c r="S246" i="3"/>
  <c r="R246" i="3"/>
  <c r="M257" i="3"/>
  <c r="L257" i="3"/>
  <c r="K257" i="3"/>
  <c r="K256" i="3"/>
  <c r="K255" i="3"/>
  <c r="K254" i="3"/>
  <c r="K253" i="3"/>
  <c r="M250" i="3"/>
  <c r="K250" i="3"/>
  <c r="K249" i="3"/>
  <c r="M248" i="3"/>
  <c r="K248" i="3"/>
  <c r="M247" i="3"/>
  <c r="K247" i="3"/>
  <c r="M246" i="3"/>
  <c r="L246" i="3"/>
  <c r="K246" i="3"/>
  <c r="T202" i="3"/>
  <c r="S202" i="3"/>
  <c r="R202" i="3"/>
  <c r="R201" i="3"/>
  <c r="R200" i="3"/>
  <c r="R199" i="3"/>
  <c r="R198" i="3"/>
  <c r="R197" i="3"/>
  <c r="T195" i="3"/>
  <c r="R195" i="3"/>
  <c r="R194" i="3"/>
  <c r="T193" i="3"/>
  <c r="R193" i="3"/>
  <c r="T192" i="3"/>
  <c r="R192" i="3"/>
  <c r="T191" i="3"/>
  <c r="S191" i="3"/>
  <c r="R191" i="3"/>
  <c r="M202" i="3"/>
  <c r="L202" i="3"/>
  <c r="K202" i="3"/>
  <c r="K201" i="3"/>
  <c r="K200" i="3"/>
  <c r="K199" i="3"/>
  <c r="K198" i="3"/>
  <c r="K197" i="3"/>
  <c r="M195" i="3"/>
  <c r="K195" i="3"/>
  <c r="K194" i="3"/>
  <c r="M192" i="3"/>
  <c r="K192" i="3"/>
  <c r="M191" i="3"/>
  <c r="L191" i="3"/>
  <c r="K191" i="3"/>
  <c r="T147" i="3"/>
  <c r="S147" i="3"/>
  <c r="R147" i="3"/>
  <c r="R146" i="3"/>
  <c r="R145" i="3"/>
  <c r="R144" i="3"/>
  <c r="R143" i="3"/>
  <c r="R142" i="3"/>
  <c r="R141" i="3"/>
  <c r="T140" i="3"/>
  <c r="R140" i="3"/>
  <c r="R139" i="3"/>
  <c r="T138" i="3"/>
  <c r="R138" i="3"/>
  <c r="T137" i="3"/>
  <c r="T136" i="3"/>
  <c r="S136" i="3"/>
  <c r="R136" i="3"/>
  <c r="M147" i="3"/>
  <c r="L147" i="3"/>
  <c r="K147" i="3"/>
  <c r="K146" i="3"/>
  <c r="K144" i="3"/>
  <c r="K143" i="3"/>
  <c r="K142" i="3"/>
  <c r="K141" i="3"/>
  <c r="M140" i="3"/>
  <c r="K140" i="3"/>
  <c r="K139" i="3"/>
  <c r="M138" i="3"/>
  <c r="K138" i="3"/>
  <c r="M137" i="3"/>
  <c r="K137" i="3"/>
  <c r="M136" i="3"/>
  <c r="L136" i="3"/>
  <c r="K136" i="3"/>
  <c r="T90" i="3"/>
  <c r="S90" i="3"/>
  <c r="R90" i="3"/>
  <c r="R89" i="3"/>
  <c r="R88" i="3"/>
  <c r="R87" i="3"/>
  <c r="R86" i="3"/>
  <c r="R85" i="3"/>
  <c r="T83" i="3"/>
  <c r="R83" i="3"/>
  <c r="R82" i="3"/>
  <c r="T81" i="3"/>
  <c r="R81" i="3"/>
  <c r="T80" i="3"/>
  <c r="R80" i="3"/>
  <c r="T79" i="3"/>
  <c r="S79" i="3"/>
  <c r="R79" i="3"/>
  <c r="M90" i="3"/>
  <c r="L90" i="3"/>
  <c r="K90" i="3"/>
  <c r="K89" i="3"/>
  <c r="K88" i="3"/>
  <c r="K87" i="3"/>
  <c r="K86" i="3"/>
  <c r="K85" i="3"/>
  <c r="M83" i="3"/>
  <c r="K83" i="3"/>
  <c r="K82" i="3"/>
  <c r="M81" i="3"/>
  <c r="K81" i="3"/>
  <c r="M80" i="3"/>
  <c r="K80" i="3"/>
  <c r="M79" i="3"/>
  <c r="L79" i="3"/>
  <c r="K79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369" i="3"/>
  <c r="E369" i="3"/>
  <c r="D369" i="3"/>
  <c r="D368" i="3"/>
  <c r="D366" i="3"/>
  <c r="D365" i="3"/>
  <c r="F362" i="3"/>
  <c r="D362" i="3"/>
  <c r="D361" i="3"/>
  <c r="F360" i="3"/>
  <c r="D360" i="3"/>
  <c r="F359" i="3"/>
  <c r="D359" i="3"/>
  <c r="F358" i="3"/>
  <c r="D358" i="3"/>
  <c r="F312" i="3"/>
  <c r="E312" i="3"/>
  <c r="D312" i="3"/>
  <c r="D311" i="3"/>
  <c r="D310" i="3"/>
  <c r="D309" i="3"/>
  <c r="D308" i="3"/>
  <c r="D307" i="3"/>
  <c r="F305" i="3"/>
  <c r="D305" i="3"/>
  <c r="D304" i="3"/>
  <c r="F303" i="3"/>
  <c r="D303" i="3"/>
  <c r="F302" i="3"/>
  <c r="D302" i="3"/>
  <c r="E301" i="3"/>
  <c r="F301" i="3"/>
  <c r="D301" i="3"/>
  <c r="F257" i="3"/>
  <c r="E257" i="3"/>
  <c r="D257" i="3"/>
  <c r="D256" i="3"/>
  <c r="D254" i="3"/>
  <c r="D253" i="3"/>
  <c r="D252" i="3"/>
  <c r="F250" i="3"/>
  <c r="D250" i="3"/>
  <c r="D249" i="3"/>
  <c r="F248" i="3"/>
  <c r="D248" i="3"/>
  <c r="F247" i="3"/>
  <c r="D247" i="3"/>
  <c r="E246" i="3"/>
  <c r="F246" i="3"/>
  <c r="D246" i="3"/>
  <c r="F202" i="3"/>
  <c r="E202" i="3"/>
  <c r="D202" i="3"/>
  <c r="D201" i="3"/>
  <c r="D200" i="3"/>
  <c r="D199" i="3"/>
  <c r="D198" i="3"/>
  <c r="D197" i="3"/>
  <c r="D196" i="3"/>
  <c r="F195" i="3"/>
  <c r="D195" i="3"/>
  <c r="D194" i="3"/>
  <c r="F192" i="3"/>
  <c r="D192" i="3"/>
  <c r="E191" i="3"/>
  <c r="F191" i="3"/>
  <c r="D191" i="3"/>
  <c r="E147" i="3"/>
  <c r="D147" i="3"/>
  <c r="D146" i="3"/>
  <c r="D144" i="3"/>
  <c r="D143" i="3"/>
  <c r="F140" i="3"/>
  <c r="D140" i="3"/>
  <c r="D139" i="3"/>
  <c r="F138" i="3"/>
  <c r="D138" i="3"/>
  <c r="F137" i="3"/>
  <c r="D137" i="3"/>
  <c r="E136" i="3"/>
  <c r="F136" i="3"/>
  <c r="D136" i="3"/>
  <c r="F90" i="3"/>
  <c r="E90" i="3"/>
  <c r="D90" i="3"/>
  <c r="D89" i="3"/>
  <c r="D88" i="3"/>
  <c r="D87" i="3"/>
  <c r="D86" i="3"/>
  <c r="D85" i="3"/>
  <c r="F83" i="3"/>
  <c r="D83" i="3"/>
  <c r="F81" i="3"/>
  <c r="D81" i="3"/>
  <c r="F80" i="3"/>
  <c r="D80" i="3"/>
  <c r="E79" i="3"/>
  <c r="F79" i="3"/>
  <c r="D79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349" i="3" l="1"/>
  <c r="L348" i="3"/>
  <c r="L347" i="3"/>
  <c r="L346" i="3"/>
  <c r="E349" i="3"/>
  <c r="E348" i="3"/>
  <c r="E347" i="3"/>
  <c r="E346" i="3"/>
  <c r="M357" i="3"/>
  <c r="L357" i="3"/>
  <c r="K357" i="3"/>
  <c r="I357" i="3"/>
  <c r="F357" i="3"/>
  <c r="E357" i="3"/>
  <c r="D357" i="3"/>
  <c r="M356" i="3"/>
  <c r="L356" i="3"/>
  <c r="K356" i="3"/>
  <c r="I356" i="3"/>
  <c r="F356" i="3"/>
  <c r="E356" i="3"/>
  <c r="D356" i="3"/>
  <c r="L355" i="3"/>
  <c r="K355" i="3"/>
  <c r="I355" i="3"/>
  <c r="E355" i="3"/>
  <c r="D355" i="3"/>
  <c r="L354" i="3"/>
  <c r="K354" i="3"/>
  <c r="E354" i="3"/>
  <c r="D354" i="3"/>
  <c r="L353" i="3"/>
  <c r="K353" i="3"/>
  <c r="E353" i="3"/>
  <c r="D353" i="3"/>
  <c r="L352" i="3"/>
  <c r="K352" i="3"/>
  <c r="E352" i="3"/>
  <c r="D352" i="3"/>
  <c r="L351" i="3"/>
  <c r="K351" i="3"/>
  <c r="E351" i="3"/>
  <c r="D351" i="3"/>
  <c r="L350" i="3"/>
  <c r="K350" i="3"/>
  <c r="E350" i="3"/>
  <c r="D350" i="3"/>
  <c r="K349" i="3"/>
  <c r="D349" i="3"/>
  <c r="K348" i="3"/>
  <c r="D348" i="3"/>
  <c r="K347" i="3"/>
  <c r="D347" i="3"/>
  <c r="K346" i="3"/>
  <c r="H346" i="3"/>
  <c r="D346" i="3"/>
  <c r="T300" i="3"/>
  <c r="S300" i="3"/>
  <c r="R300" i="3"/>
  <c r="P300" i="3"/>
  <c r="M300" i="3"/>
  <c r="L300" i="3"/>
  <c r="K300" i="3"/>
  <c r="I300" i="3"/>
  <c r="F300" i="3"/>
  <c r="E300" i="3"/>
  <c r="D300" i="3"/>
  <c r="T299" i="3"/>
  <c r="S299" i="3"/>
  <c r="R299" i="3"/>
  <c r="P299" i="3"/>
  <c r="M299" i="3"/>
  <c r="L299" i="3"/>
  <c r="K299" i="3"/>
  <c r="I299" i="3"/>
  <c r="F299" i="3"/>
  <c r="E299" i="3"/>
  <c r="D299" i="3"/>
  <c r="S298" i="3"/>
  <c r="R298" i="3"/>
  <c r="P298" i="3"/>
  <c r="L298" i="3"/>
  <c r="K298" i="3"/>
  <c r="I298" i="3"/>
  <c r="E298" i="3"/>
  <c r="D298" i="3"/>
  <c r="S297" i="3"/>
  <c r="R297" i="3"/>
  <c r="L297" i="3"/>
  <c r="K297" i="3"/>
  <c r="E297" i="3"/>
  <c r="D297" i="3"/>
  <c r="S296" i="3"/>
  <c r="R296" i="3"/>
  <c r="L296" i="3"/>
  <c r="K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O289" i="3"/>
  <c r="L289" i="3"/>
  <c r="K289" i="3"/>
  <c r="H289" i="3"/>
  <c r="E289" i="3"/>
  <c r="D289" i="3"/>
  <c r="T245" i="3"/>
  <c r="S245" i="3"/>
  <c r="R245" i="3"/>
  <c r="P245" i="3"/>
  <c r="M245" i="3"/>
  <c r="L245" i="3"/>
  <c r="K245" i="3"/>
  <c r="I245" i="3"/>
  <c r="F245" i="3"/>
  <c r="E245" i="3"/>
  <c r="D245" i="3"/>
  <c r="T244" i="3"/>
  <c r="S244" i="3"/>
  <c r="R244" i="3"/>
  <c r="P244" i="3"/>
  <c r="L244" i="3"/>
  <c r="K244" i="3"/>
  <c r="I244" i="3"/>
  <c r="F244" i="3"/>
  <c r="E244" i="3"/>
  <c r="D244" i="3"/>
  <c r="S243" i="3"/>
  <c r="R243" i="3"/>
  <c r="P243" i="3"/>
  <c r="L243" i="3"/>
  <c r="K243" i="3"/>
  <c r="I243" i="3"/>
  <c r="E243" i="3"/>
  <c r="D243" i="3"/>
  <c r="S242" i="3"/>
  <c r="R242" i="3"/>
  <c r="L242" i="3"/>
  <c r="K242" i="3"/>
  <c r="E242" i="3"/>
  <c r="D242" i="3"/>
  <c r="S241" i="3"/>
  <c r="R241" i="3"/>
  <c r="L241" i="3"/>
  <c r="K241" i="3"/>
  <c r="E241" i="3"/>
  <c r="D241" i="3"/>
  <c r="S240" i="3"/>
  <c r="R240" i="3"/>
  <c r="L240" i="3"/>
  <c r="K240" i="3"/>
  <c r="E240" i="3"/>
  <c r="D240" i="3"/>
  <c r="S239" i="3"/>
  <c r="R239" i="3"/>
  <c r="L239" i="3"/>
  <c r="K239" i="3"/>
  <c r="E239" i="3"/>
  <c r="D239" i="3"/>
  <c r="S238" i="3"/>
  <c r="R238" i="3"/>
  <c r="L238" i="3"/>
  <c r="K238" i="3"/>
  <c r="E238" i="3"/>
  <c r="D238" i="3"/>
  <c r="S237" i="3"/>
  <c r="R237" i="3"/>
  <c r="L237" i="3"/>
  <c r="K237" i="3"/>
  <c r="E237" i="3"/>
  <c r="D237" i="3"/>
  <c r="S236" i="3"/>
  <c r="R236" i="3"/>
  <c r="L236" i="3"/>
  <c r="K236" i="3"/>
  <c r="E236" i="3"/>
  <c r="D236" i="3"/>
  <c r="S235" i="3"/>
  <c r="R235" i="3"/>
  <c r="L235" i="3"/>
  <c r="K235" i="3"/>
  <c r="E235" i="3"/>
  <c r="D235" i="3"/>
  <c r="S234" i="3"/>
  <c r="R234" i="3"/>
  <c r="O234" i="3"/>
  <c r="L234" i="3"/>
  <c r="K234" i="3"/>
  <c r="H234" i="3"/>
  <c r="E234" i="3"/>
  <c r="D234" i="3"/>
  <c r="T190" i="3"/>
  <c r="S190" i="3"/>
  <c r="R190" i="3"/>
  <c r="P190" i="3"/>
  <c r="M190" i="3"/>
  <c r="L190" i="3"/>
  <c r="K190" i="3"/>
  <c r="I190" i="3"/>
  <c r="F190" i="3"/>
  <c r="E190" i="3"/>
  <c r="D190" i="3"/>
  <c r="T189" i="3"/>
  <c r="S189" i="3"/>
  <c r="R189" i="3"/>
  <c r="P189" i="3"/>
  <c r="M189" i="3"/>
  <c r="L189" i="3"/>
  <c r="K189" i="3"/>
  <c r="I189" i="3"/>
  <c r="F189" i="3"/>
  <c r="E189" i="3"/>
  <c r="D189" i="3"/>
  <c r="S188" i="3"/>
  <c r="R188" i="3"/>
  <c r="P188" i="3"/>
  <c r="L188" i="3"/>
  <c r="K188" i="3"/>
  <c r="I188" i="3"/>
  <c r="E188" i="3"/>
  <c r="D188" i="3"/>
  <c r="S187" i="3"/>
  <c r="R187" i="3"/>
  <c r="L187" i="3"/>
  <c r="K187" i="3"/>
  <c r="E187" i="3"/>
  <c r="D187" i="3"/>
  <c r="S186" i="3"/>
  <c r="R186" i="3"/>
  <c r="L186" i="3"/>
  <c r="K186" i="3"/>
  <c r="E186" i="3"/>
  <c r="D186" i="3"/>
  <c r="S185" i="3"/>
  <c r="R185" i="3"/>
  <c r="L185" i="3"/>
  <c r="K185" i="3"/>
  <c r="E185" i="3"/>
  <c r="D185" i="3"/>
  <c r="S184" i="3"/>
  <c r="R184" i="3"/>
  <c r="L184" i="3"/>
  <c r="K184" i="3"/>
  <c r="E184" i="3"/>
  <c r="D184" i="3"/>
  <c r="S183" i="3"/>
  <c r="R183" i="3"/>
  <c r="L183" i="3"/>
  <c r="K183" i="3"/>
  <c r="E183" i="3"/>
  <c r="D183" i="3"/>
  <c r="S182" i="3"/>
  <c r="R182" i="3"/>
  <c r="L182" i="3"/>
  <c r="K182" i="3"/>
  <c r="E182" i="3"/>
  <c r="D182" i="3"/>
  <c r="S181" i="3"/>
  <c r="R181" i="3"/>
  <c r="L181" i="3"/>
  <c r="K181" i="3"/>
  <c r="E181" i="3"/>
  <c r="D181" i="3"/>
  <c r="S180" i="3"/>
  <c r="R180" i="3"/>
  <c r="L180" i="3"/>
  <c r="K180" i="3"/>
  <c r="E180" i="3"/>
  <c r="D180" i="3"/>
  <c r="S179" i="3"/>
  <c r="R179" i="3"/>
  <c r="O179" i="3"/>
  <c r="L179" i="3"/>
  <c r="K179" i="3"/>
  <c r="H179" i="3"/>
  <c r="E179" i="3"/>
  <c r="D179" i="3"/>
  <c r="T135" i="3"/>
  <c r="S135" i="3"/>
  <c r="R135" i="3"/>
  <c r="P135" i="3"/>
  <c r="M135" i="3"/>
  <c r="L135" i="3"/>
  <c r="K135" i="3"/>
  <c r="I135" i="3"/>
  <c r="F135" i="3"/>
  <c r="E135" i="3"/>
  <c r="D135" i="3"/>
  <c r="T134" i="3"/>
  <c r="S134" i="3"/>
  <c r="R134" i="3"/>
  <c r="P134" i="3"/>
  <c r="M134" i="3"/>
  <c r="L134" i="3"/>
  <c r="K134" i="3"/>
  <c r="I134" i="3"/>
  <c r="F134" i="3"/>
  <c r="E134" i="3"/>
  <c r="D134" i="3"/>
  <c r="S133" i="3"/>
  <c r="R133" i="3"/>
  <c r="P133" i="3"/>
  <c r="L133" i="3"/>
  <c r="K133" i="3"/>
  <c r="I133" i="3"/>
  <c r="E133" i="3"/>
  <c r="D133" i="3"/>
  <c r="S132" i="3"/>
  <c r="R132" i="3"/>
  <c r="L132" i="3"/>
  <c r="K132" i="3"/>
  <c r="E132" i="3"/>
  <c r="D132" i="3"/>
  <c r="S131" i="3"/>
  <c r="R131" i="3"/>
  <c r="L131" i="3"/>
  <c r="K131" i="3"/>
  <c r="E131" i="3"/>
  <c r="D131" i="3"/>
  <c r="S130" i="3"/>
  <c r="R130" i="3"/>
  <c r="L130" i="3"/>
  <c r="K130" i="3"/>
  <c r="E130" i="3"/>
  <c r="D130" i="3"/>
  <c r="S129" i="3"/>
  <c r="R129" i="3"/>
  <c r="L129" i="3"/>
  <c r="K129" i="3"/>
  <c r="E129" i="3"/>
  <c r="D129" i="3"/>
  <c r="S128" i="3"/>
  <c r="R128" i="3"/>
  <c r="L128" i="3"/>
  <c r="K128" i="3"/>
  <c r="E128" i="3"/>
  <c r="D128" i="3"/>
  <c r="S127" i="3"/>
  <c r="R127" i="3"/>
  <c r="L127" i="3"/>
  <c r="K127" i="3"/>
  <c r="E127" i="3"/>
  <c r="D127" i="3"/>
  <c r="S126" i="3"/>
  <c r="R126" i="3"/>
  <c r="L126" i="3"/>
  <c r="K126" i="3"/>
  <c r="E126" i="3"/>
  <c r="D126" i="3"/>
  <c r="S125" i="3"/>
  <c r="R125" i="3"/>
  <c r="L125" i="3"/>
  <c r="K125" i="3"/>
  <c r="E125" i="3"/>
  <c r="D125" i="3"/>
  <c r="S124" i="3"/>
  <c r="R124" i="3"/>
  <c r="O124" i="3"/>
  <c r="L124" i="3"/>
  <c r="K124" i="3"/>
  <c r="H124" i="3"/>
  <c r="E124" i="3"/>
  <c r="D124" i="3"/>
  <c r="T78" i="3"/>
  <c r="S78" i="3"/>
  <c r="R78" i="3"/>
  <c r="P78" i="3"/>
  <c r="M78" i="3"/>
  <c r="L78" i="3"/>
  <c r="K78" i="3"/>
  <c r="I78" i="3"/>
  <c r="F78" i="3"/>
  <c r="E78" i="3"/>
  <c r="D78" i="3"/>
  <c r="T77" i="3"/>
  <c r="S77" i="3"/>
  <c r="R77" i="3"/>
  <c r="P77" i="3"/>
  <c r="M77" i="3"/>
  <c r="L77" i="3"/>
  <c r="K77" i="3"/>
  <c r="I77" i="3"/>
  <c r="F77" i="3"/>
  <c r="E77" i="3"/>
  <c r="D77" i="3"/>
  <c r="S76" i="3"/>
  <c r="R76" i="3"/>
  <c r="P76" i="3"/>
  <c r="L76" i="3"/>
  <c r="K76" i="3"/>
  <c r="I76" i="3"/>
  <c r="E76" i="3"/>
  <c r="D76" i="3"/>
  <c r="S75" i="3"/>
  <c r="R75" i="3"/>
  <c r="L75" i="3"/>
  <c r="K75" i="3"/>
  <c r="E75" i="3"/>
  <c r="D75" i="3"/>
  <c r="S74" i="3"/>
  <c r="R74" i="3"/>
  <c r="L74" i="3"/>
  <c r="K74" i="3"/>
  <c r="E74" i="3"/>
  <c r="D74" i="3"/>
  <c r="S73" i="3"/>
  <c r="R73" i="3"/>
  <c r="L73" i="3"/>
  <c r="K73" i="3"/>
  <c r="E73" i="3"/>
  <c r="D73" i="3"/>
  <c r="S72" i="3"/>
  <c r="R72" i="3"/>
  <c r="L72" i="3"/>
  <c r="K72" i="3"/>
  <c r="E72" i="3"/>
  <c r="D72" i="3"/>
  <c r="S71" i="3"/>
  <c r="R71" i="3"/>
  <c r="L71" i="3"/>
  <c r="K71" i="3"/>
  <c r="E71" i="3"/>
  <c r="D71" i="3"/>
  <c r="S70" i="3"/>
  <c r="R70" i="3"/>
  <c r="L70" i="3"/>
  <c r="K70" i="3"/>
  <c r="E70" i="3"/>
  <c r="D70" i="3"/>
  <c r="S69" i="3"/>
  <c r="R69" i="3"/>
  <c r="L69" i="3"/>
  <c r="K69" i="3"/>
  <c r="E69" i="3"/>
  <c r="D69" i="3"/>
  <c r="S68" i="3"/>
  <c r="R68" i="3"/>
  <c r="L68" i="3"/>
  <c r="K68" i="3"/>
  <c r="E68" i="3"/>
  <c r="D68" i="3"/>
  <c r="S67" i="3"/>
  <c r="R67" i="3"/>
  <c r="O67" i="3"/>
  <c r="L67" i="3"/>
  <c r="K67" i="3"/>
  <c r="H67" i="3"/>
  <c r="E67" i="3"/>
  <c r="D67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345" i="3" l="1"/>
  <c r="D345" i="3"/>
  <c r="D288" i="3"/>
  <c r="K288" i="3"/>
  <c r="R288" i="3"/>
  <c r="R233" i="3"/>
  <c r="K233" i="3"/>
  <c r="D233" i="3"/>
  <c r="D178" i="3"/>
  <c r="K178" i="3"/>
  <c r="R178" i="3"/>
  <c r="R123" i="3"/>
  <c r="K123" i="3"/>
  <c r="D123" i="3"/>
  <c r="D66" i="3"/>
  <c r="K66" i="3"/>
  <c r="R66" i="3"/>
  <c r="R11" i="3"/>
  <c r="K11" i="3"/>
  <c r="D11" i="3"/>
</calcChain>
</file>

<file path=xl/sharedStrings.xml><?xml version="1.0" encoding="utf-8"?>
<sst xmlns="http://schemas.openxmlformats.org/spreadsheetml/2006/main" count="1649" uniqueCount="67">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</sst>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40" fontId="7" fillId="4" borderId="0" xfId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40" fontId="7" fillId="4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4" fillId="0" borderId="0" xfId="0" applyFont="1" applyFill="1" applyBorder="1" applyProtection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072"/>
  <sheetViews>
    <sheetView showGridLines="0" tabSelected="1" zoomScaleNormal="100" zoomScaleSheetLayoutView="55" workbookViewId="0">
      <selection activeCell="D409" sqref="D409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x14ac:dyDescent="0.2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5" x14ac:dyDescent="0.2">
      <c r="A4" s="72" t="s">
        <v>48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8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95" customHeight="1" x14ac:dyDescent="0.2">
      <c r="A6" s="73" t="s">
        <v>18</v>
      </c>
      <c r="B6" s="74"/>
      <c r="C6" s="74"/>
      <c r="D6" s="74"/>
      <c r="E6" s="74"/>
      <c r="F6" s="74"/>
      <c r="G6" s="3"/>
      <c r="H6" s="73" t="s">
        <v>16</v>
      </c>
      <c r="I6" s="74"/>
      <c r="J6" s="74"/>
      <c r="K6" s="74"/>
      <c r="L6" s="74"/>
      <c r="M6" s="74"/>
      <c r="N6" s="3"/>
      <c r="O6" s="77" t="s">
        <v>7</v>
      </c>
      <c r="P6" s="77"/>
      <c r="Q6" s="77"/>
      <c r="R6" s="77"/>
      <c r="S6" s="77"/>
      <c r="T6" s="77"/>
    </row>
    <row r="7" spans="1:20" ht="9.75" customHeight="1" x14ac:dyDescent="0.2">
      <c r="A7" s="4" t="s">
        <v>0</v>
      </c>
      <c r="B7" s="5"/>
      <c r="C7" s="75" t="s">
        <v>35</v>
      </c>
      <c r="D7" s="75" t="s">
        <v>36</v>
      </c>
      <c r="E7" s="75"/>
      <c r="F7" s="76"/>
      <c r="G7" s="3"/>
      <c r="H7" s="4" t="s">
        <v>0</v>
      </c>
      <c r="I7" s="5"/>
      <c r="J7" s="75" t="s">
        <v>35</v>
      </c>
      <c r="K7" s="75" t="s">
        <v>36</v>
      </c>
      <c r="L7" s="75"/>
      <c r="M7" s="76"/>
      <c r="N7" s="3"/>
      <c r="O7" s="4" t="s">
        <v>0</v>
      </c>
      <c r="P7" s="5"/>
      <c r="Q7" s="75" t="s">
        <v>35</v>
      </c>
      <c r="R7" s="75" t="s">
        <v>36</v>
      </c>
      <c r="S7" s="75"/>
      <c r="T7" s="76"/>
    </row>
    <row r="8" spans="1:20" ht="9.75" customHeight="1" x14ac:dyDescent="0.2">
      <c r="A8" s="8" t="s">
        <v>1</v>
      </c>
      <c r="B8" s="9"/>
      <c r="C8" s="75"/>
      <c r="D8" s="75" t="s">
        <v>37</v>
      </c>
      <c r="E8" s="75" t="s">
        <v>38</v>
      </c>
      <c r="F8" s="76"/>
      <c r="G8" s="3"/>
      <c r="H8" s="8" t="s">
        <v>1</v>
      </c>
      <c r="I8" s="9"/>
      <c r="J8" s="75"/>
      <c r="K8" s="75" t="s">
        <v>37</v>
      </c>
      <c r="L8" s="75" t="s">
        <v>38</v>
      </c>
      <c r="M8" s="76"/>
      <c r="N8" s="3"/>
      <c r="O8" s="8" t="s">
        <v>1</v>
      </c>
      <c r="P8" s="9"/>
      <c r="Q8" s="75"/>
      <c r="R8" s="75" t="s">
        <v>37</v>
      </c>
      <c r="S8" s="75" t="s">
        <v>38</v>
      </c>
      <c r="T8" s="76"/>
    </row>
    <row r="9" spans="1:20" ht="9.75" customHeight="1" x14ac:dyDescent="0.2">
      <c r="A9" s="10" t="s">
        <v>2</v>
      </c>
      <c r="B9" s="11"/>
      <c r="C9" s="75"/>
      <c r="D9" s="75"/>
      <c r="E9" s="6" t="s">
        <v>39</v>
      </c>
      <c r="F9" s="7" t="s">
        <v>40</v>
      </c>
      <c r="G9" s="3"/>
      <c r="H9" s="10" t="s">
        <v>2</v>
      </c>
      <c r="I9" s="11"/>
      <c r="J9" s="75"/>
      <c r="K9" s="75"/>
      <c r="L9" s="6" t="s">
        <v>39</v>
      </c>
      <c r="M9" s="7" t="s">
        <v>40</v>
      </c>
      <c r="N9" s="3"/>
      <c r="O9" s="10" t="s">
        <v>2</v>
      </c>
      <c r="P9" s="11"/>
      <c r="Q9" s="75"/>
      <c r="R9" s="75"/>
      <c r="S9" s="6" t="s">
        <v>39</v>
      </c>
      <c r="T9" s="7" t="s">
        <v>40</v>
      </c>
    </row>
    <row r="10" spans="1:20" ht="9.75" customHeight="1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ht="9.75" customHeight="1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ht="9.75" customHeight="1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ht="12.95" customHeight="1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ht="9.75" customHeight="1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ht="9.75" customHeight="1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ht="9.75" customHeight="1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ht="9.75" customHeight="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ht="9.75" customHeight="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ht="9.75" customHeight="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ht="9.75" customHeight="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ht="9.75" customHeigh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ht="12.95" customHeight="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ht="9.75" customHeight="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ht="9.75" customHeight="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ht="9.75" customHeight="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ht="9.75" customHeight="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ht="9.75" customHeight="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ht="9.75" customHeight="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ht="9.75" customHeight="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ht="9.75" customHeight="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ht="9.75" customHeight="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ht="9.75" customHeight="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ht="9.75" customHeight="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ht="9.75" customHeight="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ht="9.75" customHeight="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ht="9.75" customHeight="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ht="9.75" customHeight="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ht="9.75" customHeight="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ht="9.75" customHeight="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ht="9.75" customHeight="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ht="9.75" customHeight="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ht="9.75" customHeight="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ht="9.75" customHeight="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ht="9.75" customHeight="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ht="9.75" customHeight="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ht="9.75" customHeight="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ht="9.75" customHeight="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ht="9.75" customHeight="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ht="9.75" customHeight="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ht="9.75" customHeight="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ht="9.75" customHeight="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ht="9.75" customHeight="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ht="9.75" customHeight="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ht="9.75" hidden="1" customHeight="1" x14ac:dyDescent="0.2">
      <c r="A54" s="55"/>
      <c r="B54" s="56" t="s">
        <v>57</v>
      </c>
      <c r="C54" s="57"/>
      <c r="D54" s="58">
        <f t="shared" si="40"/>
        <v>-100</v>
      </c>
      <c r="E54" s="58">
        <f t="shared" si="34"/>
        <v>-100</v>
      </c>
      <c r="F54" s="58">
        <f t="shared" si="35"/>
        <v>-100</v>
      </c>
      <c r="G54" s="59"/>
      <c r="H54" s="55"/>
      <c r="I54" s="56" t="s">
        <v>57</v>
      </c>
      <c r="J54" s="57"/>
      <c r="K54" s="58">
        <f t="shared" si="41"/>
        <v>-100</v>
      </c>
      <c r="L54" s="58">
        <f t="shared" si="36"/>
        <v>-100</v>
      </c>
      <c r="M54" s="58">
        <f t="shared" si="37"/>
        <v>-100</v>
      </c>
      <c r="N54" s="54"/>
      <c r="O54" s="55"/>
      <c r="P54" s="56" t="s">
        <v>57</v>
      </c>
      <c r="Q54" s="57"/>
      <c r="R54" s="58">
        <f t="shared" si="42"/>
        <v>-100</v>
      </c>
      <c r="S54" s="58">
        <f t="shared" si="38"/>
        <v>-100</v>
      </c>
      <c r="T54" s="58">
        <f t="shared" si="39"/>
        <v>-100</v>
      </c>
      <c r="U54" s="3"/>
    </row>
    <row r="55" spans="1:21" ht="9.75" hidden="1" customHeight="1" x14ac:dyDescent="0.2">
      <c r="A55" s="55"/>
      <c r="B55" s="56" t="s">
        <v>58</v>
      </c>
      <c r="C55" s="57"/>
      <c r="D55" s="58" t="e">
        <f t="shared" si="40"/>
        <v>#DIV/0!</v>
      </c>
      <c r="E55" s="58">
        <f t="shared" si="34"/>
        <v>-100</v>
      </c>
      <c r="F55" s="58">
        <f t="shared" si="35"/>
        <v>-100</v>
      </c>
      <c r="G55" s="59"/>
      <c r="H55" s="55"/>
      <c r="I55" s="56" t="s">
        <v>58</v>
      </c>
      <c r="J55" s="57"/>
      <c r="K55" s="58" t="e">
        <f t="shared" si="41"/>
        <v>#DIV/0!</v>
      </c>
      <c r="L55" s="58">
        <f t="shared" si="36"/>
        <v>-100</v>
      </c>
      <c r="M55" s="58">
        <f t="shared" si="37"/>
        <v>-100</v>
      </c>
      <c r="N55" s="54"/>
      <c r="O55" s="55"/>
      <c r="P55" s="56" t="s">
        <v>58</v>
      </c>
      <c r="Q55" s="57"/>
      <c r="R55" s="58" t="e">
        <f t="shared" si="42"/>
        <v>#DIV/0!</v>
      </c>
      <c r="S55" s="58">
        <f t="shared" si="38"/>
        <v>-100</v>
      </c>
      <c r="T55" s="58">
        <f t="shared" si="39"/>
        <v>-100</v>
      </c>
      <c r="U55" s="3"/>
    </row>
    <row r="56" spans="1:21" ht="9.75" hidden="1" customHeight="1" x14ac:dyDescent="0.2">
      <c r="A56" s="55"/>
      <c r="B56" s="56" t="s">
        <v>59</v>
      </c>
      <c r="C56" s="57"/>
      <c r="D56" s="58" t="e">
        <f t="shared" si="40"/>
        <v>#DIV/0!</v>
      </c>
      <c r="E56" s="58">
        <f t="shared" si="34"/>
        <v>-100</v>
      </c>
      <c r="F56" s="58">
        <f t="shared" si="35"/>
        <v>-100</v>
      </c>
      <c r="G56" s="59"/>
      <c r="H56" s="55"/>
      <c r="I56" s="56" t="s">
        <v>59</v>
      </c>
      <c r="J56" s="57"/>
      <c r="K56" s="58" t="e">
        <f t="shared" si="41"/>
        <v>#DIV/0!</v>
      </c>
      <c r="L56" s="58">
        <f t="shared" si="36"/>
        <v>-100</v>
      </c>
      <c r="M56" s="58">
        <f t="shared" si="37"/>
        <v>-100</v>
      </c>
      <c r="N56" s="54"/>
      <c r="O56" s="55"/>
      <c r="P56" s="56" t="s">
        <v>59</v>
      </c>
      <c r="Q56" s="57"/>
      <c r="R56" s="58" t="e">
        <f t="shared" si="42"/>
        <v>#DIV/0!</v>
      </c>
      <c r="S56" s="58">
        <f t="shared" si="38"/>
        <v>-100</v>
      </c>
      <c r="T56" s="58">
        <f t="shared" si="39"/>
        <v>-100</v>
      </c>
      <c r="U56" s="3"/>
    </row>
    <row r="57" spans="1:21" ht="9.75" hidden="1" customHeight="1" x14ac:dyDescent="0.2">
      <c r="A57" s="55"/>
      <c r="B57" s="56" t="s">
        <v>60</v>
      </c>
      <c r="C57" s="57"/>
      <c r="D57" s="58" t="e">
        <f t="shared" si="40"/>
        <v>#DIV/0!</v>
      </c>
      <c r="E57" s="58">
        <f t="shared" si="34"/>
        <v>-100</v>
      </c>
      <c r="F57" s="58">
        <f t="shared" si="35"/>
        <v>-100</v>
      </c>
      <c r="G57" s="59"/>
      <c r="H57" s="55"/>
      <c r="I57" s="56" t="s">
        <v>60</v>
      </c>
      <c r="J57" s="57"/>
      <c r="K57" s="58" t="e">
        <f t="shared" si="41"/>
        <v>#DIV/0!</v>
      </c>
      <c r="L57" s="58">
        <f t="shared" si="36"/>
        <v>-100</v>
      </c>
      <c r="M57" s="58">
        <f t="shared" si="37"/>
        <v>-100</v>
      </c>
      <c r="N57" s="54"/>
      <c r="O57" s="55"/>
      <c r="P57" s="56" t="s">
        <v>60</v>
      </c>
      <c r="Q57" s="57"/>
      <c r="R57" s="58" t="e">
        <f t="shared" si="42"/>
        <v>#DIV/0!</v>
      </c>
      <c r="S57" s="58">
        <f t="shared" si="38"/>
        <v>-100</v>
      </c>
      <c r="T57" s="58">
        <f t="shared" si="39"/>
        <v>-100</v>
      </c>
      <c r="U57" s="3"/>
    </row>
    <row r="58" spans="1:21" ht="9.75" hidden="1" customHeight="1" x14ac:dyDescent="0.2">
      <c r="A58" s="55"/>
      <c r="B58" s="56" t="s">
        <v>3</v>
      </c>
      <c r="C58" s="57"/>
      <c r="D58" s="58" t="e">
        <f t="shared" si="40"/>
        <v>#DIV/0!</v>
      </c>
      <c r="E58" s="58">
        <f t="shared" si="34"/>
        <v>-100</v>
      </c>
      <c r="F58" s="58">
        <f t="shared" si="35"/>
        <v>-100</v>
      </c>
      <c r="G58" s="59"/>
      <c r="H58" s="55"/>
      <c r="I58" s="56" t="s">
        <v>3</v>
      </c>
      <c r="J58" s="57"/>
      <c r="K58" s="58" t="e">
        <f t="shared" si="41"/>
        <v>#DIV/0!</v>
      </c>
      <c r="L58" s="58">
        <f t="shared" si="36"/>
        <v>-100</v>
      </c>
      <c r="M58" s="58">
        <f t="shared" si="37"/>
        <v>-100</v>
      </c>
      <c r="N58" s="54"/>
      <c r="O58" s="55"/>
      <c r="P58" s="56" t="s">
        <v>3</v>
      </c>
      <c r="Q58" s="57"/>
      <c r="R58" s="58" t="e">
        <f t="shared" si="42"/>
        <v>#DIV/0!</v>
      </c>
      <c r="S58" s="58">
        <f t="shared" si="38"/>
        <v>-100</v>
      </c>
      <c r="T58" s="58">
        <f t="shared" si="39"/>
        <v>-100</v>
      </c>
      <c r="U58" s="3"/>
    </row>
    <row r="59" spans="1:21" ht="9.75" hidden="1" customHeight="1" x14ac:dyDescent="0.2">
      <c r="A59" s="55"/>
      <c r="B59" s="56" t="s">
        <v>4</v>
      </c>
      <c r="C59" s="57"/>
      <c r="D59" s="58" t="e">
        <f t="shared" si="40"/>
        <v>#DIV/0!</v>
      </c>
      <c r="E59" s="58">
        <f t="shared" si="34"/>
        <v>-100</v>
      </c>
      <c r="F59" s="58">
        <f t="shared" si="35"/>
        <v>-100</v>
      </c>
      <c r="G59" s="59"/>
      <c r="H59" s="55"/>
      <c r="I59" s="56" t="s">
        <v>4</v>
      </c>
      <c r="J59" s="57"/>
      <c r="K59" s="58" t="e">
        <f t="shared" si="41"/>
        <v>#DIV/0!</v>
      </c>
      <c r="L59" s="58">
        <f t="shared" si="36"/>
        <v>-100</v>
      </c>
      <c r="M59" s="58">
        <f t="shared" si="37"/>
        <v>-100</v>
      </c>
      <c r="N59" s="54"/>
      <c r="O59" s="55"/>
      <c r="P59" s="56" t="s">
        <v>4</v>
      </c>
      <c r="Q59" s="57"/>
      <c r="R59" s="58" t="e">
        <f t="shared" si="42"/>
        <v>#DIV/0!</v>
      </c>
      <c r="S59" s="58">
        <f t="shared" si="38"/>
        <v>-100</v>
      </c>
      <c r="T59" s="58">
        <f t="shared" si="39"/>
        <v>-100</v>
      </c>
      <c r="U59" s="3"/>
    </row>
    <row r="60" spans="1:21" s="3" customFormat="1" ht="9.75" customHeight="1" x14ac:dyDescent="0.2">
      <c r="A60" s="17"/>
      <c r="B60" s="18"/>
      <c r="C60" s="18"/>
      <c r="D60" s="18"/>
      <c r="E60" s="18"/>
      <c r="F60" s="18"/>
      <c r="H60" s="17"/>
      <c r="I60" s="18"/>
      <c r="J60" s="18"/>
      <c r="K60" s="18"/>
      <c r="L60" s="18"/>
      <c r="M60" s="18"/>
      <c r="O60" s="17"/>
      <c r="P60" s="18"/>
      <c r="Q60" s="18"/>
      <c r="R60" s="18"/>
      <c r="S60" s="18"/>
      <c r="T60" s="18"/>
    </row>
    <row r="61" spans="1:21" ht="9.75" customHeight="1" x14ac:dyDescent="0.2">
      <c r="A61" s="77" t="s">
        <v>8</v>
      </c>
      <c r="B61" s="77"/>
      <c r="C61" s="77"/>
      <c r="D61" s="77"/>
      <c r="E61" s="77"/>
      <c r="F61" s="77"/>
      <c r="G61" s="19"/>
      <c r="H61" s="77" t="s">
        <v>9</v>
      </c>
      <c r="I61" s="77"/>
      <c r="J61" s="77"/>
      <c r="K61" s="77"/>
      <c r="L61" s="77"/>
      <c r="M61" s="77"/>
      <c r="N61" s="3"/>
      <c r="O61" s="77" t="s">
        <v>41</v>
      </c>
      <c r="P61" s="77"/>
      <c r="Q61" s="77"/>
      <c r="R61" s="77"/>
      <c r="S61" s="77"/>
      <c r="T61" s="77"/>
    </row>
    <row r="62" spans="1:21" ht="9.75" customHeight="1" x14ac:dyDescent="0.2">
      <c r="A62" s="4" t="s">
        <v>0</v>
      </c>
      <c r="B62" s="5"/>
      <c r="C62" s="75" t="s">
        <v>35</v>
      </c>
      <c r="D62" s="75" t="s">
        <v>36</v>
      </c>
      <c r="E62" s="75"/>
      <c r="F62" s="76"/>
      <c r="G62" s="20"/>
      <c r="H62" s="4" t="s">
        <v>0</v>
      </c>
      <c r="I62" s="5"/>
      <c r="J62" s="75" t="s">
        <v>35</v>
      </c>
      <c r="K62" s="75" t="s">
        <v>36</v>
      </c>
      <c r="L62" s="75"/>
      <c r="M62" s="76"/>
      <c r="N62" s="3"/>
      <c r="O62" s="4" t="s">
        <v>0</v>
      </c>
      <c r="P62" s="5"/>
      <c r="Q62" s="75" t="s">
        <v>35</v>
      </c>
      <c r="R62" s="75" t="s">
        <v>36</v>
      </c>
      <c r="S62" s="75"/>
      <c r="T62" s="76"/>
    </row>
    <row r="63" spans="1:21" ht="9.75" customHeight="1" x14ac:dyDescent="0.2">
      <c r="A63" s="8" t="s">
        <v>1</v>
      </c>
      <c r="B63" s="9"/>
      <c r="C63" s="75"/>
      <c r="D63" s="75" t="s">
        <v>37</v>
      </c>
      <c r="E63" s="75" t="s">
        <v>38</v>
      </c>
      <c r="F63" s="76"/>
      <c r="G63" s="20"/>
      <c r="H63" s="8" t="s">
        <v>1</v>
      </c>
      <c r="I63" s="9"/>
      <c r="J63" s="75"/>
      <c r="K63" s="75" t="s">
        <v>37</v>
      </c>
      <c r="L63" s="75" t="s">
        <v>38</v>
      </c>
      <c r="M63" s="76"/>
      <c r="N63" s="3"/>
      <c r="O63" s="8" t="s">
        <v>1</v>
      </c>
      <c r="P63" s="9"/>
      <c r="Q63" s="75"/>
      <c r="R63" s="75" t="s">
        <v>37</v>
      </c>
      <c r="S63" s="75" t="s">
        <v>38</v>
      </c>
      <c r="T63" s="76"/>
    </row>
    <row r="64" spans="1:21" ht="9.75" customHeight="1" x14ac:dyDescent="0.2">
      <c r="A64" s="10" t="s">
        <v>2</v>
      </c>
      <c r="B64" s="11"/>
      <c r="C64" s="75"/>
      <c r="D64" s="75"/>
      <c r="E64" s="6" t="s">
        <v>39</v>
      </c>
      <c r="F64" s="7" t="s">
        <v>40</v>
      </c>
      <c r="G64" s="20"/>
      <c r="H64" s="10" t="s">
        <v>2</v>
      </c>
      <c r="I64" s="11"/>
      <c r="J64" s="75"/>
      <c r="K64" s="75"/>
      <c r="L64" s="6" t="s">
        <v>39</v>
      </c>
      <c r="M64" s="7" t="s">
        <v>40</v>
      </c>
      <c r="N64" s="3"/>
      <c r="O64" s="10" t="s">
        <v>2</v>
      </c>
      <c r="P64" s="11"/>
      <c r="Q64" s="75"/>
      <c r="R64" s="75"/>
      <c r="S64" s="6" t="s">
        <v>39</v>
      </c>
      <c r="T64" s="7" t="s">
        <v>40</v>
      </c>
    </row>
    <row r="65" spans="1:20" ht="12.75" customHeight="1" x14ac:dyDescent="0.2">
      <c r="A65" s="16">
        <v>2013</v>
      </c>
      <c r="B65" s="13" t="s">
        <v>3</v>
      </c>
      <c r="C65" s="14">
        <v>408.83</v>
      </c>
      <c r="D65" s="14" t="s">
        <v>5</v>
      </c>
      <c r="E65" s="15" t="s">
        <v>5</v>
      </c>
      <c r="F65" s="15" t="s">
        <v>5</v>
      </c>
      <c r="G65" s="21"/>
      <c r="H65" s="12"/>
      <c r="I65" s="13" t="s">
        <v>3</v>
      </c>
      <c r="J65" s="14">
        <v>528.84</v>
      </c>
      <c r="K65" s="14" t="s">
        <v>5</v>
      </c>
      <c r="L65" s="15" t="s">
        <v>5</v>
      </c>
      <c r="M65" s="15" t="s">
        <v>5</v>
      </c>
      <c r="N65" s="22"/>
      <c r="O65" s="12"/>
      <c r="P65" s="13" t="s">
        <v>3</v>
      </c>
      <c r="Q65" s="14">
        <v>492.3</v>
      </c>
      <c r="R65" s="14" t="s">
        <v>5</v>
      </c>
      <c r="S65" s="15" t="s">
        <v>5</v>
      </c>
      <c r="T65" s="15" t="s">
        <v>5</v>
      </c>
    </row>
    <row r="66" spans="1:20" ht="9.75" customHeight="1" x14ac:dyDescent="0.2">
      <c r="A66" s="12"/>
      <c r="B66" s="13" t="s">
        <v>4</v>
      </c>
      <c r="C66" s="14">
        <v>408.83</v>
      </c>
      <c r="D66" s="14">
        <f t="shared" ref="D66:D71" si="43">((C66/C65)-1)*100</f>
        <v>0</v>
      </c>
      <c r="E66" s="15" t="s">
        <v>5</v>
      </c>
      <c r="F66" s="15" t="s">
        <v>5</v>
      </c>
      <c r="G66" s="21"/>
      <c r="H66" s="12"/>
      <c r="I66" s="13" t="s">
        <v>4</v>
      </c>
      <c r="J66" s="14">
        <v>528.84</v>
      </c>
      <c r="K66" s="14">
        <f t="shared" ref="K66:K71" si="44">((J66/J65)-1)*100</f>
        <v>0</v>
      </c>
      <c r="L66" s="15" t="s">
        <v>5</v>
      </c>
      <c r="M66" s="15" t="s">
        <v>5</v>
      </c>
      <c r="N66" s="22"/>
      <c r="O66" s="12"/>
      <c r="P66" s="13" t="s">
        <v>4</v>
      </c>
      <c r="Q66" s="14">
        <v>497.56</v>
      </c>
      <c r="R66" s="14">
        <f t="shared" ref="R66:R71" si="45">((Q66/Q65)-1)*100</f>
        <v>1.0684541945967796</v>
      </c>
      <c r="S66" s="15" t="s">
        <v>5</v>
      </c>
      <c r="T66" s="15" t="s">
        <v>5</v>
      </c>
    </row>
    <row r="67" spans="1:20" ht="9.75" customHeight="1" x14ac:dyDescent="0.2">
      <c r="A67" s="50">
        <v>2014</v>
      </c>
      <c r="B67" s="51" t="s">
        <v>51</v>
      </c>
      <c r="C67" s="52">
        <v>428.14</v>
      </c>
      <c r="D67" s="53">
        <f t="shared" si="43"/>
        <v>4.7232345962869626</v>
      </c>
      <c r="E67" s="53">
        <f t="shared" ref="E67:E73" si="46">((C67/C$66)-1)*100</f>
        <v>4.7232345962869626</v>
      </c>
      <c r="F67" s="53" t="s">
        <v>5</v>
      </c>
      <c r="G67" s="54"/>
      <c r="H67" s="50">
        <f>A67</f>
        <v>2014</v>
      </c>
      <c r="I67" s="51" t="s">
        <v>51</v>
      </c>
      <c r="J67" s="52">
        <v>528.84</v>
      </c>
      <c r="K67" s="53">
        <f t="shared" si="44"/>
        <v>0</v>
      </c>
      <c r="L67" s="53">
        <f>((J67/J$66)-1)*100</f>
        <v>0</v>
      </c>
      <c r="M67" s="53" t="s">
        <v>5</v>
      </c>
      <c r="N67" s="54"/>
      <c r="O67" s="50">
        <f>A67</f>
        <v>2014</v>
      </c>
      <c r="P67" s="51" t="s">
        <v>51</v>
      </c>
      <c r="Q67" s="52">
        <v>502.82</v>
      </c>
      <c r="R67" s="53">
        <f t="shared" si="45"/>
        <v>1.057158935605762</v>
      </c>
      <c r="S67" s="53">
        <f>((Q67/Q$66)-1)*100</f>
        <v>1.057158935605762</v>
      </c>
      <c r="T67" s="53" t="s">
        <v>5</v>
      </c>
    </row>
    <row r="68" spans="1:20" ht="9.75" customHeight="1" x14ac:dyDescent="0.2">
      <c r="A68" s="55"/>
      <c r="B68" s="56" t="s">
        <v>52</v>
      </c>
      <c r="C68" s="57">
        <v>428.14</v>
      </c>
      <c r="D68" s="58">
        <f t="shared" si="43"/>
        <v>0</v>
      </c>
      <c r="E68" s="58">
        <f t="shared" si="46"/>
        <v>4.7232345962869626</v>
      </c>
      <c r="F68" s="58" t="s">
        <v>5</v>
      </c>
      <c r="G68" s="54"/>
      <c r="H68" s="55"/>
      <c r="I68" s="56" t="s">
        <v>52</v>
      </c>
      <c r="J68" s="57">
        <v>528.84</v>
      </c>
      <c r="K68" s="58">
        <f t="shared" si="44"/>
        <v>0</v>
      </c>
      <c r="L68" s="58">
        <f>((J68/J$66)-1)*100</f>
        <v>0</v>
      </c>
      <c r="M68" s="58" t="s">
        <v>5</v>
      </c>
      <c r="N68" s="54"/>
      <c r="O68" s="55"/>
      <c r="P68" s="56" t="s">
        <v>52</v>
      </c>
      <c r="Q68" s="57">
        <v>508.07</v>
      </c>
      <c r="R68" s="58">
        <f t="shared" si="45"/>
        <v>1.0441112127600238</v>
      </c>
      <c r="S68" s="58">
        <f>((Q68/Q$66)-1)*100</f>
        <v>2.1123080633491442</v>
      </c>
      <c r="T68" s="58" t="s">
        <v>5</v>
      </c>
    </row>
    <row r="69" spans="1:20" ht="9.75" customHeight="1" x14ac:dyDescent="0.2">
      <c r="A69" s="55"/>
      <c r="B69" s="56" t="s">
        <v>53</v>
      </c>
      <c r="C69" s="57">
        <v>428.14</v>
      </c>
      <c r="D69" s="58">
        <f t="shared" si="43"/>
        <v>0</v>
      </c>
      <c r="E69" s="58">
        <f t="shared" si="46"/>
        <v>4.7232345962869626</v>
      </c>
      <c r="F69" s="58" t="s">
        <v>5</v>
      </c>
      <c r="G69" s="54"/>
      <c r="H69" s="55"/>
      <c r="I69" s="56" t="s">
        <v>53</v>
      </c>
      <c r="J69" s="57">
        <v>528.84</v>
      </c>
      <c r="K69" s="58">
        <f t="shared" si="44"/>
        <v>0</v>
      </c>
      <c r="L69" s="58">
        <f>((J69/J$66)-1)*100</f>
        <v>0</v>
      </c>
      <c r="M69" s="58" t="s">
        <v>5</v>
      </c>
      <c r="N69" s="54"/>
      <c r="O69" s="55"/>
      <c r="P69" s="56" t="s">
        <v>53</v>
      </c>
      <c r="Q69" s="57">
        <v>513.33000000000004</v>
      </c>
      <c r="R69" s="58">
        <f t="shared" si="45"/>
        <v>1.035290412738421</v>
      </c>
      <c r="S69" s="58">
        <f>((Q69/Q$66)-1)*100</f>
        <v>3.1694669989549062</v>
      </c>
      <c r="T69" s="58" t="s">
        <v>5</v>
      </c>
    </row>
    <row r="70" spans="1:20" ht="9.75" customHeight="1" x14ac:dyDescent="0.2">
      <c r="A70" s="55"/>
      <c r="B70" s="56" t="s">
        <v>54</v>
      </c>
      <c r="C70" s="57">
        <v>428.14</v>
      </c>
      <c r="D70" s="58">
        <f t="shared" si="43"/>
        <v>0</v>
      </c>
      <c r="E70" s="58">
        <f t="shared" si="46"/>
        <v>4.7232345962869626</v>
      </c>
      <c r="F70" s="58" t="s">
        <v>5</v>
      </c>
      <c r="G70" s="54"/>
      <c r="H70" s="55"/>
      <c r="I70" s="56" t="s">
        <v>54</v>
      </c>
      <c r="J70" s="57">
        <v>528.84</v>
      </c>
      <c r="K70" s="58">
        <f t="shared" si="44"/>
        <v>0</v>
      </c>
      <c r="L70" s="58">
        <f>((J70/J$66)-1)*100</f>
        <v>0</v>
      </c>
      <c r="M70" s="58" t="s">
        <v>5</v>
      </c>
      <c r="N70" s="54"/>
      <c r="O70" s="55"/>
      <c r="P70" s="56" t="s">
        <v>54</v>
      </c>
      <c r="Q70" s="57">
        <v>518.55999999999995</v>
      </c>
      <c r="R70" s="58">
        <f t="shared" si="45"/>
        <v>1.0188377846609198</v>
      </c>
      <c r="S70" s="58">
        <f>((Q70/Q$66)-1)*100</f>
        <v>4.2205965109735288</v>
      </c>
      <c r="T70" s="58" t="s">
        <v>5</v>
      </c>
    </row>
    <row r="71" spans="1:20" ht="9.75" customHeight="1" x14ac:dyDescent="0.2">
      <c r="A71" s="55"/>
      <c r="B71" s="56" t="s">
        <v>55</v>
      </c>
      <c r="C71" s="57">
        <v>428.14</v>
      </c>
      <c r="D71" s="58">
        <f t="shared" si="43"/>
        <v>0</v>
      </c>
      <c r="E71" s="58">
        <f t="shared" si="46"/>
        <v>4.7232345962869626</v>
      </c>
      <c r="F71" s="58" t="s">
        <v>5</v>
      </c>
      <c r="G71" s="54"/>
      <c r="H71" s="55"/>
      <c r="I71" s="56" t="s">
        <v>55</v>
      </c>
      <c r="J71" s="57">
        <v>508.7</v>
      </c>
      <c r="K71" s="58">
        <f t="shared" si="44"/>
        <v>-3.8083352242644364</v>
      </c>
      <c r="L71" s="58">
        <f t="shared" ref="L71:L78" si="47">((J71/J$66)-1)*100</f>
        <v>-3.8083352242644364</v>
      </c>
      <c r="M71" s="58" t="s">
        <v>5</v>
      </c>
      <c r="N71" s="54"/>
      <c r="O71" s="55"/>
      <c r="P71" s="56" t="s">
        <v>55</v>
      </c>
      <c r="Q71" s="57">
        <v>572.9</v>
      </c>
      <c r="R71" s="58">
        <f t="shared" si="45"/>
        <v>10.479018821351449</v>
      </c>
      <c r="S71" s="58">
        <f>((Q71/Q$66)-1)*100</f>
        <v>15.141892435083193</v>
      </c>
      <c r="T71" s="58" t="s">
        <v>5</v>
      </c>
    </row>
    <row r="72" spans="1:20" ht="12.95" customHeight="1" x14ac:dyDescent="0.2">
      <c r="A72" s="55"/>
      <c r="B72" s="56" t="s">
        <v>56</v>
      </c>
      <c r="C72" s="57">
        <v>428.14</v>
      </c>
      <c r="D72" s="58">
        <f t="shared" ref="D72" si="48">((C72/C71)-1)*100</f>
        <v>0</v>
      </c>
      <c r="E72" s="58">
        <f t="shared" si="46"/>
        <v>4.7232345962869626</v>
      </c>
      <c r="F72" s="58" t="s">
        <v>5</v>
      </c>
      <c r="G72" s="54"/>
      <c r="H72" s="55"/>
      <c r="I72" s="56" t="s">
        <v>56</v>
      </c>
      <c r="J72" s="57">
        <v>517.99</v>
      </c>
      <c r="K72" s="58">
        <f t="shared" ref="K72" si="49">((J72/J71)-1)*100</f>
        <v>1.8262237074896825</v>
      </c>
      <c r="L72" s="58">
        <f t="shared" si="47"/>
        <v>-2.0516602375009518</v>
      </c>
      <c r="M72" s="58" t="s">
        <v>5</v>
      </c>
      <c r="N72" s="54"/>
      <c r="O72" s="55"/>
      <c r="P72" s="56" t="s">
        <v>56</v>
      </c>
      <c r="Q72" s="57">
        <v>572.9</v>
      </c>
      <c r="R72" s="58">
        <f t="shared" ref="R72" si="50">((Q72/Q71)-1)*100</f>
        <v>0</v>
      </c>
      <c r="S72" s="58">
        <f t="shared" ref="S72:S78" si="51">((Q72/Q$66)-1)*100</f>
        <v>15.141892435083193</v>
      </c>
      <c r="T72" s="58" t="s">
        <v>5</v>
      </c>
    </row>
    <row r="73" spans="1:20" ht="9.75" customHeight="1" x14ac:dyDescent="0.2">
      <c r="A73" s="55"/>
      <c r="B73" s="56" t="s">
        <v>57</v>
      </c>
      <c r="C73" s="57">
        <v>440.75</v>
      </c>
      <c r="D73" s="58">
        <f>((C73/C72)-1)*100</f>
        <v>2.9452982669220473</v>
      </c>
      <c r="E73" s="58">
        <f t="shared" si="46"/>
        <v>7.807646209916097</v>
      </c>
      <c r="F73" s="58" t="s">
        <v>5</v>
      </c>
      <c r="G73" s="54"/>
      <c r="H73" s="55"/>
      <c r="I73" s="56" t="s">
        <v>57</v>
      </c>
      <c r="J73" s="57">
        <v>535.75</v>
      </c>
      <c r="K73" s="58">
        <f>((J73/J72)-1)*100</f>
        <v>3.4286376184868406</v>
      </c>
      <c r="L73" s="58">
        <f t="shared" si="47"/>
        <v>1.3066333862793877</v>
      </c>
      <c r="M73" s="58" t="s">
        <v>5</v>
      </c>
      <c r="N73" s="54"/>
      <c r="O73" s="55"/>
      <c r="P73" s="56" t="s">
        <v>57</v>
      </c>
      <c r="Q73" s="57">
        <v>572.9</v>
      </c>
      <c r="R73" s="58">
        <f>((Q73/Q72)-1)*100</f>
        <v>0</v>
      </c>
      <c r="S73" s="58">
        <f t="shared" si="51"/>
        <v>15.141892435083193</v>
      </c>
      <c r="T73" s="58" t="s">
        <v>5</v>
      </c>
    </row>
    <row r="74" spans="1:20" ht="9.75" customHeight="1" x14ac:dyDescent="0.2">
      <c r="A74" s="55"/>
      <c r="B74" s="56" t="s">
        <v>58</v>
      </c>
      <c r="C74" s="57">
        <v>440.75</v>
      </c>
      <c r="D74" s="58">
        <f>((C74/C73)-1)*100</f>
        <v>0</v>
      </c>
      <c r="E74" s="58">
        <f t="shared" ref="E74:E78" si="52">((C74/C$66)-1)*100</f>
        <v>7.807646209916097</v>
      </c>
      <c r="F74" s="58" t="s">
        <v>5</v>
      </c>
      <c r="G74" s="54"/>
      <c r="H74" s="55"/>
      <c r="I74" s="56" t="s">
        <v>58</v>
      </c>
      <c r="J74" s="57">
        <v>545.49</v>
      </c>
      <c r="K74" s="58">
        <f>((J74/J73)-1)*100</f>
        <v>1.8180121325245047</v>
      </c>
      <c r="L74" s="58">
        <f t="shared" si="47"/>
        <v>3.1484002722940829</v>
      </c>
      <c r="M74" s="58" t="s">
        <v>5</v>
      </c>
      <c r="N74" s="54"/>
      <c r="O74" s="55"/>
      <c r="P74" s="56" t="s">
        <v>58</v>
      </c>
      <c r="Q74" s="57">
        <v>572.9</v>
      </c>
      <c r="R74" s="58">
        <f>((Q74/Q73)-1)*100</f>
        <v>0</v>
      </c>
      <c r="S74" s="58">
        <f t="shared" si="51"/>
        <v>15.141892435083193</v>
      </c>
      <c r="T74" s="58" t="s">
        <v>5</v>
      </c>
    </row>
    <row r="75" spans="1:20" ht="9.75" customHeight="1" x14ac:dyDescent="0.2">
      <c r="A75" s="55"/>
      <c r="B75" s="56" t="s">
        <v>59</v>
      </c>
      <c r="C75" s="57">
        <v>480</v>
      </c>
      <c r="D75" s="58">
        <f>((C75/C74)-1)*100</f>
        <v>8.9052750992626208</v>
      </c>
      <c r="E75" s="58">
        <f t="shared" si="52"/>
        <v>17.408213682948915</v>
      </c>
      <c r="F75" s="58" t="s">
        <v>5</v>
      </c>
      <c r="G75" s="54"/>
      <c r="H75" s="55"/>
      <c r="I75" s="56" t="s">
        <v>59</v>
      </c>
      <c r="J75" s="57">
        <v>545.49</v>
      </c>
      <c r="K75" s="58">
        <f>((J75/J74)-1)*100</f>
        <v>0</v>
      </c>
      <c r="L75" s="58">
        <f t="shared" si="47"/>
        <v>3.1484002722940829</v>
      </c>
      <c r="M75" s="58" t="s">
        <v>5</v>
      </c>
      <c r="N75" s="54"/>
      <c r="O75" s="55"/>
      <c r="P75" s="56" t="s">
        <v>59</v>
      </c>
      <c r="Q75" s="57">
        <v>572.9</v>
      </c>
      <c r="R75" s="58">
        <f>((Q75/Q74)-1)*100</f>
        <v>0</v>
      </c>
      <c r="S75" s="58">
        <f t="shared" si="51"/>
        <v>15.141892435083193</v>
      </c>
      <c r="T75" s="58" t="s">
        <v>5</v>
      </c>
    </row>
    <row r="76" spans="1:20" ht="9.75" customHeight="1" x14ac:dyDescent="0.2">
      <c r="A76" s="55"/>
      <c r="B76" s="56" t="s">
        <v>60</v>
      </c>
      <c r="C76" s="57">
        <v>480</v>
      </c>
      <c r="D76" s="58">
        <f t="shared" ref="D76:D78" si="53">((C76/C75)-1)*100</f>
        <v>0</v>
      </c>
      <c r="E76" s="58">
        <f t="shared" si="52"/>
        <v>17.408213682948915</v>
      </c>
      <c r="F76" s="58" t="s">
        <v>5</v>
      </c>
      <c r="G76" s="54"/>
      <c r="H76" s="55"/>
      <c r="I76" s="56" t="str">
        <f>B76</f>
        <v>OUT</v>
      </c>
      <c r="J76" s="57">
        <v>545.49</v>
      </c>
      <c r="K76" s="58">
        <f t="shared" ref="K76:K90" si="54">((J76/J75)-1)*100</f>
        <v>0</v>
      </c>
      <c r="L76" s="58">
        <f t="shared" si="47"/>
        <v>3.1484002722940829</v>
      </c>
      <c r="M76" s="58" t="s">
        <v>5</v>
      </c>
      <c r="N76" s="54"/>
      <c r="O76" s="55"/>
      <c r="P76" s="56" t="str">
        <f>B76</f>
        <v>OUT</v>
      </c>
      <c r="Q76" s="57">
        <v>577.44000000000005</v>
      </c>
      <c r="R76" s="58">
        <f t="shared" ref="R76:R90" si="55">((Q76/Q75)-1)*100</f>
        <v>0.79245941700123446</v>
      </c>
      <c r="S76" s="58">
        <f t="shared" si="51"/>
        <v>16.054345204598452</v>
      </c>
      <c r="T76" s="58" t="s">
        <v>5</v>
      </c>
    </row>
    <row r="77" spans="1:20" ht="9.75" customHeight="1" x14ac:dyDescent="0.2">
      <c r="A77" s="55"/>
      <c r="B77" s="56" t="s">
        <v>3</v>
      </c>
      <c r="C77" s="57">
        <v>480</v>
      </c>
      <c r="D77" s="58">
        <f t="shared" si="53"/>
        <v>0</v>
      </c>
      <c r="E77" s="58">
        <f t="shared" si="52"/>
        <v>17.408213682948915</v>
      </c>
      <c r="F77" s="58">
        <f>((C77/C65)-1)*100</f>
        <v>17.408213682948915</v>
      </c>
      <c r="G77" s="54"/>
      <c r="H77" s="55"/>
      <c r="I77" s="56" t="str">
        <f>B77</f>
        <v>NOV</v>
      </c>
      <c r="J77" s="57">
        <v>545.49</v>
      </c>
      <c r="K77" s="58">
        <f t="shared" si="54"/>
        <v>0</v>
      </c>
      <c r="L77" s="58">
        <f t="shared" si="47"/>
        <v>3.1484002722940829</v>
      </c>
      <c r="M77" s="58">
        <f>((J77/J65)-1)*100</f>
        <v>3.1484002722940829</v>
      </c>
      <c r="N77" s="54"/>
      <c r="O77" s="55"/>
      <c r="P77" s="56" t="str">
        <f>B77</f>
        <v>NOV</v>
      </c>
      <c r="Q77" s="57">
        <v>577.44000000000005</v>
      </c>
      <c r="R77" s="58">
        <f t="shared" si="55"/>
        <v>0</v>
      </c>
      <c r="S77" s="58">
        <f t="shared" si="51"/>
        <v>16.054345204598452</v>
      </c>
      <c r="T77" s="58">
        <f>((Q77/Q65)-1)*100</f>
        <v>17.294332723948823</v>
      </c>
    </row>
    <row r="78" spans="1:20" ht="9.75" customHeight="1" x14ac:dyDescent="0.2">
      <c r="A78" s="55"/>
      <c r="B78" s="56" t="s">
        <v>4</v>
      </c>
      <c r="C78" s="57">
        <v>480</v>
      </c>
      <c r="D78" s="58">
        <f t="shared" si="53"/>
        <v>0</v>
      </c>
      <c r="E78" s="58">
        <f t="shared" si="52"/>
        <v>17.408213682948915</v>
      </c>
      <c r="F78" s="58">
        <f>((C78/C66)-1)*100</f>
        <v>17.408213682948915</v>
      </c>
      <c r="G78" s="59"/>
      <c r="H78" s="55"/>
      <c r="I78" s="56" t="str">
        <f>B78</f>
        <v>DEZ</v>
      </c>
      <c r="J78" s="57">
        <v>545.49</v>
      </c>
      <c r="K78" s="58">
        <f t="shared" si="54"/>
        <v>0</v>
      </c>
      <c r="L78" s="58">
        <f t="shared" si="47"/>
        <v>3.1484002722940829</v>
      </c>
      <c r="M78" s="58">
        <f>((J78/J66)-1)*100</f>
        <v>3.1484002722940829</v>
      </c>
      <c r="N78" s="54"/>
      <c r="O78" s="55"/>
      <c r="P78" s="56" t="str">
        <f>B78</f>
        <v>DEZ</v>
      </c>
      <c r="Q78" s="57">
        <v>577.44000000000005</v>
      </c>
      <c r="R78" s="58">
        <f t="shared" si="55"/>
        <v>0</v>
      </c>
      <c r="S78" s="58">
        <f t="shared" si="51"/>
        <v>16.054345204598452</v>
      </c>
      <c r="T78" s="58">
        <f>((Q78/Q66)-1)*100</f>
        <v>16.054345204598452</v>
      </c>
    </row>
    <row r="79" spans="1:20" ht="9.75" customHeight="1" x14ac:dyDescent="0.2">
      <c r="A79" s="50">
        <v>2015</v>
      </c>
      <c r="B79" s="51" t="s">
        <v>51</v>
      </c>
      <c r="C79" s="52">
        <v>493.71</v>
      </c>
      <c r="D79" s="53">
        <f t="shared" ref="D79" si="56">((C79/C78)-1)*100</f>
        <v>2.8562500000000046</v>
      </c>
      <c r="E79" s="53">
        <f t="shared" ref="E79:E84" si="57">((C79/C$78)-1)*100</f>
        <v>2.8562500000000046</v>
      </c>
      <c r="F79" s="53">
        <f>((C79/C67)-1)*100</f>
        <v>15.315083851076739</v>
      </c>
      <c r="G79" s="59"/>
      <c r="H79" s="50">
        <v>2015</v>
      </c>
      <c r="I79" s="51" t="s">
        <v>51</v>
      </c>
      <c r="J79" s="52">
        <v>545.49</v>
      </c>
      <c r="K79" s="53">
        <f t="shared" si="54"/>
        <v>0</v>
      </c>
      <c r="L79" s="53">
        <f t="shared" ref="L79:L84" si="58">((J79/J$78)-1)*100</f>
        <v>0</v>
      </c>
      <c r="M79" s="53">
        <f>((J79/J67)-1)*100</f>
        <v>3.1484002722940829</v>
      </c>
      <c r="N79" s="54"/>
      <c r="O79" s="50">
        <v>2015</v>
      </c>
      <c r="P79" s="51" t="s">
        <v>51</v>
      </c>
      <c r="Q79" s="52">
        <v>577.44000000000005</v>
      </c>
      <c r="R79" s="53">
        <f t="shared" si="55"/>
        <v>0</v>
      </c>
      <c r="S79" s="53">
        <f t="shared" ref="S79:S84" si="59">((Q79/Q$78)-1)*100</f>
        <v>0</v>
      </c>
      <c r="T79" s="53">
        <f>((Q79/Q67)-1)*100</f>
        <v>14.840300704029286</v>
      </c>
    </row>
    <row r="80" spans="1:20" ht="9.75" customHeight="1" x14ac:dyDescent="0.2">
      <c r="A80" s="55"/>
      <c r="B80" s="56" t="s">
        <v>52</v>
      </c>
      <c r="C80" s="57">
        <v>493.59</v>
      </c>
      <c r="D80" s="58">
        <f t="shared" ref="D80:D90" si="60">((C80/C79)-1)*100</f>
        <v>-2.4305766543109009E-2</v>
      </c>
      <c r="E80" s="58">
        <f t="shared" si="57"/>
        <v>2.8312499999999963</v>
      </c>
      <c r="F80" s="58">
        <f t="shared" ref="F80:F90" si="61">((C80/C68)-1)*100</f>
        <v>15.287055636006919</v>
      </c>
      <c r="G80" s="59"/>
      <c r="H80" s="55"/>
      <c r="I80" s="56" t="s">
        <v>52</v>
      </c>
      <c r="J80" s="57">
        <v>545.49</v>
      </c>
      <c r="K80" s="58">
        <f t="shared" si="54"/>
        <v>0</v>
      </c>
      <c r="L80" s="58">
        <f t="shared" si="58"/>
        <v>0</v>
      </c>
      <c r="M80" s="58">
        <f t="shared" ref="M80:M90" si="62">((J80/J68)-1)*100</f>
        <v>3.1484002722940829</v>
      </c>
      <c r="N80" s="54"/>
      <c r="O80" s="55"/>
      <c r="P80" s="56" t="s">
        <v>52</v>
      </c>
      <c r="Q80" s="57">
        <v>577.44000000000005</v>
      </c>
      <c r="R80" s="58">
        <f t="shared" si="55"/>
        <v>0</v>
      </c>
      <c r="S80" s="58">
        <f t="shared" si="59"/>
        <v>0</v>
      </c>
      <c r="T80" s="58">
        <f t="shared" ref="T80:T90" si="63">((Q80/Q68)-1)*100</f>
        <v>13.653630405259133</v>
      </c>
    </row>
    <row r="81" spans="1:20" ht="9.75" customHeight="1" x14ac:dyDescent="0.2">
      <c r="A81" s="55"/>
      <c r="B81" s="56" t="s">
        <v>53</v>
      </c>
      <c r="C81" s="57">
        <v>485.6</v>
      </c>
      <c r="D81" s="58">
        <f t="shared" si="60"/>
        <v>-1.6187524058428937</v>
      </c>
      <c r="E81" s="58">
        <f t="shared" si="57"/>
        <v>1.1666666666666714</v>
      </c>
      <c r="F81" s="58">
        <f t="shared" si="61"/>
        <v>13.420843649273607</v>
      </c>
      <c r="G81" s="59"/>
      <c r="H81" s="55"/>
      <c r="I81" s="56" t="s">
        <v>53</v>
      </c>
      <c r="J81" s="57">
        <v>545.49</v>
      </c>
      <c r="K81" s="58">
        <f t="shared" si="54"/>
        <v>0</v>
      </c>
      <c r="L81" s="58">
        <f t="shared" si="58"/>
        <v>0</v>
      </c>
      <c r="M81" s="58">
        <f t="shared" si="62"/>
        <v>3.1484002722940829</v>
      </c>
      <c r="N81" s="54"/>
      <c r="O81" s="55"/>
      <c r="P81" s="56" t="s">
        <v>53</v>
      </c>
      <c r="Q81" s="57">
        <v>577.44000000000005</v>
      </c>
      <c r="R81" s="58">
        <f t="shared" si="55"/>
        <v>0</v>
      </c>
      <c r="S81" s="58">
        <f t="shared" si="59"/>
        <v>0</v>
      </c>
      <c r="T81" s="58">
        <f t="shared" si="63"/>
        <v>12.489042136637263</v>
      </c>
    </row>
    <row r="82" spans="1:20" ht="9.75" customHeight="1" x14ac:dyDescent="0.2">
      <c r="A82" s="55"/>
      <c r="B82" s="56" t="s">
        <v>54</v>
      </c>
      <c r="C82" s="57">
        <v>485.6</v>
      </c>
      <c r="D82" s="58">
        <f>((C82/C81)-1)*100</f>
        <v>0</v>
      </c>
      <c r="E82" s="58">
        <f t="shared" si="57"/>
        <v>1.1666666666666714</v>
      </c>
      <c r="F82" s="58">
        <f>((C82/C70)-1)*100</f>
        <v>13.420843649273607</v>
      </c>
      <c r="G82" s="59"/>
      <c r="H82" s="55"/>
      <c r="I82" s="56" t="s">
        <v>54</v>
      </c>
      <c r="J82" s="57">
        <v>545.49</v>
      </c>
      <c r="K82" s="58">
        <f t="shared" si="54"/>
        <v>0</v>
      </c>
      <c r="L82" s="58">
        <f t="shared" si="58"/>
        <v>0</v>
      </c>
      <c r="M82" s="58">
        <f>((J82/J70)-1)*100</f>
        <v>3.1484002722940829</v>
      </c>
      <c r="N82" s="54"/>
      <c r="O82" s="55"/>
      <c r="P82" s="56" t="s">
        <v>54</v>
      </c>
      <c r="Q82" s="57">
        <v>577.44000000000005</v>
      </c>
      <c r="R82" s="58">
        <f t="shared" si="55"/>
        <v>0</v>
      </c>
      <c r="S82" s="58">
        <f t="shared" si="59"/>
        <v>0</v>
      </c>
      <c r="T82" s="58">
        <f>((Q82/Q70)-1)*100</f>
        <v>11.354520209811803</v>
      </c>
    </row>
    <row r="83" spans="1:20" ht="9.75" customHeight="1" x14ac:dyDescent="0.2">
      <c r="A83" s="55"/>
      <c r="B83" s="56" t="s">
        <v>55</v>
      </c>
      <c r="C83" s="57">
        <v>485.6</v>
      </c>
      <c r="D83" s="58">
        <f t="shared" si="60"/>
        <v>0</v>
      </c>
      <c r="E83" s="58">
        <f t="shared" si="57"/>
        <v>1.1666666666666714</v>
      </c>
      <c r="F83" s="58">
        <f t="shared" si="61"/>
        <v>13.420843649273607</v>
      </c>
      <c r="G83" s="59"/>
      <c r="H83" s="55"/>
      <c r="I83" s="56" t="s">
        <v>55</v>
      </c>
      <c r="J83" s="57">
        <v>545.49</v>
      </c>
      <c r="K83" s="58">
        <f t="shared" si="54"/>
        <v>0</v>
      </c>
      <c r="L83" s="58">
        <f t="shared" si="58"/>
        <v>0</v>
      </c>
      <c r="M83" s="58">
        <f t="shared" si="62"/>
        <v>7.2321604088853908</v>
      </c>
      <c r="N83" s="54"/>
      <c r="O83" s="55"/>
      <c r="P83" s="56" t="s">
        <v>55</v>
      </c>
      <c r="Q83" s="57">
        <v>626.03</v>
      </c>
      <c r="R83" s="58">
        <f t="shared" si="55"/>
        <v>8.414727071210848</v>
      </c>
      <c r="S83" s="58">
        <f t="shared" si="59"/>
        <v>8.414727071210848</v>
      </c>
      <c r="T83" s="58">
        <f t="shared" si="63"/>
        <v>9.2738697853028462</v>
      </c>
    </row>
    <row r="84" spans="1:20" ht="9.75" customHeight="1" x14ac:dyDescent="0.2">
      <c r="A84" s="55"/>
      <c r="B84" s="56" t="s">
        <v>56</v>
      </c>
      <c r="C84" s="57">
        <v>485.6</v>
      </c>
      <c r="D84" s="58">
        <f>((C84/C83)-1)*100</f>
        <v>0</v>
      </c>
      <c r="E84" s="58">
        <f t="shared" si="57"/>
        <v>1.1666666666666714</v>
      </c>
      <c r="F84" s="58">
        <f t="shared" ref="F84:F89" si="64">((C84/C72)-1)*100</f>
        <v>13.420843649273607</v>
      </c>
      <c r="G84" s="59"/>
      <c r="H84" s="55"/>
      <c r="I84" s="56" t="s">
        <v>56</v>
      </c>
      <c r="J84" s="57">
        <v>545.49</v>
      </c>
      <c r="K84" s="58">
        <f>((J84/J83)-1)*100</f>
        <v>0</v>
      </c>
      <c r="L84" s="58">
        <f t="shared" si="58"/>
        <v>0</v>
      </c>
      <c r="M84" s="58">
        <f t="shared" ref="M84:M89" si="65">((J84/J72)-1)*100</f>
        <v>5.3089827988957339</v>
      </c>
      <c r="N84" s="54"/>
      <c r="O84" s="55"/>
      <c r="P84" s="56" t="s">
        <v>56</v>
      </c>
      <c r="Q84" s="57">
        <v>632.33000000000004</v>
      </c>
      <c r="R84" s="58">
        <f>((Q84/Q83)-1)*100</f>
        <v>1.0063415491270433</v>
      </c>
      <c r="S84" s="58">
        <f t="shared" si="59"/>
        <v>9.505749515101126</v>
      </c>
      <c r="T84" s="58">
        <f t="shared" ref="T84:T89" si="66">((Q84/Q72)-1)*100</f>
        <v>10.373538139291338</v>
      </c>
    </row>
    <row r="85" spans="1:20" ht="9.75" customHeight="1" x14ac:dyDescent="0.2">
      <c r="A85" s="55"/>
      <c r="B85" s="56" t="s">
        <v>57</v>
      </c>
      <c r="C85" s="57">
        <v>520.32000000000005</v>
      </c>
      <c r="D85" s="58">
        <f t="shared" si="60"/>
        <v>7.1499176276771159</v>
      </c>
      <c r="E85" s="58">
        <f>((C85/C$78)-1)*100</f>
        <v>8.4000000000000075</v>
      </c>
      <c r="F85" s="58">
        <f t="shared" si="64"/>
        <v>18.0533182076007</v>
      </c>
      <c r="G85" s="59"/>
      <c r="H85" s="55"/>
      <c r="I85" s="56" t="s">
        <v>57</v>
      </c>
      <c r="J85" s="57">
        <v>587.73</v>
      </c>
      <c r="K85" s="58">
        <f t="shared" si="54"/>
        <v>7.7434966727162768</v>
      </c>
      <c r="L85" s="58">
        <f>((J85/J$78)-1)*100</f>
        <v>7.7434966727162768</v>
      </c>
      <c r="M85" s="58">
        <f t="shared" si="65"/>
        <v>9.7022865142323944</v>
      </c>
      <c r="N85" s="54"/>
      <c r="O85" s="55"/>
      <c r="P85" s="56" t="s">
        <v>57</v>
      </c>
      <c r="Q85" s="57">
        <v>632.33000000000004</v>
      </c>
      <c r="R85" s="58">
        <f t="shared" si="55"/>
        <v>0</v>
      </c>
      <c r="S85" s="58">
        <f>((Q85/Q$78)-1)*100</f>
        <v>9.505749515101126</v>
      </c>
      <c r="T85" s="58">
        <f t="shared" si="66"/>
        <v>10.373538139291338</v>
      </c>
    </row>
    <row r="86" spans="1:20" ht="9.75" customHeight="1" x14ac:dyDescent="0.2">
      <c r="A86" s="55"/>
      <c r="B86" s="56" t="s">
        <v>58</v>
      </c>
      <c r="C86" s="57">
        <v>520.32000000000005</v>
      </c>
      <c r="D86" s="58">
        <f t="shared" si="60"/>
        <v>0</v>
      </c>
      <c r="E86" s="58">
        <f>((C86/C$78)-1)*100</f>
        <v>8.4000000000000075</v>
      </c>
      <c r="F86" s="58">
        <f t="shared" si="64"/>
        <v>18.0533182076007</v>
      </c>
      <c r="G86" s="59"/>
      <c r="H86" s="55"/>
      <c r="I86" s="56" t="s">
        <v>58</v>
      </c>
      <c r="J86" s="57">
        <v>587.73</v>
      </c>
      <c r="K86" s="58">
        <f t="shared" si="54"/>
        <v>0</v>
      </c>
      <c r="L86" s="58">
        <f>((J86/J$78)-1)*100</f>
        <v>7.7434966727162768</v>
      </c>
      <c r="M86" s="58">
        <f t="shared" si="65"/>
        <v>7.7434966727162768</v>
      </c>
      <c r="N86" s="54"/>
      <c r="O86" s="55"/>
      <c r="P86" s="56" t="s">
        <v>58</v>
      </c>
      <c r="Q86" s="57">
        <v>632.33000000000004</v>
      </c>
      <c r="R86" s="58">
        <f t="shared" si="55"/>
        <v>0</v>
      </c>
      <c r="S86" s="58">
        <f>((Q86/Q$78)-1)*100</f>
        <v>9.505749515101126</v>
      </c>
      <c r="T86" s="58">
        <f t="shared" si="66"/>
        <v>10.373538139291338</v>
      </c>
    </row>
    <row r="87" spans="1:20" ht="9.75" customHeight="1" x14ac:dyDescent="0.2">
      <c r="A87" s="55"/>
      <c r="B87" s="56" t="s">
        <v>59</v>
      </c>
      <c r="C87" s="57">
        <v>520.32000000000005</v>
      </c>
      <c r="D87" s="58">
        <f t="shared" si="60"/>
        <v>0</v>
      </c>
      <c r="E87" s="58">
        <f>((C87/C$78)-1)*100</f>
        <v>8.4000000000000075</v>
      </c>
      <c r="F87" s="58">
        <f t="shared" si="64"/>
        <v>8.4000000000000075</v>
      </c>
      <c r="G87" s="59"/>
      <c r="H87" s="55"/>
      <c r="I87" s="56" t="s">
        <v>59</v>
      </c>
      <c r="J87" s="57">
        <v>587.73</v>
      </c>
      <c r="K87" s="58">
        <f t="shared" si="54"/>
        <v>0</v>
      </c>
      <c r="L87" s="58">
        <f>((J87/J$78)-1)*100</f>
        <v>7.7434966727162768</v>
      </c>
      <c r="M87" s="58">
        <f t="shared" si="65"/>
        <v>7.7434966727162768</v>
      </c>
      <c r="N87" s="54"/>
      <c r="O87" s="55"/>
      <c r="P87" s="56" t="s">
        <v>59</v>
      </c>
      <c r="Q87" s="57">
        <v>632.33000000000004</v>
      </c>
      <c r="R87" s="58">
        <f t="shared" si="55"/>
        <v>0</v>
      </c>
      <c r="S87" s="58">
        <f>((Q87/Q$78)-1)*100</f>
        <v>9.505749515101126</v>
      </c>
      <c r="T87" s="58">
        <f t="shared" si="66"/>
        <v>10.373538139291338</v>
      </c>
    </row>
    <row r="88" spans="1:20" ht="9.75" customHeight="1" x14ac:dyDescent="0.2">
      <c r="A88" s="55"/>
      <c r="B88" s="56" t="s">
        <v>60</v>
      </c>
      <c r="C88" s="57">
        <v>520.32000000000005</v>
      </c>
      <c r="D88" s="58">
        <f t="shared" si="60"/>
        <v>0</v>
      </c>
      <c r="E88" s="58">
        <f>((C88/C$78)-1)*100</f>
        <v>8.4000000000000075</v>
      </c>
      <c r="F88" s="58">
        <f t="shared" si="64"/>
        <v>8.4000000000000075</v>
      </c>
      <c r="G88" s="59"/>
      <c r="H88" s="55"/>
      <c r="I88" s="56" t="s">
        <v>60</v>
      </c>
      <c r="J88" s="57">
        <v>587.73</v>
      </c>
      <c r="K88" s="58">
        <f t="shared" si="54"/>
        <v>0</v>
      </c>
      <c r="L88" s="58">
        <f>((J88/J$78)-1)*100</f>
        <v>7.7434966727162768</v>
      </c>
      <c r="M88" s="58">
        <f t="shared" si="65"/>
        <v>7.7434966727162768</v>
      </c>
      <c r="N88" s="54"/>
      <c r="O88" s="55"/>
      <c r="P88" s="56" t="s">
        <v>60</v>
      </c>
      <c r="Q88" s="57">
        <v>632.33000000000004</v>
      </c>
      <c r="R88" s="58">
        <f t="shared" si="55"/>
        <v>0</v>
      </c>
      <c r="S88" s="58">
        <f>((Q88/Q$78)-1)*100</f>
        <v>9.505749515101126</v>
      </c>
      <c r="T88" s="58">
        <f t="shared" si="66"/>
        <v>9.505749515101126</v>
      </c>
    </row>
    <row r="89" spans="1:20" ht="9.75" customHeight="1" x14ac:dyDescent="0.2">
      <c r="A89" s="55"/>
      <c r="B89" s="56" t="s">
        <v>3</v>
      </c>
      <c r="C89" s="57">
        <v>520.32000000000005</v>
      </c>
      <c r="D89" s="58">
        <f t="shared" si="60"/>
        <v>0</v>
      </c>
      <c r="E89" s="58">
        <f>((C89/C$78)-1)*100</f>
        <v>8.4000000000000075</v>
      </c>
      <c r="F89" s="58">
        <f t="shared" si="64"/>
        <v>8.4000000000000075</v>
      </c>
      <c r="G89" s="59"/>
      <c r="H89" s="55"/>
      <c r="I89" s="56" t="s">
        <v>3</v>
      </c>
      <c r="J89" s="57">
        <v>587.73</v>
      </c>
      <c r="K89" s="58">
        <f t="shared" si="54"/>
        <v>0</v>
      </c>
      <c r="L89" s="58">
        <f>((J89/J$78)-1)*100</f>
        <v>7.7434966727162768</v>
      </c>
      <c r="M89" s="58">
        <f t="shared" si="65"/>
        <v>7.7434966727162768</v>
      </c>
      <c r="N89" s="54"/>
      <c r="O89" s="55"/>
      <c r="P89" s="56" t="s">
        <v>3</v>
      </c>
      <c r="Q89" s="57">
        <v>635.75</v>
      </c>
      <c r="R89" s="58">
        <f t="shared" si="55"/>
        <v>0.54085683108502369</v>
      </c>
      <c r="S89" s="58">
        <f>((Q89/Q$78)-1)*100</f>
        <v>10.098018841784405</v>
      </c>
      <c r="T89" s="58">
        <f t="shared" si="66"/>
        <v>10.098018841784405</v>
      </c>
    </row>
    <row r="90" spans="1:20" ht="9.75" customHeight="1" x14ac:dyDescent="0.2">
      <c r="A90" s="55"/>
      <c r="B90" s="56" t="s">
        <v>4</v>
      </c>
      <c r="C90" s="57">
        <v>520.32000000000005</v>
      </c>
      <c r="D90" s="58">
        <f t="shared" si="60"/>
        <v>0</v>
      </c>
      <c r="E90" s="58">
        <f t="shared" ref="E90" si="67">((C90/C$78)-1)*100</f>
        <v>8.4000000000000075</v>
      </c>
      <c r="F90" s="58">
        <f t="shared" si="61"/>
        <v>8.4000000000000075</v>
      </c>
      <c r="G90" s="59"/>
      <c r="H90" s="55"/>
      <c r="I90" s="56" t="s">
        <v>4</v>
      </c>
      <c r="J90" s="57">
        <v>587.73</v>
      </c>
      <c r="K90" s="58">
        <f t="shared" si="54"/>
        <v>0</v>
      </c>
      <c r="L90" s="58">
        <f t="shared" ref="L90" si="68">((J90/J$78)-1)*100</f>
        <v>7.7434966727162768</v>
      </c>
      <c r="M90" s="58">
        <f t="shared" si="62"/>
        <v>7.7434966727162768</v>
      </c>
      <c r="N90" s="54"/>
      <c r="O90" s="55"/>
      <c r="P90" s="56" t="s">
        <v>4</v>
      </c>
      <c r="Q90" s="57">
        <v>635.75</v>
      </c>
      <c r="R90" s="58">
        <f t="shared" si="55"/>
        <v>0</v>
      </c>
      <c r="S90" s="58">
        <f t="shared" ref="S90" si="69">((Q90/Q$78)-1)*100</f>
        <v>10.098018841784405</v>
      </c>
      <c r="T90" s="58">
        <f t="shared" si="63"/>
        <v>10.098018841784405</v>
      </c>
    </row>
    <row r="91" spans="1:20" ht="9.75" customHeight="1" x14ac:dyDescent="0.2">
      <c r="A91" s="50">
        <v>2016</v>
      </c>
      <c r="B91" s="51" t="s">
        <v>51</v>
      </c>
      <c r="C91" s="52">
        <v>531.51</v>
      </c>
      <c r="D91" s="53">
        <f t="shared" ref="D91:D104" si="70">((C91/C90)-1)*100</f>
        <v>2.1505996309963082</v>
      </c>
      <c r="E91" s="53">
        <f t="shared" ref="E91:E102" si="71">((C91/C$90)-1)*100</f>
        <v>2.1505996309963082</v>
      </c>
      <c r="F91" s="53">
        <f t="shared" ref="F91:F102" si="72">((C91/C79)-1)*100</f>
        <v>7.6563164610804035</v>
      </c>
      <c r="G91" s="59"/>
      <c r="H91" s="50">
        <v>2016</v>
      </c>
      <c r="I91" s="51" t="s">
        <v>51</v>
      </c>
      <c r="J91" s="52">
        <v>587.73</v>
      </c>
      <c r="K91" s="53">
        <f t="shared" ref="K91:K104" si="73">((J91/J90)-1)*100</f>
        <v>0</v>
      </c>
      <c r="L91" s="53">
        <f t="shared" ref="L91:L102" si="74">((J91/J$90)-1)*100</f>
        <v>0</v>
      </c>
      <c r="M91" s="53">
        <f t="shared" ref="M91:M102" si="75">((J91/J79)-1)*100</f>
        <v>7.7434966727162768</v>
      </c>
      <c r="N91" s="54"/>
      <c r="O91" s="50">
        <v>2016</v>
      </c>
      <c r="P91" s="51" t="s">
        <v>51</v>
      </c>
      <c r="Q91" s="52">
        <v>635.75</v>
      </c>
      <c r="R91" s="53">
        <f t="shared" ref="R91:R104" si="76">((Q91/Q90)-1)*100</f>
        <v>0</v>
      </c>
      <c r="S91" s="53">
        <f t="shared" ref="S91:S102" si="77">((Q91/Q$90)-1)*100</f>
        <v>0</v>
      </c>
      <c r="T91" s="53">
        <f t="shared" ref="T91:T102" si="78">((Q91/Q79)-1)*100</f>
        <v>10.098018841784405</v>
      </c>
    </row>
    <row r="92" spans="1:20" ht="9.75" customHeight="1" x14ac:dyDescent="0.2">
      <c r="A92" s="55"/>
      <c r="B92" s="56" t="s">
        <v>52</v>
      </c>
      <c r="C92" s="57">
        <v>531.51</v>
      </c>
      <c r="D92" s="58">
        <f t="shared" si="70"/>
        <v>0</v>
      </c>
      <c r="E92" s="58">
        <f t="shared" si="71"/>
        <v>2.1505996309963082</v>
      </c>
      <c r="F92" s="58">
        <f t="shared" si="72"/>
        <v>7.6824895155898743</v>
      </c>
      <c r="G92" s="59"/>
      <c r="H92" s="55"/>
      <c r="I92" s="56" t="s">
        <v>52</v>
      </c>
      <c r="J92" s="57">
        <v>587.73</v>
      </c>
      <c r="K92" s="58">
        <f t="shared" si="73"/>
        <v>0</v>
      </c>
      <c r="L92" s="58">
        <f t="shared" si="74"/>
        <v>0</v>
      </c>
      <c r="M92" s="58">
        <f t="shared" si="75"/>
        <v>7.7434966727162768</v>
      </c>
      <c r="N92" s="54"/>
      <c r="O92" s="55"/>
      <c r="P92" s="56" t="s">
        <v>52</v>
      </c>
      <c r="Q92" s="57">
        <v>635.75</v>
      </c>
      <c r="R92" s="58">
        <f t="shared" si="76"/>
        <v>0</v>
      </c>
      <c r="S92" s="58">
        <f t="shared" si="77"/>
        <v>0</v>
      </c>
      <c r="T92" s="58">
        <f t="shared" si="78"/>
        <v>10.098018841784405</v>
      </c>
    </row>
    <row r="93" spans="1:20" ht="9.75" customHeight="1" x14ac:dyDescent="0.2">
      <c r="A93" s="55"/>
      <c r="B93" s="56" t="s">
        <v>53</v>
      </c>
      <c r="C93" s="57">
        <v>531.51</v>
      </c>
      <c r="D93" s="58">
        <f t="shared" si="70"/>
        <v>0</v>
      </c>
      <c r="E93" s="58">
        <f t="shared" si="71"/>
        <v>2.1505996309963082</v>
      </c>
      <c r="F93" s="58">
        <f t="shared" si="72"/>
        <v>9.4542833607907717</v>
      </c>
      <c r="G93" s="59"/>
      <c r="H93" s="55"/>
      <c r="I93" s="56" t="s">
        <v>53</v>
      </c>
      <c r="J93" s="57">
        <v>587.73</v>
      </c>
      <c r="K93" s="58">
        <f t="shared" si="73"/>
        <v>0</v>
      </c>
      <c r="L93" s="58">
        <f t="shared" si="74"/>
        <v>0</v>
      </c>
      <c r="M93" s="58">
        <f t="shared" si="75"/>
        <v>7.7434966727162768</v>
      </c>
      <c r="N93" s="54"/>
      <c r="O93" s="55"/>
      <c r="P93" s="56" t="s">
        <v>53</v>
      </c>
      <c r="Q93" s="57">
        <v>635.75</v>
      </c>
      <c r="R93" s="58">
        <f t="shared" si="76"/>
        <v>0</v>
      </c>
      <c r="S93" s="58">
        <f t="shared" si="77"/>
        <v>0</v>
      </c>
      <c r="T93" s="58">
        <f t="shared" si="78"/>
        <v>10.098018841784405</v>
      </c>
    </row>
    <row r="94" spans="1:20" ht="9.75" customHeight="1" x14ac:dyDescent="0.2">
      <c r="A94" s="55"/>
      <c r="B94" s="56" t="s">
        <v>54</v>
      </c>
      <c r="C94" s="57">
        <v>531.51</v>
      </c>
      <c r="D94" s="58">
        <f t="shared" si="70"/>
        <v>0</v>
      </c>
      <c r="E94" s="58">
        <f t="shared" si="71"/>
        <v>2.1505996309963082</v>
      </c>
      <c r="F94" s="58">
        <f t="shared" si="72"/>
        <v>9.4542833607907717</v>
      </c>
      <c r="G94" s="59"/>
      <c r="H94" s="55"/>
      <c r="I94" s="56" t="s">
        <v>54</v>
      </c>
      <c r="J94" s="57">
        <v>587.73</v>
      </c>
      <c r="K94" s="58">
        <f t="shared" si="73"/>
        <v>0</v>
      </c>
      <c r="L94" s="58">
        <f t="shared" si="74"/>
        <v>0</v>
      </c>
      <c r="M94" s="58">
        <f t="shared" si="75"/>
        <v>7.7434966727162768</v>
      </c>
      <c r="N94" s="54"/>
      <c r="O94" s="55"/>
      <c r="P94" s="56" t="s">
        <v>54</v>
      </c>
      <c r="Q94" s="57">
        <v>635.75</v>
      </c>
      <c r="R94" s="58">
        <f t="shared" si="76"/>
        <v>0</v>
      </c>
      <c r="S94" s="58">
        <f t="shared" si="77"/>
        <v>0</v>
      </c>
      <c r="T94" s="58">
        <f t="shared" si="78"/>
        <v>10.098018841784405</v>
      </c>
    </row>
    <row r="95" spans="1:20" ht="9.75" customHeight="1" x14ac:dyDescent="0.2">
      <c r="A95" s="55"/>
      <c r="B95" s="56" t="s">
        <v>55</v>
      </c>
      <c r="C95" s="57">
        <v>531.51</v>
      </c>
      <c r="D95" s="58">
        <f t="shared" si="70"/>
        <v>0</v>
      </c>
      <c r="E95" s="58">
        <f t="shared" si="71"/>
        <v>2.1505996309963082</v>
      </c>
      <c r="F95" s="58">
        <f t="shared" si="72"/>
        <v>9.4542833607907717</v>
      </c>
      <c r="G95" s="59"/>
      <c r="H95" s="55"/>
      <c r="I95" s="56" t="s">
        <v>55</v>
      </c>
      <c r="J95" s="57">
        <v>587.73</v>
      </c>
      <c r="K95" s="58">
        <f t="shared" si="73"/>
        <v>0</v>
      </c>
      <c r="L95" s="58">
        <f t="shared" si="74"/>
        <v>0</v>
      </c>
      <c r="M95" s="58">
        <f t="shared" si="75"/>
        <v>7.7434966727162768</v>
      </c>
      <c r="N95" s="54"/>
      <c r="O95" s="55"/>
      <c r="P95" s="56" t="s">
        <v>55</v>
      </c>
      <c r="Q95" s="57">
        <v>635.75</v>
      </c>
      <c r="R95" s="58">
        <f t="shared" si="76"/>
        <v>0</v>
      </c>
      <c r="S95" s="58">
        <f t="shared" si="77"/>
        <v>0</v>
      </c>
      <c r="T95" s="58">
        <f t="shared" si="78"/>
        <v>1.5526412472245843</v>
      </c>
    </row>
    <row r="96" spans="1:20" ht="9.75" customHeight="1" x14ac:dyDescent="0.2">
      <c r="A96" s="55"/>
      <c r="B96" s="56" t="s">
        <v>56</v>
      </c>
      <c r="C96" s="57">
        <v>578.26</v>
      </c>
      <c r="D96" s="58">
        <f t="shared" si="70"/>
        <v>8.795695283249616</v>
      </c>
      <c r="E96" s="58">
        <f t="shared" si="71"/>
        <v>11.135455104551028</v>
      </c>
      <c r="F96" s="58">
        <f t="shared" si="72"/>
        <v>19.081548599670505</v>
      </c>
      <c r="G96" s="59"/>
      <c r="H96" s="55"/>
      <c r="I96" s="56" t="s">
        <v>56</v>
      </c>
      <c r="J96" s="57">
        <v>587.73</v>
      </c>
      <c r="K96" s="58">
        <f t="shared" si="73"/>
        <v>0</v>
      </c>
      <c r="L96" s="58">
        <f t="shared" si="74"/>
        <v>0</v>
      </c>
      <c r="M96" s="58">
        <f t="shared" si="75"/>
        <v>7.7434966727162768</v>
      </c>
      <c r="N96" s="54"/>
      <c r="O96" s="55"/>
      <c r="P96" s="56" t="s">
        <v>56</v>
      </c>
      <c r="Q96" s="57">
        <v>635.75</v>
      </c>
      <c r="R96" s="58">
        <f t="shared" si="76"/>
        <v>0</v>
      </c>
      <c r="S96" s="58">
        <f t="shared" si="77"/>
        <v>0</v>
      </c>
      <c r="T96" s="58">
        <f t="shared" si="78"/>
        <v>0.54085683108502369</v>
      </c>
    </row>
    <row r="97" spans="1:20" ht="9.75" customHeight="1" x14ac:dyDescent="0.2">
      <c r="A97" s="55"/>
      <c r="B97" s="56" t="s">
        <v>57</v>
      </c>
      <c r="C97" s="57">
        <v>578.26</v>
      </c>
      <c r="D97" s="58">
        <f t="shared" si="70"/>
        <v>0</v>
      </c>
      <c r="E97" s="58">
        <f t="shared" si="71"/>
        <v>11.135455104551028</v>
      </c>
      <c r="F97" s="58">
        <f t="shared" si="72"/>
        <v>11.135455104551028</v>
      </c>
      <c r="G97" s="59"/>
      <c r="H97" s="55"/>
      <c r="I97" s="56" t="s">
        <v>57</v>
      </c>
      <c r="J97" s="57">
        <v>587.73</v>
      </c>
      <c r="K97" s="58">
        <f t="shared" si="73"/>
        <v>0</v>
      </c>
      <c r="L97" s="58">
        <f t="shared" si="74"/>
        <v>0</v>
      </c>
      <c r="M97" s="58">
        <f t="shared" si="75"/>
        <v>0</v>
      </c>
      <c r="N97" s="54"/>
      <c r="O97" s="55"/>
      <c r="P97" s="56" t="s">
        <v>57</v>
      </c>
      <c r="Q97" s="57">
        <v>665.76</v>
      </c>
      <c r="R97" s="58">
        <f t="shared" si="76"/>
        <v>4.7204089657884474</v>
      </c>
      <c r="S97" s="58">
        <f t="shared" si="77"/>
        <v>4.7204089657884474</v>
      </c>
      <c r="T97" s="58">
        <f t="shared" si="78"/>
        <v>5.2867964512200771</v>
      </c>
    </row>
    <row r="98" spans="1:20" ht="9.75" customHeight="1" x14ac:dyDescent="0.2">
      <c r="A98" s="55"/>
      <c r="B98" s="56" t="s">
        <v>58</v>
      </c>
      <c r="C98" s="57">
        <v>578.26</v>
      </c>
      <c r="D98" s="58">
        <f t="shared" si="70"/>
        <v>0</v>
      </c>
      <c r="E98" s="58">
        <f t="shared" si="71"/>
        <v>11.135455104551028</v>
      </c>
      <c r="F98" s="58">
        <f t="shared" si="72"/>
        <v>11.135455104551028</v>
      </c>
      <c r="G98" s="59"/>
      <c r="H98" s="55"/>
      <c r="I98" s="56" t="s">
        <v>58</v>
      </c>
      <c r="J98" s="57">
        <v>587.73</v>
      </c>
      <c r="K98" s="58">
        <f t="shared" si="73"/>
        <v>0</v>
      </c>
      <c r="L98" s="58">
        <f t="shared" si="74"/>
        <v>0</v>
      </c>
      <c r="M98" s="58">
        <f t="shared" si="75"/>
        <v>0</v>
      </c>
      <c r="N98" s="54"/>
      <c r="O98" s="55"/>
      <c r="P98" s="56" t="s">
        <v>58</v>
      </c>
      <c r="Q98" s="57">
        <v>705.08</v>
      </c>
      <c r="R98" s="58">
        <f t="shared" si="76"/>
        <v>5.9060322037971735</v>
      </c>
      <c r="S98" s="58">
        <f t="shared" si="77"/>
        <v>10.905230043256008</v>
      </c>
      <c r="T98" s="58">
        <f t="shared" si="78"/>
        <v>11.505068555975528</v>
      </c>
    </row>
    <row r="99" spans="1:20" ht="9.75" customHeight="1" x14ac:dyDescent="0.2">
      <c r="A99" s="55"/>
      <c r="B99" s="56" t="s">
        <v>59</v>
      </c>
      <c r="C99" s="57">
        <v>578.26</v>
      </c>
      <c r="D99" s="58">
        <f t="shared" si="70"/>
        <v>0</v>
      </c>
      <c r="E99" s="58">
        <f t="shared" si="71"/>
        <v>11.135455104551028</v>
      </c>
      <c r="F99" s="58">
        <f t="shared" si="72"/>
        <v>11.135455104551028</v>
      </c>
      <c r="G99" s="59"/>
      <c r="H99" s="55"/>
      <c r="I99" s="56" t="s">
        <v>59</v>
      </c>
      <c r="J99" s="57">
        <v>616.69000000000005</v>
      </c>
      <c r="K99" s="58">
        <f t="shared" si="73"/>
        <v>4.9274326646589373</v>
      </c>
      <c r="L99" s="58">
        <f t="shared" si="74"/>
        <v>4.9274326646589373</v>
      </c>
      <c r="M99" s="58">
        <f t="shared" si="75"/>
        <v>4.9274326646589373</v>
      </c>
      <c r="N99" s="54"/>
      <c r="O99" s="55"/>
      <c r="P99" s="56" t="s">
        <v>59</v>
      </c>
      <c r="Q99" s="57">
        <v>667.15</v>
      </c>
      <c r="R99" s="58">
        <f t="shared" si="76"/>
        <v>-5.3795314006921284</v>
      </c>
      <c r="S99" s="58">
        <f t="shared" si="77"/>
        <v>4.9390483680691988</v>
      </c>
      <c r="T99" s="58">
        <f t="shared" si="78"/>
        <v>5.5066183796435242</v>
      </c>
    </row>
    <row r="100" spans="1:20" ht="9.75" customHeight="1" x14ac:dyDescent="0.2">
      <c r="A100" s="55"/>
      <c r="B100" s="56" t="s">
        <v>60</v>
      </c>
      <c r="C100" s="57">
        <v>578.26</v>
      </c>
      <c r="D100" s="58">
        <f t="shared" si="70"/>
        <v>0</v>
      </c>
      <c r="E100" s="58">
        <f t="shared" si="71"/>
        <v>11.135455104551028</v>
      </c>
      <c r="F100" s="58">
        <f t="shared" si="72"/>
        <v>11.135455104551028</v>
      </c>
      <c r="G100" s="59"/>
      <c r="H100" s="55"/>
      <c r="I100" s="56" t="s">
        <v>60</v>
      </c>
      <c r="J100" s="57">
        <v>616.69000000000005</v>
      </c>
      <c r="K100" s="58">
        <f t="shared" si="73"/>
        <v>0</v>
      </c>
      <c r="L100" s="58">
        <f t="shared" si="74"/>
        <v>4.9274326646589373</v>
      </c>
      <c r="M100" s="58">
        <f t="shared" si="75"/>
        <v>4.9274326646589373</v>
      </c>
      <c r="N100" s="54"/>
      <c r="O100" s="55"/>
      <c r="P100" s="56" t="s">
        <v>60</v>
      </c>
      <c r="Q100" s="57">
        <v>667.15</v>
      </c>
      <c r="R100" s="58">
        <f t="shared" si="76"/>
        <v>0</v>
      </c>
      <c r="S100" s="58">
        <f t="shared" si="77"/>
        <v>4.9390483680691988</v>
      </c>
      <c r="T100" s="58">
        <f t="shared" si="78"/>
        <v>5.5066183796435242</v>
      </c>
    </row>
    <row r="101" spans="1:20" ht="9.75" customHeight="1" x14ac:dyDescent="0.2">
      <c r="A101" s="55"/>
      <c r="B101" s="56" t="s">
        <v>3</v>
      </c>
      <c r="C101" s="57">
        <v>578.26</v>
      </c>
      <c r="D101" s="58">
        <f t="shared" si="70"/>
        <v>0</v>
      </c>
      <c r="E101" s="58">
        <f t="shared" si="71"/>
        <v>11.135455104551028</v>
      </c>
      <c r="F101" s="58">
        <f t="shared" si="72"/>
        <v>11.135455104551028</v>
      </c>
      <c r="G101" s="59"/>
      <c r="H101" s="55"/>
      <c r="I101" s="56" t="s">
        <v>3</v>
      </c>
      <c r="J101" s="57">
        <v>616.69000000000005</v>
      </c>
      <c r="K101" s="58">
        <f t="shared" si="73"/>
        <v>0</v>
      </c>
      <c r="L101" s="58">
        <f t="shared" si="74"/>
        <v>4.9274326646589373</v>
      </c>
      <c r="M101" s="58">
        <f t="shared" si="75"/>
        <v>4.9274326646589373</v>
      </c>
      <c r="N101" s="54"/>
      <c r="O101" s="55"/>
      <c r="P101" s="56" t="s">
        <v>3</v>
      </c>
      <c r="Q101" s="57">
        <v>686.88</v>
      </c>
      <c r="R101" s="58">
        <f t="shared" si="76"/>
        <v>2.9573559169602026</v>
      </c>
      <c r="S101" s="58">
        <f t="shared" si="77"/>
        <v>8.0424695241840372</v>
      </c>
      <c r="T101" s="58">
        <f t="shared" si="78"/>
        <v>8.0424695241840372</v>
      </c>
    </row>
    <row r="102" spans="1:20" ht="9.75" customHeight="1" x14ac:dyDescent="0.2">
      <c r="A102" s="55"/>
      <c r="B102" s="56" t="s">
        <v>4</v>
      </c>
      <c r="C102" s="57">
        <v>578.26</v>
      </c>
      <c r="D102" s="58">
        <f t="shared" si="70"/>
        <v>0</v>
      </c>
      <c r="E102" s="58">
        <f t="shared" si="71"/>
        <v>11.135455104551028</v>
      </c>
      <c r="F102" s="58">
        <f t="shared" si="72"/>
        <v>11.135455104551028</v>
      </c>
      <c r="G102" s="59"/>
      <c r="H102" s="55"/>
      <c r="I102" s="56" t="s">
        <v>4</v>
      </c>
      <c r="J102" s="57">
        <v>616.69000000000005</v>
      </c>
      <c r="K102" s="58">
        <f t="shared" si="73"/>
        <v>0</v>
      </c>
      <c r="L102" s="58">
        <f t="shared" si="74"/>
        <v>4.9274326646589373</v>
      </c>
      <c r="M102" s="58">
        <f t="shared" si="75"/>
        <v>4.9274326646589373</v>
      </c>
      <c r="N102" s="54"/>
      <c r="O102" s="55"/>
      <c r="P102" s="56" t="s">
        <v>4</v>
      </c>
      <c r="Q102" s="57">
        <v>686.88</v>
      </c>
      <c r="R102" s="58">
        <f t="shared" si="76"/>
        <v>0</v>
      </c>
      <c r="S102" s="58">
        <f t="shared" si="77"/>
        <v>8.0424695241840372</v>
      </c>
      <c r="T102" s="58">
        <f t="shared" si="78"/>
        <v>8.0424695241840372</v>
      </c>
    </row>
    <row r="103" spans="1:20" ht="10.5" customHeight="1" x14ac:dyDescent="0.2">
      <c r="A103" s="50">
        <v>2017</v>
      </c>
      <c r="B103" s="51" t="s">
        <v>51</v>
      </c>
      <c r="C103" s="52">
        <v>582.55999999999995</v>
      </c>
      <c r="D103" s="53">
        <f t="shared" si="70"/>
        <v>0.74361014076711474</v>
      </c>
      <c r="E103" s="53">
        <f t="shared" ref="E103:E114" si="79">((C103/C$102)-1)*100</f>
        <v>0.74361014076711474</v>
      </c>
      <c r="F103" s="53">
        <f t="shared" ref="F103:F114" si="80">((C103/C91)-1)*100</f>
        <v>9.604711106093955</v>
      </c>
      <c r="G103" s="59"/>
      <c r="H103" s="50">
        <v>2017</v>
      </c>
      <c r="I103" s="51" t="s">
        <v>51</v>
      </c>
      <c r="J103" s="52">
        <v>645.64</v>
      </c>
      <c r="K103" s="53">
        <f t="shared" si="73"/>
        <v>4.6944169680066095</v>
      </c>
      <c r="L103" s="53">
        <f t="shared" ref="L103:L114" si="81">((J103/J$102)-1)*100</f>
        <v>4.6944169680066095</v>
      </c>
      <c r="M103" s="53">
        <f t="shared" ref="M103:M114" si="82">((J103/J91)-1)*100</f>
        <v>9.8531638677624045</v>
      </c>
      <c r="N103" s="54"/>
      <c r="O103" s="50">
        <v>2017</v>
      </c>
      <c r="P103" s="51" t="s">
        <v>51</v>
      </c>
      <c r="Q103" s="52">
        <v>686.88</v>
      </c>
      <c r="R103" s="53">
        <f t="shared" si="76"/>
        <v>0</v>
      </c>
      <c r="S103" s="53">
        <f>((Q103/Q$102)-1)*100</f>
        <v>0</v>
      </c>
      <c r="T103" s="53">
        <f t="shared" ref="T103:T114" si="83">((Q103/Q91)-1)*100</f>
        <v>8.0424695241840372</v>
      </c>
    </row>
    <row r="104" spans="1:20" ht="9.75" customHeight="1" x14ac:dyDescent="0.2">
      <c r="A104" s="55"/>
      <c r="B104" s="56" t="s">
        <v>52</v>
      </c>
      <c r="C104" s="57">
        <v>582.55999999999995</v>
      </c>
      <c r="D104" s="58">
        <f t="shared" si="70"/>
        <v>0</v>
      </c>
      <c r="E104" s="58">
        <f t="shared" si="79"/>
        <v>0.74361014076711474</v>
      </c>
      <c r="F104" s="58">
        <f t="shared" si="80"/>
        <v>9.604711106093955</v>
      </c>
      <c r="G104" s="59"/>
      <c r="H104" s="55"/>
      <c r="I104" s="56" t="s">
        <v>52</v>
      </c>
      <c r="J104" s="57">
        <v>645.64</v>
      </c>
      <c r="K104" s="58">
        <f t="shared" si="73"/>
        <v>0</v>
      </c>
      <c r="L104" s="58">
        <f t="shared" si="81"/>
        <v>4.6944169680066095</v>
      </c>
      <c r="M104" s="58">
        <f t="shared" si="82"/>
        <v>9.8531638677624045</v>
      </c>
      <c r="N104" s="54"/>
      <c r="O104" s="55"/>
      <c r="P104" s="56" t="s">
        <v>52</v>
      </c>
      <c r="Q104" s="57">
        <v>686.88</v>
      </c>
      <c r="R104" s="58">
        <f t="shared" si="76"/>
        <v>0</v>
      </c>
      <c r="S104" s="58">
        <f>((Q104/Q$102)-1)*100</f>
        <v>0</v>
      </c>
      <c r="T104" s="58">
        <f t="shared" si="83"/>
        <v>8.0424695241840372</v>
      </c>
    </row>
    <row r="105" spans="1:20" ht="9.75" customHeight="1" x14ac:dyDescent="0.2">
      <c r="A105" s="55"/>
      <c r="B105" s="56" t="s">
        <v>53</v>
      </c>
      <c r="C105" s="57">
        <v>582.55999999999995</v>
      </c>
      <c r="D105" s="58">
        <f>((C105/C104)-1)*100</f>
        <v>0</v>
      </c>
      <c r="E105" s="58">
        <f t="shared" si="79"/>
        <v>0.74361014076711474</v>
      </c>
      <c r="F105" s="58">
        <f t="shared" si="80"/>
        <v>9.604711106093955</v>
      </c>
      <c r="G105" s="59"/>
      <c r="H105" s="55"/>
      <c r="I105" s="56" t="s">
        <v>53</v>
      </c>
      <c r="J105" s="57">
        <v>645.64</v>
      </c>
      <c r="K105" s="58">
        <f>((J105/J104)-1)*100</f>
        <v>0</v>
      </c>
      <c r="L105" s="58">
        <f t="shared" si="81"/>
        <v>4.6944169680066095</v>
      </c>
      <c r="M105" s="58">
        <f t="shared" si="82"/>
        <v>9.8531638677624045</v>
      </c>
      <c r="N105" s="54"/>
      <c r="O105" s="55"/>
      <c r="P105" s="56" t="s">
        <v>53</v>
      </c>
      <c r="Q105" s="57">
        <v>686.88</v>
      </c>
      <c r="R105" s="58">
        <f>((Q105/Q104)-1)*100</f>
        <v>0</v>
      </c>
      <c r="S105" s="58">
        <f>((Q105/Q$102)-1)*100</f>
        <v>0</v>
      </c>
      <c r="T105" s="58">
        <f t="shared" si="83"/>
        <v>8.0424695241840372</v>
      </c>
    </row>
    <row r="106" spans="1:20" ht="9.75" customHeight="1" x14ac:dyDescent="0.2">
      <c r="A106" s="55"/>
      <c r="B106" s="56" t="s">
        <v>54</v>
      </c>
      <c r="C106" s="57">
        <v>582.55999999999995</v>
      </c>
      <c r="D106" s="58">
        <f>((C106/C105)-1)*100</f>
        <v>0</v>
      </c>
      <c r="E106" s="58">
        <f>((C106/C$102)-1)*100</f>
        <v>0.74361014076711474</v>
      </c>
      <c r="F106" s="58">
        <f>((C106/C94)-1)*100</f>
        <v>9.604711106093955</v>
      </c>
      <c r="G106" s="59"/>
      <c r="H106" s="55"/>
      <c r="I106" s="56" t="s">
        <v>54</v>
      </c>
      <c r="J106" s="57">
        <v>645.64</v>
      </c>
      <c r="K106" s="58">
        <f>((J106/J105)-1)*100</f>
        <v>0</v>
      </c>
      <c r="L106" s="58">
        <f>((J106/J$102)-1)*100</f>
        <v>4.6944169680066095</v>
      </c>
      <c r="M106" s="58">
        <f>((J106/J94)-1)*100</f>
        <v>9.8531638677624045</v>
      </c>
      <c r="N106" s="54"/>
      <c r="O106" s="55"/>
      <c r="P106" s="56" t="s">
        <v>54</v>
      </c>
      <c r="Q106" s="57">
        <v>686.88</v>
      </c>
      <c r="R106" s="58">
        <f>((Q106/Q105)-1)*100</f>
        <v>0</v>
      </c>
      <c r="S106" s="58">
        <f>((Q106/Q$102)-1)*100</f>
        <v>0</v>
      </c>
      <c r="T106" s="58">
        <f>((Q106/Q94)-1)*100</f>
        <v>8.0424695241840372</v>
      </c>
    </row>
    <row r="107" spans="1:20" ht="9.75" customHeight="1" x14ac:dyDescent="0.2">
      <c r="A107" s="55"/>
      <c r="B107" s="56" t="s">
        <v>55</v>
      </c>
      <c r="C107" s="57">
        <v>582.55999999999995</v>
      </c>
      <c r="D107" s="58">
        <f t="shared" ref="D107:D114" si="84">((C107/C106)-1)*100</f>
        <v>0</v>
      </c>
      <c r="E107" s="58">
        <f t="shared" si="79"/>
        <v>0.74361014076711474</v>
      </c>
      <c r="F107" s="58">
        <f t="shared" si="80"/>
        <v>9.604711106093955</v>
      </c>
      <c r="G107" s="59"/>
      <c r="H107" s="55"/>
      <c r="I107" s="56" t="s">
        <v>55</v>
      </c>
      <c r="J107" s="57">
        <v>645.64</v>
      </c>
      <c r="K107" s="58">
        <f t="shared" ref="K107:K114" si="85">((J107/J106)-1)*100</f>
        <v>0</v>
      </c>
      <c r="L107" s="58">
        <f t="shared" si="81"/>
        <v>4.6944169680066095</v>
      </c>
      <c r="M107" s="58">
        <f t="shared" si="82"/>
        <v>9.8531638677624045</v>
      </c>
      <c r="N107" s="54"/>
      <c r="O107" s="55"/>
      <c r="P107" s="56" t="s">
        <v>55</v>
      </c>
      <c r="Q107" s="57">
        <v>686.88</v>
      </c>
      <c r="R107" s="58">
        <f t="shared" ref="R107:R114" si="86">((Q107/Q106)-1)*100</f>
        <v>0</v>
      </c>
      <c r="S107" s="58">
        <f t="shared" ref="S107" si="87">((Q107/Q$102)-1)*100</f>
        <v>0</v>
      </c>
      <c r="T107" s="58">
        <f t="shared" si="83"/>
        <v>8.0424695241840372</v>
      </c>
    </row>
    <row r="108" spans="1:20" ht="9.75" customHeight="1" x14ac:dyDescent="0.2">
      <c r="A108" s="55"/>
      <c r="B108" s="56" t="s">
        <v>56</v>
      </c>
      <c r="C108" s="57">
        <v>582.55999999999995</v>
      </c>
      <c r="D108" s="58">
        <f t="shared" si="84"/>
        <v>0</v>
      </c>
      <c r="E108" s="58">
        <f t="shared" si="79"/>
        <v>0.74361014076711474</v>
      </c>
      <c r="F108" s="58">
        <f t="shared" si="80"/>
        <v>0.74361014076711474</v>
      </c>
      <c r="G108" s="59"/>
      <c r="H108" s="55"/>
      <c r="I108" s="56" t="s">
        <v>56</v>
      </c>
      <c r="J108" s="57">
        <v>673.5</v>
      </c>
      <c r="K108" s="58">
        <f t="shared" si="85"/>
        <v>4.3150981971377345</v>
      </c>
      <c r="L108" s="58">
        <f t="shared" si="81"/>
        <v>9.2120838670969096</v>
      </c>
      <c r="M108" s="58">
        <f t="shared" si="82"/>
        <v>14.593435761318974</v>
      </c>
      <c r="N108" s="54"/>
      <c r="O108" s="55"/>
      <c r="P108" s="56" t="s">
        <v>56</v>
      </c>
      <c r="Q108" s="57">
        <v>714.63</v>
      </c>
      <c r="R108" s="58">
        <f t="shared" si="86"/>
        <v>4.0400069881201928</v>
      </c>
      <c r="S108" s="58">
        <f t="shared" ref="S108:S114" si="88">((Q108/Q$102)-1)*100</f>
        <v>4.0400069881201928</v>
      </c>
      <c r="T108" s="58">
        <f t="shared" si="83"/>
        <v>12.407392843098709</v>
      </c>
    </row>
    <row r="109" spans="1:20" ht="9.75" hidden="1" customHeight="1" x14ac:dyDescent="0.2">
      <c r="A109" s="55"/>
      <c r="B109" s="56" t="s">
        <v>57</v>
      </c>
      <c r="C109" s="57"/>
      <c r="D109" s="58">
        <f t="shared" si="84"/>
        <v>-100</v>
      </c>
      <c r="E109" s="58">
        <f t="shared" si="79"/>
        <v>-100</v>
      </c>
      <c r="F109" s="58">
        <f t="shared" si="80"/>
        <v>-100</v>
      </c>
      <c r="G109" s="59"/>
      <c r="H109" s="55"/>
      <c r="I109" s="56" t="s">
        <v>57</v>
      </c>
      <c r="J109" s="57"/>
      <c r="K109" s="58">
        <f t="shared" si="85"/>
        <v>-100</v>
      </c>
      <c r="L109" s="58">
        <f t="shared" si="81"/>
        <v>-100</v>
      </c>
      <c r="M109" s="58">
        <f t="shared" si="82"/>
        <v>-100</v>
      </c>
      <c r="N109" s="54"/>
      <c r="O109" s="55"/>
      <c r="P109" s="56" t="s">
        <v>57</v>
      </c>
      <c r="Q109" s="57"/>
      <c r="R109" s="58">
        <f t="shared" si="86"/>
        <v>-100</v>
      </c>
      <c r="S109" s="58">
        <f t="shared" si="88"/>
        <v>-100</v>
      </c>
      <c r="T109" s="58">
        <f t="shared" si="83"/>
        <v>-100</v>
      </c>
    </row>
    <row r="110" spans="1:20" ht="9.75" hidden="1" customHeight="1" x14ac:dyDescent="0.2">
      <c r="A110" s="55"/>
      <c r="B110" s="56" t="s">
        <v>58</v>
      </c>
      <c r="C110" s="57"/>
      <c r="D110" s="58" t="e">
        <f t="shared" si="84"/>
        <v>#DIV/0!</v>
      </c>
      <c r="E110" s="58">
        <f t="shared" si="79"/>
        <v>-100</v>
      </c>
      <c r="F110" s="58">
        <f t="shared" si="80"/>
        <v>-100</v>
      </c>
      <c r="G110" s="59"/>
      <c r="H110" s="55"/>
      <c r="I110" s="56" t="s">
        <v>58</v>
      </c>
      <c r="J110" s="57"/>
      <c r="K110" s="58" t="e">
        <f t="shared" si="85"/>
        <v>#DIV/0!</v>
      </c>
      <c r="L110" s="58">
        <f t="shared" si="81"/>
        <v>-100</v>
      </c>
      <c r="M110" s="58">
        <f t="shared" si="82"/>
        <v>-100</v>
      </c>
      <c r="N110" s="54"/>
      <c r="O110" s="55"/>
      <c r="P110" s="56" t="s">
        <v>58</v>
      </c>
      <c r="Q110" s="57"/>
      <c r="R110" s="58" t="e">
        <f t="shared" si="86"/>
        <v>#DIV/0!</v>
      </c>
      <c r="S110" s="58">
        <f t="shared" si="88"/>
        <v>-100</v>
      </c>
      <c r="T110" s="58">
        <f t="shared" si="83"/>
        <v>-100</v>
      </c>
    </row>
    <row r="111" spans="1:20" ht="9.75" hidden="1" customHeight="1" x14ac:dyDescent="0.2">
      <c r="A111" s="55"/>
      <c r="B111" s="56" t="s">
        <v>59</v>
      </c>
      <c r="C111" s="57"/>
      <c r="D111" s="58" t="e">
        <f t="shared" si="84"/>
        <v>#DIV/0!</v>
      </c>
      <c r="E111" s="58">
        <f t="shared" si="79"/>
        <v>-100</v>
      </c>
      <c r="F111" s="58">
        <f t="shared" si="80"/>
        <v>-100</v>
      </c>
      <c r="G111" s="59"/>
      <c r="H111" s="55"/>
      <c r="I111" s="56" t="s">
        <v>59</v>
      </c>
      <c r="J111" s="57"/>
      <c r="K111" s="58" t="e">
        <f t="shared" si="85"/>
        <v>#DIV/0!</v>
      </c>
      <c r="L111" s="58">
        <f t="shared" si="81"/>
        <v>-100</v>
      </c>
      <c r="M111" s="58">
        <f t="shared" si="82"/>
        <v>-100</v>
      </c>
      <c r="N111" s="54"/>
      <c r="O111" s="55"/>
      <c r="P111" s="56" t="s">
        <v>59</v>
      </c>
      <c r="Q111" s="57"/>
      <c r="R111" s="58" t="e">
        <f t="shared" si="86"/>
        <v>#DIV/0!</v>
      </c>
      <c r="S111" s="58">
        <f t="shared" si="88"/>
        <v>-100</v>
      </c>
      <c r="T111" s="58">
        <f t="shared" si="83"/>
        <v>-100</v>
      </c>
    </row>
    <row r="112" spans="1:20" ht="9.75" hidden="1" customHeight="1" x14ac:dyDescent="0.2">
      <c r="A112" s="55"/>
      <c r="B112" s="56" t="s">
        <v>60</v>
      </c>
      <c r="C112" s="57"/>
      <c r="D112" s="58" t="e">
        <f t="shared" si="84"/>
        <v>#DIV/0!</v>
      </c>
      <c r="E112" s="58">
        <f t="shared" si="79"/>
        <v>-100</v>
      </c>
      <c r="F112" s="58">
        <f t="shared" si="80"/>
        <v>-100</v>
      </c>
      <c r="G112" s="59"/>
      <c r="H112" s="55"/>
      <c r="I112" s="56" t="s">
        <v>60</v>
      </c>
      <c r="J112" s="57"/>
      <c r="K112" s="58" t="e">
        <f t="shared" si="85"/>
        <v>#DIV/0!</v>
      </c>
      <c r="L112" s="58">
        <f t="shared" si="81"/>
        <v>-100</v>
      </c>
      <c r="M112" s="58">
        <f t="shared" si="82"/>
        <v>-100</v>
      </c>
      <c r="N112" s="54"/>
      <c r="O112" s="55"/>
      <c r="P112" s="56" t="s">
        <v>60</v>
      </c>
      <c r="Q112" s="57"/>
      <c r="R112" s="58" t="e">
        <f t="shared" si="86"/>
        <v>#DIV/0!</v>
      </c>
      <c r="S112" s="58">
        <f t="shared" si="88"/>
        <v>-100</v>
      </c>
      <c r="T112" s="58">
        <f t="shared" si="83"/>
        <v>-100</v>
      </c>
    </row>
    <row r="113" spans="1:20" ht="9.75" hidden="1" customHeight="1" x14ac:dyDescent="0.2">
      <c r="A113" s="55"/>
      <c r="B113" s="56" t="s">
        <v>3</v>
      </c>
      <c r="C113" s="57"/>
      <c r="D113" s="58" t="e">
        <f t="shared" si="84"/>
        <v>#DIV/0!</v>
      </c>
      <c r="E113" s="58">
        <f t="shared" si="79"/>
        <v>-100</v>
      </c>
      <c r="F113" s="58">
        <f t="shared" si="80"/>
        <v>-100</v>
      </c>
      <c r="G113" s="59"/>
      <c r="H113" s="55"/>
      <c r="I113" s="56" t="s">
        <v>3</v>
      </c>
      <c r="J113" s="57"/>
      <c r="K113" s="58" t="e">
        <f t="shared" si="85"/>
        <v>#DIV/0!</v>
      </c>
      <c r="L113" s="58">
        <f t="shared" si="81"/>
        <v>-100</v>
      </c>
      <c r="M113" s="58">
        <f t="shared" si="82"/>
        <v>-100</v>
      </c>
      <c r="N113" s="54"/>
      <c r="O113" s="55"/>
      <c r="P113" s="56" t="s">
        <v>3</v>
      </c>
      <c r="Q113" s="57"/>
      <c r="R113" s="58" t="e">
        <f t="shared" si="86"/>
        <v>#DIV/0!</v>
      </c>
      <c r="S113" s="58">
        <f t="shared" si="88"/>
        <v>-100</v>
      </c>
      <c r="T113" s="58">
        <f t="shared" si="83"/>
        <v>-100</v>
      </c>
    </row>
    <row r="114" spans="1:20" ht="9.75" hidden="1" customHeight="1" x14ac:dyDescent="0.2">
      <c r="A114" s="55"/>
      <c r="B114" s="56" t="s">
        <v>4</v>
      </c>
      <c r="C114" s="57"/>
      <c r="D114" s="58" t="e">
        <f t="shared" si="84"/>
        <v>#DIV/0!</v>
      </c>
      <c r="E114" s="58">
        <f t="shared" si="79"/>
        <v>-100</v>
      </c>
      <c r="F114" s="58">
        <f t="shared" si="80"/>
        <v>-100</v>
      </c>
      <c r="G114" s="59"/>
      <c r="H114" s="55"/>
      <c r="I114" s="56" t="s">
        <v>4</v>
      </c>
      <c r="J114" s="57"/>
      <c r="K114" s="58" t="e">
        <f t="shared" si="85"/>
        <v>#DIV/0!</v>
      </c>
      <c r="L114" s="58">
        <f t="shared" si="81"/>
        <v>-100</v>
      </c>
      <c r="M114" s="58">
        <f t="shared" si="82"/>
        <v>-100</v>
      </c>
      <c r="N114" s="54"/>
      <c r="O114" s="55"/>
      <c r="P114" s="56" t="s">
        <v>4</v>
      </c>
      <c r="Q114" s="57"/>
      <c r="R114" s="58" t="e">
        <f t="shared" si="86"/>
        <v>#DIV/0!</v>
      </c>
      <c r="S114" s="58">
        <f t="shared" si="88"/>
        <v>-100</v>
      </c>
      <c r="T114" s="58">
        <f t="shared" si="83"/>
        <v>-100</v>
      </c>
    </row>
    <row r="115" spans="1:20" ht="12.95" customHeight="1" x14ac:dyDescent="0.2">
      <c r="A115" s="17"/>
      <c r="B115" s="18"/>
      <c r="C115" s="18"/>
      <c r="D115" s="18"/>
      <c r="E115" s="18"/>
      <c r="F115" s="18"/>
      <c r="G115" s="3"/>
      <c r="H115" s="17"/>
      <c r="I115" s="18"/>
      <c r="J115" s="18"/>
      <c r="K115" s="18"/>
      <c r="L115" s="18"/>
      <c r="M115" s="18"/>
      <c r="N115" s="22"/>
      <c r="O115" s="23" t="s">
        <v>46</v>
      </c>
      <c r="P115" s="24"/>
      <c r="Q115" s="25"/>
      <c r="R115" s="25"/>
      <c r="S115" s="25"/>
      <c r="T115" s="25"/>
    </row>
    <row r="116" spans="1:20" ht="9.75" customHeight="1" x14ac:dyDescent="0.2">
      <c r="A116" s="26"/>
      <c r="B116" s="3"/>
      <c r="C116" s="3"/>
      <c r="D116" s="3"/>
      <c r="E116" s="3"/>
      <c r="F116" s="3"/>
      <c r="G116" s="3"/>
      <c r="H116" s="26"/>
      <c r="I116" s="3"/>
      <c r="J116" s="3"/>
      <c r="K116" s="3"/>
      <c r="L116" s="3"/>
      <c r="M116" s="3"/>
      <c r="N116" s="22"/>
      <c r="O116" s="27" t="s">
        <v>45</v>
      </c>
      <c r="P116" s="28"/>
      <c r="Q116" s="22"/>
      <c r="R116" s="22"/>
      <c r="S116" s="22"/>
      <c r="T116" s="22"/>
    </row>
    <row r="117" spans="1:20" ht="9.75" customHeight="1" x14ac:dyDescent="0.2">
      <c r="A117" s="26"/>
      <c r="B117" s="3"/>
      <c r="C117" s="3"/>
      <c r="D117" s="3"/>
      <c r="E117" s="3"/>
      <c r="F117" s="3"/>
      <c r="G117" s="3"/>
      <c r="H117" s="26"/>
      <c r="I117" s="3"/>
      <c r="J117" s="3"/>
      <c r="K117" s="3"/>
      <c r="L117" s="3"/>
      <c r="M117" s="3"/>
      <c r="N117" s="22"/>
      <c r="O117" s="27"/>
      <c r="P117" s="28"/>
      <c r="Q117" s="22"/>
      <c r="R117" s="22"/>
      <c r="S117" s="22"/>
      <c r="T117" s="22"/>
    </row>
    <row r="118" spans="1:20" ht="9.75" customHeight="1" x14ac:dyDescent="0.2">
      <c r="A118" s="77" t="s">
        <v>19</v>
      </c>
      <c r="B118" s="77"/>
      <c r="C118" s="77"/>
      <c r="D118" s="77"/>
      <c r="E118" s="77"/>
      <c r="F118" s="77"/>
      <c r="H118" s="77" t="s">
        <v>26</v>
      </c>
      <c r="I118" s="77"/>
      <c r="J118" s="77"/>
      <c r="K118" s="77"/>
      <c r="L118" s="77"/>
      <c r="M118" s="77"/>
      <c r="N118" s="29"/>
      <c r="O118" s="73" t="s">
        <v>17</v>
      </c>
      <c r="P118" s="74"/>
      <c r="Q118" s="74"/>
      <c r="R118" s="74"/>
      <c r="S118" s="74"/>
      <c r="T118" s="74"/>
    </row>
    <row r="119" spans="1:20" ht="9.75" customHeight="1" x14ac:dyDescent="0.2">
      <c r="A119" s="4" t="s">
        <v>0</v>
      </c>
      <c r="B119" s="5"/>
      <c r="C119" s="75" t="s">
        <v>35</v>
      </c>
      <c r="D119" s="75" t="s">
        <v>36</v>
      </c>
      <c r="E119" s="75"/>
      <c r="F119" s="76"/>
      <c r="H119" s="4" t="s">
        <v>0</v>
      </c>
      <c r="I119" s="5"/>
      <c r="J119" s="75" t="s">
        <v>35</v>
      </c>
      <c r="K119" s="75" t="s">
        <v>36</v>
      </c>
      <c r="L119" s="75"/>
      <c r="M119" s="76"/>
      <c r="O119" s="4" t="s">
        <v>0</v>
      </c>
      <c r="P119" s="5"/>
      <c r="Q119" s="75" t="s">
        <v>35</v>
      </c>
      <c r="R119" s="75" t="s">
        <v>36</v>
      </c>
      <c r="S119" s="75"/>
      <c r="T119" s="76"/>
    </row>
    <row r="120" spans="1:20" ht="9.75" customHeight="1" x14ac:dyDescent="0.2">
      <c r="A120" s="8" t="s">
        <v>1</v>
      </c>
      <c r="B120" s="9"/>
      <c r="C120" s="75"/>
      <c r="D120" s="75" t="s">
        <v>37</v>
      </c>
      <c r="E120" s="75" t="s">
        <v>38</v>
      </c>
      <c r="F120" s="76"/>
      <c r="G120" s="3"/>
      <c r="H120" s="8" t="s">
        <v>1</v>
      </c>
      <c r="I120" s="9"/>
      <c r="J120" s="75"/>
      <c r="K120" s="75" t="s">
        <v>37</v>
      </c>
      <c r="L120" s="75" t="s">
        <v>38</v>
      </c>
      <c r="M120" s="76"/>
      <c r="O120" s="8" t="s">
        <v>1</v>
      </c>
      <c r="P120" s="9"/>
      <c r="Q120" s="75"/>
      <c r="R120" s="75" t="s">
        <v>37</v>
      </c>
      <c r="S120" s="75" t="s">
        <v>38</v>
      </c>
      <c r="T120" s="76"/>
    </row>
    <row r="121" spans="1:20" ht="9.75" customHeight="1" x14ac:dyDescent="0.2">
      <c r="A121" s="10" t="s">
        <v>2</v>
      </c>
      <c r="B121" s="11"/>
      <c r="C121" s="75"/>
      <c r="D121" s="75"/>
      <c r="E121" s="6" t="s">
        <v>39</v>
      </c>
      <c r="F121" s="7" t="s">
        <v>40</v>
      </c>
      <c r="G121" s="3"/>
      <c r="H121" s="10" t="s">
        <v>2</v>
      </c>
      <c r="I121" s="11"/>
      <c r="J121" s="75"/>
      <c r="K121" s="75"/>
      <c r="L121" s="6" t="s">
        <v>39</v>
      </c>
      <c r="M121" s="7" t="s">
        <v>40</v>
      </c>
      <c r="O121" s="10" t="s">
        <v>2</v>
      </c>
      <c r="P121" s="11"/>
      <c r="Q121" s="75"/>
      <c r="R121" s="75"/>
      <c r="S121" s="6" t="s">
        <v>39</v>
      </c>
      <c r="T121" s="7" t="s">
        <v>40</v>
      </c>
    </row>
    <row r="122" spans="1:20" ht="9.75" customHeight="1" x14ac:dyDescent="0.2">
      <c r="A122" s="16">
        <v>2013</v>
      </c>
      <c r="B122" s="13" t="s">
        <v>3</v>
      </c>
      <c r="C122" s="14">
        <v>606.03</v>
      </c>
      <c r="D122" s="14" t="s">
        <v>5</v>
      </c>
      <c r="E122" s="15" t="s">
        <v>5</v>
      </c>
      <c r="F122" s="15" t="s">
        <v>5</v>
      </c>
      <c r="H122" s="12"/>
      <c r="I122" s="13" t="s">
        <v>3</v>
      </c>
      <c r="J122" s="14">
        <v>386.73</v>
      </c>
      <c r="K122" s="14" t="s">
        <v>5</v>
      </c>
      <c r="L122" s="15" t="s">
        <v>5</v>
      </c>
      <c r="M122" s="15" t="s">
        <v>5</v>
      </c>
      <c r="N122" s="30"/>
      <c r="O122" s="12"/>
      <c r="P122" s="13" t="s">
        <v>3</v>
      </c>
      <c r="Q122" s="14">
        <v>336.48</v>
      </c>
      <c r="R122" s="14" t="s">
        <v>5</v>
      </c>
      <c r="S122" s="15" t="s">
        <v>5</v>
      </c>
      <c r="T122" s="15" t="s">
        <v>5</v>
      </c>
    </row>
    <row r="123" spans="1:20" ht="9.75" customHeight="1" x14ac:dyDescent="0.2">
      <c r="A123" s="12"/>
      <c r="B123" s="13" t="s">
        <v>4</v>
      </c>
      <c r="C123" s="14">
        <v>606.03</v>
      </c>
      <c r="D123" s="14">
        <f t="shared" ref="D123:D128" si="89">((C123/C122)-1)*100</f>
        <v>0</v>
      </c>
      <c r="E123" s="15" t="s">
        <v>5</v>
      </c>
      <c r="F123" s="15" t="s">
        <v>5</v>
      </c>
      <c r="H123" s="12"/>
      <c r="I123" s="13" t="s">
        <v>4</v>
      </c>
      <c r="J123" s="14">
        <v>386.81</v>
      </c>
      <c r="K123" s="14">
        <f t="shared" ref="K123:K128" si="90">((J123/J122)-1)*100</f>
        <v>2.0686266904546002E-2</v>
      </c>
      <c r="L123" s="15" t="s">
        <v>5</v>
      </c>
      <c r="M123" s="15" t="s">
        <v>5</v>
      </c>
      <c r="N123" s="21"/>
      <c r="O123" s="12"/>
      <c r="P123" s="13" t="s">
        <v>4</v>
      </c>
      <c r="Q123" s="14">
        <v>336.48</v>
      </c>
      <c r="R123" s="14">
        <f t="shared" ref="R123:R128" si="91">((Q123/Q122)-1)*100</f>
        <v>0</v>
      </c>
      <c r="S123" s="15" t="s">
        <v>5</v>
      </c>
      <c r="T123" s="15" t="s">
        <v>5</v>
      </c>
    </row>
    <row r="124" spans="1:20" ht="12.95" customHeight="1" x14ac:dyDescent="0.2">
      <c r="A124" s="50">
        <v>2014</v>
      </c>
      <c r="B124" s="51" t="s">
        <v>51</v>
      </c>
      <c r="C124" s="52">
        <v>606.01</v>
      </c>
      <c r="D124" s="53">
        <f t="shared" si="89"/>
        <v>-3.300166658415371E-3</v>
      </c>
      <c r="E124" s="53">
        <f>((C124/C$123)-1)*100</f>
        <v>-3.300166658415371E-3</v>
      </c>
      <c r="F124" s="53" t="s">
        <v>5</v>
      </c>
      <c r="G124" s="54"/>
      <c r="H124" s="50">
        <f>A124</f>
        <v>2014</v>
      </c>
      <c r="I124" s="51" t="s">
        <v>51</v>
      </c>
      <c r="J124" s="52">
        <v>386.81</v>
      </c>
      <c r="K124" s="53">
        <f t="shared" si="90"/>
        <v>0</v>
      </c>
      <c r="L124" s="53">
        <f>((J124/J$123)-1)*100</f>
        <v>0</v>
      </c>
      <c r="M124" s="53" t="s">
        <v>5</v>
      </c>
      <c r="N124" s="54"/>
      <c r="O124" s="50">
        <f>A124</f>
        <v>2014</v>
      </c>
      <c r="P124" s="51" t="s">
        <v>51</v>
      </c>
      <c r="Q124" s="52">
        <v>363.33</v>
      </c>
      <c r="R124" s="53">
        <f t="shared" si="91"/>
        <v>7.9796718972895864</v>
      </c>
      <c r="S124" s="53">
        <f>((Q124/Q$123)-1)*100</f>
        <v>7.9796718972895864</v>
      </c>
      <c r="T124" s="53" t="s">
        <v>5</v>
      </c>
    </row>
    <row r="125" spans="1:20" ht="9.75" customHeight="1" x14ac:dyDescent="0.2">
      <c r="A125" s="55"/>
      <c r="B125" s="56" t="s">
        <v>52</v>
      </c>
      <c r="C125" s="57">
        <v>606.03</v>
      </c>
      <c r="D125" s="58">
        <f t="shared" si="89"/>
        <v>3.3002755730038302E-3</v>
      </c>
      <c r="E125" s="58">
        <f t="shared" ref="E125:E135" si="92">((C125/C$123)-1)*100</f>
        <v>0</v>
      </c>
      <c r="F125" s="58" t="s">
        <v>5</v>
      </c>
      <c r="G125" s="54"/>
      <c r="H125" s="55"/>
      <c r="I125" s="56" t="s">
        <v>52</v>
      </c>
      <c r="J125" s="57">
        <v>386.81</v>
      </c>
      <c r="K125" s="58">
        <f t="shared" si="90"/>
        <v>0</v>
      </c>
      <c r="L125" s="58">
        <f>((J125/J$123)-1)*100</f>
        <v>0</v>
      </c>
      <c r="M125" s="58" t="s">
        <v>5</v>
      </c>
      <c r="N125" s="54"/>
      <c r="O125" s="55"/>
      <c r="P125" s="56" t="s">
        <v>52</v>
      </c>
      <c r="Q125" s="57">
        <v>363.33</v>
      </c>
      <c r="R125" s="58">
        <f t="shared" si="91"/>
        <v>0</v>
      </c>
      <c r="S125" s="58">
        <f>((Q125/Q$123)-1)*100</f>
        <v>7.9796718972895864</v>
      </c>
      <c r="T125" s="58" t="s">
        <v>5</v>
      </c>
    </row>
    <row r="126" spans="1:20" ht="9.75" customHeight="1" x14ac:dyDescent="0.2">
      <c r="A126" s="55"/>
      <c r="B126" s="56" t="s">
        <v>53</v>
      </c>
      <c r="C126" s="57">
        <v>606.03</v>
      </c>
      <c r="D126" s="58">
        <f t="shared" si="89"/>
        <v>0</v>
      </c>
      <c r="E126" s="58">
        <f t="shared" si="92"/>
        <v>0</v>
      </c>
      <c r="F126" s="58" t="s">
        <v>5</v>
      </c>
      <c r="G126" s="54"/>
      <c r="H126" s="55"/>
      <c r="I126" s="56" t="s">
        <v>53</v>
      </c>
      <c r="J126" s="57">
        <v>386.81</v>
      </c>
      <c r="K126" s="58">
        <f t="shared" si="90"/>
        <v>0</v>
      </c>
      <c r="L126" s="58">
        <f>((J126/J$123)-1)*100</f>
        <v>0</v>
      </c>
      <c r="M126" s="58" t="s">
        <v>5</v>
      </c>
      <c r="N126" s="54"/>
      <c r="O126" s="55"/>
      <c r="P126" s="56" t="s">
        <v>53</v>
      </c>
      <c r="Q126" s="57">
        <v>363.33</v>
      </c>
      <c r="R126" s="58">
        <f t="shared" si="91"/>
        <v>0</v>
      </c>
      <c r="S126" s="58">
        <f>((Q126/Q$123)-1)*100</f>
        <v>7.9796718972895864</v>
      </c>
      <c r="T126" s="58" t="s">
        <v>5</v>
      </c>
    </row>
    <row r="127" spans="1:20" ht="9.75" customHeight="1" x14ac:dyDescent="0.2">
      <c r="A127" s="55"/>
      <c r="B127" s="56" t="s">
        <v>54</v>
      </c>
      <c r="C127" s="57">
        <v>606.03</v>
      </c>
      <c r="D127" s="58">
        <f t="shared" si="89"/>
        <v>0</v>
      </c>
      <c r="E127" s="58">
        <f t="shared" si="92"/>
        <v>0</v>
      </c>
      <c r="F127" s="58" t="s">
        <v>5</v>
      </c>
      <c r="G127" s="54"/>
      <c r="H127" s="55"/>
      <c r="I127" s="56" t="s">
        <v>54</v>
      </c>
      <c r="J127" s="57">
        <v>386.81</v>
      </c>
      <c r="K127" s="58">
        <f t="shared" si="90"/>
        <v>0</v>
      </c>
      <c r="L127" s="58">
        <f>((J127/J$123)-1)*100</f>
        <v>0</v>
      </c>
      <c r="M127" s="58" t="s">
        <v>5</v>
      </c>
      <c r="N127" s="54"/>
      <c r="O127" s="55"/>
      <c r="P127" s="56" t="s">
        <v>54</v>
      </c>
      <c r="Q127" s="57">
        <v>363.33</v>
      </c>
      <c r="R127" s="58">
        <f t="shared" si="91"/>
        <v>0</v>
      </c>
      <c r="S127" s="58">
        <f>((Q127/Q$123)-1)*100</f>
        <v>7.9796718972895864</v>
      </c>
      <c r="T127" s="58" t="s">
        <v>5</v>
      </c>
    </row>
    <row r="128" spans="1:20" ht="9.75" customHeight="1" x14ac:dyDescent="0.2">
      <c r="A128" s="55"/>
      <c r="B128" s="56" t="s">
        <v>55</v>
      </c>
      <c r="C128" s="57">
        <v>606.03</v>
      </c>
      <c r="D128" s="58">
        <f t="shared" si="89"/>
        <v>0</v>
      </c>
      <c r="E128" s="58">
        <f t="shared" si="92"/>
        <v>0</v>
      </c>
      <c r="F128" s="58" t="s">
        <v>5</v>
      </c>
      <c r="G128" s="54"/>
      <c r="H128" s="55"/>
      <c r="I128" s="56" t="s">
        <v>55</v>
      </c>
      <c r="J128" s="57">
        <v>421.57</v>
      </c>
      <c r="K128" s="58">
        <f t="shared" si="90"/>
        <v>8.9863240350559703</v>
      </c>
      <c r="L128" s="58">
        <f>((J128/J$123)-1)*100</f>
        <v>8.9863240350559703</v>
      </c>
      <c r="M128" s="58" t="s">
        <v>5</v>
      </c>
      <c r="N128" s="54"/>
      <c r="O128" s="55"/>
      <c r="P128" s="56" t="s">
        <v>55</v>
      </c>
      <c r="Q128" s="57">
        <v>363.33</v>
      </c>
      <c r="R128" s="58">
        <f t="shared" si="91"/>
        <v>0</v>
      </c>
      <c r="S128" s="58">
        <f t="shared" ref="S128:S135" si="93">((Q128/Q$123)-1)*100</f>
        <v>7.9796718972895864</v>
      </c>
      <c r="T128" s="58" t="s">
        <v>5</v>
      </c>
    </row>
    <row r="129" spans="1:20" ht="9.75" customHeight="1" x14ac:dyDescent="0.2">
      <c r="A129" s="55"/>
      <c r="B129" s="56" t="s">
        <v>56</v>
      </c>
      <c r="C129" s="57">
        <v>606.03</v>
      </c>
      <c r="D129" s="58">
        <f t="shared" ref="D129" si="94">((C129/C128)-1)*100</f>
        <v>0</v>
      </c>
      <c r="E129" s="58">
        <f t="shared" si="92"/>
        <v>0</v>
      </c>
      <c r="F129" s="58" t="s">
        <v>5</v>
      </c>
      <c r="G129" s="54"/>
      <c r="H129" s="55"/>
      <c r="I129" s="56" t="s">
        <v>56</v>
      </c>
      <c r="J129" s="57">
        <v>423.81</v>
      </c>
      <c r="K129" s="58">
        <f t="shared" ref="K129" si="95">((J129/J128)-1)*100</f>
        <v>0.53134710724198619</v>
      </c>
      <c r="L129" s="58">
        <f t="shared" ref="L129:L135" si="96">((J129/J$123)-1)*100</f>
        <v>9.5654197151056053</v>
      </c>
      <c r="M129" s="58" t="s">
        <v>5</v>
      </c>
      <c r="N129" s="54"/>
      <c r="O129" s="55"/>
      <c r="P129" s="56" t="s">
        <v>56</v>
      </c>
      <c r="Q129" s="57">
        <v>363.33</v>
      </c>
      <c r="R129" s="58">
        <f t="shared" ref="R129" si="97">((Q129/Q128)-1)*100</f>
        <v>0</v>
      </c>
      <c r="S129" s="58">
        <f t="shared" si="93"/>
        <v>7.9796718972895864</v>
      </c>
      <c r="T129" s="58" t="s">
        <v>5</v>
      </c>
    </row>
    <row r="130" spans="1:20" ht="9.75" customHeight="1" x14ac:dyDescent="0.2">
      <c r="A130" s="55"/>
      <c r="B130" s="56" t="s">
        <v>57</v>
      </c>
      <c r="C130" s="57">
        <v>622.70000000000005</v>
      </c>
      <c r="D130" s="58">
        <f>((C130/C129)-1)*100</f>
        <v>2.7506889097899556</v>
      </c>
      <c r="E130" s="58">
        <f t="shared" si="92"/>
        <v>2.7506889097899556</v>
      </c>
      <c r="F130" s="58" t="s">
        <v>5</v>
      </c>
      <c r="G130" s="54"/>
      <c r="H130" s="55"/>
      <c r="I130" s="56" t="s">
        <v>57</v>
      </c>
      <c r="J130" s="57">
        <v>423.81</v>
      </c>
      <c r="K130" s="58">
        <f>((J130/J129)-1)*100</f>
        <v>0</v>
      </c>
      <c r="L130" s="58">
        <f t="shared" si="96"/>
        <v>9.5654197151056053</v>
      </c>
      <c r="M130" s="58" t="s">
        <v>5</v>
      </c>
      <c r="N130" s="54"/>
      <c r="O130" s="55"/>
      <c r="P130" s="56" t="s">
        <v>57</v>
      </c>
      <c r="Q130" s="57">
        <v>363.33</v>
      </c>
      <c r="R130" s="58">
        <f>((Q130/Q129)-1)*100</f>
        <v>0</v>
      </c>
      <c r="S130" s="58">
        <f t="shared" si="93"/>
        <v>7.9796718972895864</v>
      </c>
      <c r="T130" s="58" t="s">
        <v>5</v>
      </c>
    </row>
    <row r="131" spans="1:20" ht="9.75" customHeight="1" x14ac:dyDescent="0.2">
      <c r="A131" s="55"/>
      <c r="B131" s="56" t="s">
        <v>58</v>
      </c>
      <c r="C131" s="57">
        <v>619.57000000000005</v>
      </c>
      <c r="D131" s="58">
        <f>((C131/C130)-1)*100</f>
        <v>-0.50264975108398335</v>
      </c>
      <c r="E131" s="58">
        <f t="shared" si="92"/>
        <v>2.2342128277478057</v>
      </c>
      <c r="F131" s="58" t="s">
        <v>5</v>
      </c>
      <c r="G131" s="54"/>
      <c r="H131" s="55"/>
      <c r="I131" s="56" t="s">
        <v>58</v>
      </c>
      <c r="J131" s="57">
        <v>423.81</v>
      </c>
      <c r="K131" s="58">
        <f>((J131/J130)-1)*100</f>
        <v>0</v>
      </c>
      <c r="L131" s="58">
        <f t="shared" si="96"/>
        <v>9.5654197151056053</v>
      </c>
      <c r="M131" s="58" t="s">
        <v>5</v>
      </c>
      <c r="N131" s="54"/>
      <c r="O131" s="55"/>
      <c r="P131" s="56" t="s">
        <v>58</v>
      </c>
      <c r="Q131" s="57">
        <v>363.33</v>
      </c>
      <c r="R131" s="58">
        <f>((Q131/Q130)-1)*100</f>
        <v>0</v>
      </c>
      <c r="S131" s="58">
        <f t="shared" si="93"/>
        <v>7.9796718972895864</v>
      </c>
      <c r="T131" s="58" t="s">
        <v>5</v>
      </c>
    </row>
    <row r="132" spans="1:20" ht="9.75" customHeight="1" x14ac:dyDescent="0.2">
      <c r="A132" s="55"/>
      <c r="B132" s="56" t="s">
        <v>59</v>
      </c>
      <c r="C132" s="57">
        <v>619.57000000000005</v>
      </c>
      <c r="D132" s="58">
        <f>((C132/C131)-1)*100</f>
        <v>0</v>
      </c>
      <c r="E132" s="58">
        <f t="shared" si="92"/>
        <v>2.2342128277478057</v>
      </c>
      <c r="F132" s="58" t="s">
        <v>5</v>
      </c>
      <c r="G132" s="54"/>
      <c r="H132" s="55"/>
      <c r="I132" s="56" t="s">
        <v>59</v>
      </c>
      <c r="J132" s="57">
        <v>423.81</v>
      </c>
      <c r="K132" s="58">
        <f>((J132/J131)-1)*100</f>
        <v>0</v>
      </c>
      <c r="L132" s="58">
        <f t="shared" si="96"/>
        <v>9.5654197151056053</v>
      </c>
      <c r="M132" s="58" t="s">
        <v>5</v>
      </c>
      <c r="N132" s="54"/>
      <c r="O132" s="55"/>
      <c r="P132" s="56" t="s">
        <v>59</v>
      </c>
      <c r="Q132" s="57">
        <v>363.33</v>
      </c>
      <c r="R132" s="58">
        <f>((Q132/Q131)-1)*100</f>
        <v>0</v>
      </c>
      <c r="S132" s="58">
        <f t="shared" si="93"/>
        <v>7.9796718972895864</v>
      </c>
      <c r="T132" s="58" t="s">
        <v>5</v>
      </c>
    </row>
    <row r="133" spans="1:20" ht="9.75" customHeight="1" x14ac:dyDescent="0.2">
      <c r="A133" s="55"/>
      <c r="B133" s="56" t="s">
        <v>60</v>
      </c>
      <c r="C133" s="57">
        <v>619.57000000000005</v>
      </c>
      <c r="D133" s="58">
        <f t="shared" ref="D133:D135" si="98">((C133/C132)-1)*100</f>
        <v>0</v>
      </c>
      <c r="E133" s="58">
        <f t="shared" si="92"/>
        <v>2.2342128277478057</v>
      </c>
      <c r="F133" s="58" t="s">
        <v>5</v>
      </c>
      <c r="G133" s="54"/>
      <c r="H133" s="55"/>
      <c r="I133" s="56" t="str">
        <f>B133</f>
        <v>OUT</v>
      </c>
      <c r="J133" s="57">
        <v>423.81</v>
      </c>
      <c r="K133" s="58">
        <f t="shared" ref="K133:K147" si="99">((J133/J132)-1)*100</f>
        <v>0</v>
      </c>
      <c r="L133" s="58">
        <f t="shared" si="96"/>
        <v>9.5654197151056053</v>
      </c>
      <c r="M133" s="58" t="s">
        <v>5</v>
      </c>
      <c r="N133" s="54"/>
      <c r="O133" s="55"/>
      <c r="P133" s="56" t="str">
        <f>B133</f>
        <v>OUT</v>
      </c>
      <c r="Q133" s="57">
        <v>363.33</v>
      </c>
      <c r="R133" s="58">
        <f t="shared" ref="R133:R147" si="100">((Q133/Q132)-1)*100</f>
        <v>0</v>
      </c>
      <c r="S133" s="58">
        <f t="shared" si="93"/>
        <v>7.9796718972895864</v>
      </c>
      <c r="T133" s="58" t="s">
        <v>5</v>
      </c>
    </row>
    <row r="134" spans="1:20" ht="9.75" customHeight="1" x14ac:dyDescent="0.2">
      <c r="A134" s="55"/>
      <c r="B134" s="56" t="s">
        <v>3</v>
      </c>
      <c r="C134" s="57">
        <v>619.57000000000005</v>
      </c>
      <c r="D134" s="58">
        <f t="shared" si="98"/>
        <v>0</v>
      </c>
      <c r="E134" s="58">
        <f t="shared" si="92"/>
        <v>2.2342128277478057</v>
      </c>
      <c r="F134" s="58">
        <f>((C134/C122)-1)*100</f>
        <v>2.2342128277478057</v>
      </c>
      <c r="G134" s="54"/>
      <c r="H134" s="55"/>
      <c r="I134" s="56" t="str">
        <f>B134</f>
        <v>NOV</v>
      </c>
      <c r="J134" s="57">
        <v>423.81</v>
      </c>
      <c r="K134" s="58">
        <f t="shared" si="99"/>
        <v>0</v>
      </c>
      <c r="L134" s="58">
        <f t="shared" si="96"/>
        <v>9.5654197151056053</v>
      </c>
      <c r="M134" s="58">
        <f>((J134/J122)-1)*100</f>
        <v>9.5880847102629794</v>
      </c>
      <c r="N134" s="54"/>
      <c r="O134" s="55"/>
      <c r="P134" s="56" t="str">
        <f>B134</f>
        <v>NOV</v>
      </c>
      <c r="Q134" s="57">
        <v>363.33</v>
      </c>
      <c r="R134" s="58">
        <f t="shared" si="100"/>
        <v>0</v>
      </c>
      <c r="S134" s="58">
        <f t="shared" si="93"/>
        <v>7.9796718972895864</v>
      </c>
      <c r="T134" s="58">
        <f>((Q134/Q122)-1)*100</f>
        <v>7.9796718972895864</v>
      </c>
    </row>
    <row r="135" spans="1:20" ht="9.75" customHeight="1" x14ac:dyDescent="0.2">
      <c r="A135" s="55"/>
      <c r="B135" s="56" t="s">
        <v>4</v>
      </c>
      <c r="C135" s="57">
        <v>619.57000000000005</v>
      </c>
      <c r="D135" s="58">
        <f t="shared" si="98"/>
        <v>0</v>
      </c>
      <c r="E135" s="58">
        <f t="shared" si="92"/>
        <v>2.2342128277478057</v>
      </c>
      <c r="F135" s="58">
        <f>((C135/C123)-1)*100</f>
        <v>2.2342128277478057</v>
      </c>
      <c r="G135" s="59"/>
      <c r="H135" s="55"/>
      <c r="I135" s="56" t="str">
        <f>B135</f>
        <v>DEZ</v>
      </c>
      <c r="J135" s="57">
        <v>423.81</v>
      </c>
      <c r="K135" s="58">
        <f t="shared" si="99"/>
        <v>0</v>
      </c>
      <c r="L135" s="58">
        <f t="shared" si="96"/>
        <v>9.5654197151056053</v>
      </c>
      <c r="M135" s="58">
        <f>((J135/J123)-1)*100</f>
        <v>9.5654197151056053</v>
      </c>
      <c r="N135" s="54"/>
      <c r="O135" s="55"/>
      <c r="P135" s="56" t="str">
        <f>B135</f>
        <v>DEZ</v>
      </c>
      <c r="Q135" s="57">
        <v>363.33</v>
      </c>
      <c r="R135" s="58">
        <f t="shared" si="100"/>
        <v>0</v>
      </c>
      <c r="S135" s="58">
        <f t="shared" si="93"/>
        <v>7.9796718972895864</v>
      </c>
      <c r="T135" s="58">
        <f>((Q135/Q123)-1)*100</f>
        <v>7.9796718972895864</v>
      </c>
    </row>
    <row r="136" spans="1:20" ht="9.75" customHeight="1" x14ac:dyDescent="0.2">
      <c r="A136" s="50">
        <v>2015</v>
      </c>
      <c r="B136" s="51" t="s">
        <v>51</v>
      </c>
      <c r="C136" s="52">
        <v>619.57000000000005</v>
      </c>
      <c r="D136" s="53">
        <f t="shared" ref="D136" si="101">((C136/C135)-1)*100</f>
        <v>0</v>
      </c>
      <c r="E136" s="53">
        <f t="shared" ref="E136:E141" si="102">((C136/C$135)-1)*100</f>
        <v>0</v>
      </c>
      <c r="F136" s="53">
        <f>((C136/C124)-1)*100</f>
        <v>2.2375868385010156</v>
      </c>
      <c r="G136" s="59"/>
      <c r="H136" s="50">
        <v>2015</v>
      </c>
      <c r="I136" s="51" t="s">
        <v>51</v>
      </c>
      <c r="J136" s="52">
        <v>423.81</v>
      </c>
      <c r="K136" s="53">
        <f t="shared" si="99"/>
        <v>0</v>
      </c>
      <c r="L136" s="53">
        <f t="shared" ref="L136:L141" si="103">((J136/J$135)-1)*100</f>
        <v>0</v>
      </c>
      <c r="M136" s="53">
        <f>((J136/J124)-1)*100</f>
        <v>9.5654197151056053</v>
      </c>
      <c r="N136" s="54"/>
      <c r="O136" s="50">
        <v>2015</v>
      </c>
      <c r="P136" s="51" t="s">
        <v>51</v>
      </c>
      <c r="Q136" s="52">
        <v>363.33</v>
      </c>
      <c r="R136" s="53">
        <f t="shared" si="100"/>
        <v>0</v>
      </c>
      <c r="S136" s="53">
        <f t="shared" ref="S136:S141" si="104">((Q136/Q$135)-1)*100</f>
        <v>0</v>
      </c>
      <c r="T136" s="53">
        <f>((Q136/Q124)-1)*100</f>
        <v>0</v>
      </c>
    </row>
    <row r="137" spans="1:20" ht="9.75" customHeight="1" x14ac:dyDescent="0.2">
      <c r="A137" s="55"/>
      <c r="B137" s="56" t="s">
        <v>52</v>
      </c>
      <c r="C137" s="57">
        <v>619.57000000000005</v>
      </c>
      <c r="D137" s="58">
        <f t="shared" ref="D137:D147" si="105">((C137/C136)-1)*100</f>
        <v>0</v>
      </c>
      <c r="E137" s="58">
        <f t="shared" si="102"/>
        <v>0</v>
      </c>
      <c r="F137" s="58">
        <f t="shared" ref="F137:F140" si="106">((C137/C125)-1)*100</f>
        <v>2.2342128277478057</v>
      </c>
      <c r="G137" s="59"/>
      <c r="H137" s="55"/>
      <c r="I137" s="56" t="s">
        <v>52</v>
      </c>
      <c r="J137" s="57">
        <v>423.81</v>
      </c>
      <c r="K137" s="58">
        <f t="shared" si="99"/>
        <v>0</v>
      </c>
      <c r="L137" s="58">
        <f t="shared" si="103"/>
        <v>0</v>
      </c>
      <c r="M137" s="58">
        <f t="shared" ref="M137:M147" si="107">((J137/J125)-1)*100</f>
        <v>9.5654197151056053</v>
      </c>
      <c r="N137" s="54"/>
      <c r="O137" s="55"/>
      <c r="P137" s="56" t="s">
        <v>52</v>
      </c>
      <c r="Q137" s="57">
        <v>387.29</v>
      </c>
      <c r="R137" s="58">
        <f>((Q137/Q136)-1)*100</f>
        <v>6.5945559133570031</v>
      </c>
      <c r="S137" s="58">
        <f t="shared" si="104"/>
        <v>6.5945559133570031</v>
      </c>
      <c r="T137" s="58">
        <f t="shared" ref="T137:T147" si="108">((Q137/Q125)-1)*100</f>
        <v>6.5945559133570031</v>
      </c>
    </row>
    <row r="138" spans="1:20" ht="9.75" customHeight="1" x14ac:dyDescent="0.2">
      <c r="A138" s="55"/>
      <c r="B138" s="56" t="s">
        <v>53</v>
      </c>
      <c r="C138" s="57">
        <v>619.57000000000005</v>
      </c>
      <c r="D138" s="58">
        <f t="shared" si="105"/>
        <v>0</v>
      </c>
      <c r="E138" s="58">
        <f t="shared" si="102"/>
        <v>0</v>
      </c>
      <c r="F138" s="58">
        <f t="shared" si="106"/>
        <v>2.2342128277478057</v>
      </c>
      <c r="G138" s="59"/>
      <c r="H138" s="55"/>
      <c r="I138" s="56" t="s">
        <v>53</v>
      </c>
      <c r="J138" s="57">
        <v>423.81</v>
      </c>
      <c r="K138" s="58">
        <f t="shared" si="99"/>
        <v>0</v>
      </c>
      <c r="L138" s="58">
        <f t="shared" si="103"/>
        <v>0</v>
      </c>
      <c r="M138" s="58">
        <f t="shared" si="107"/>
        <v>9.5654197151056053</v>
      </c>
      <c r="N138" s="54"/>
      <c r="O138" s="55"/>
      <c r="P138" s="56" t="s">
        <v>53</v>
      </c>
      <c r="Q138" s="57">
        <v>390.58</v>
      </c>
      <c r="R138" s="58">
        <f t="shared" si="100"/>
        <v>0.84949262826305993</v>
      </c>
      <c r="S138" s="58">
        <f t="shared" si="104"/>
        <v>7.5000688079707167</v>
      </c>
      <c r="T138" s="58">
        <f t="shared" si="108"/>
        <v>7.5000688079707167</v>
      </c>
    </row>
    <row r="139" spans="1:20" ht="9.75" customHeight="1" x14ac:dyDescent="0.2">
      <c r="A139" s="55"/>
      <c r="B139" s="56" t="s">
        <v>54</v>
      </c>
      <c r="C139" s="57">
        <v>619.57000000000005</v>
      </c>
      <c r="D139" s="58">
        <f t="shared" si="105"/>
        <v>0</v>
      </c>
      <c r="E139" s="58">
        <f t="shared" si="102"/>
        <v>0</v>
      </c>
      <c r="F139" s="58">
        <f>((C139/C127)-1)*100</f>
        <v>2.2342128277478057</v>
      </c>
      <c r="G139" s="59"/>
      <c r="H139" s="55"/>
      <c r="I139" s="56" t="s">
        <v>54</v>
      </c>
      <c r="J139" s="57">
        <v>423.81</v>
      </c>
      <c r="K139" s="58">
        <f t="shared" si="99"/>
        <v>0</v>
      </c>
      <c r="L139" s="58">
        <f t="shared" si="103"/>
        <v>0</v>
      </c>
      <c r="M139" s="58">
        <f>((J139/J127)-1)*100</f>
        <v>9.5654197151056053</v>
      </c>
      <c r="N139" s="54"/>
      <c r="O139" s="55"/>
      <c r="P139" s="56" t="s">
        <v>54</v>
      </c>
      <c r="Q139" s="57">
        <v>390.58</v>
      </c>
      <c r="R139" s="58">
        <f t="shared" si="100"/>
        <v>0</v>
      </c>
      <c r="S139" s="58">
        <f t="shared" si="104"/>
        <v>7.5000688079707167</v>
      </c>
      <c r="T139" s="58">
        <f>((Q139/Q127)-1)*100</f>
        <v>7.5000688079707167</v>
      </c>
    </row>
    <row r="140" spans="1:20" ht="9.75" customHeight="1" x14ac:dyDescent="0.2">
      <c r="A140" s="55"/>
      <c r="B140" s="56" t="s">
        <v>55</v>
      </c>
      <c r="C140" s="57">
        <v>619.57000000000005</v>
      </c>
      <c r="D140" s="58">
        <f t="shared" si="105"/>
        <v>0</v>
      </c>
      <c r="E140" s="58">
        <f t="shared" si="102"/>
        <v>0</v>
      </c>
      <c r="F140" s="58">
        <f t="shared" si="106"/>
        <v>2.2342128277478057</v>
      </c>
      <c r="G140" s="59"/>
      <c r="H140" s="55"/>
      <c r="I140" s="56" t="s">
        <v>55</v>
      </c>
      <c r="J140" s="57">
        <v>423.81</v>
      </c>
      <c r="K140" s="58">
        <f t="shared" si="99"/>
        <v>0</v>
      </c>
      <c r="L140" s="58">
        <f t="shared" si="103"/>
        <v>0</v>
      </c>
      <c r="M140" s="58">
        <f t="shared" si="107"/>
        <v>0.53134710724198619</v>
      </c>
      <c r="N140" s="54"/>
      <c r="O140" s="55"/>
      <c r="P140" s="56" t="s">
        <v>55</v>
      </c>
      <c r="Q140" s="57">
        <v>390.58</v>
      </c>
      <c r="R140" s="58">
        <f t="shared" si="100"/>
        <v>0</v>
      </c>
      <c r="S140" s="58">
        <f t="shared" si="104"/>
        <v>7.5000688079707167</v>
      </c>
      <c r="T140" s="58">
        <f t="shared" si="108"/>
        <v>7.5000688079707167</v>
      </c>
    </row>
    <row r="141" spans="1:20" ht="9.75" customHeight="1" x14ac:dyDescent="0.2">
      <c r="A141" s="55"/>
      <c r="B141" s="56" t="s">
        <v>56</v>
      </c>
      <c r="C141" s="57">
        <v>619.57000000000005</v>
      </c>
      <c r="D141" s="58">
        <f>((C141/C140)-1)*100</f>
        <v>0</v>
      </c>
      <c r="E141" s="58">
        <f t="shared" si="102"/>
        <v>0</v>
      </c>
      <c r="F141" s="58">
        <f t="shared" ref="F141:F146" si="109">((C141/C129)-1)*100</f>
        <v>2.2342128277478057</v>
      </c>
      <c r="G141" s="59"/>
      <c r="H141" s="55"/>
      <c r="I141" s="56" t="s">
        <v>56</v>
      </c>
      <c r="J141" s="57">
        <v>423.81</v>
      </c>
      <c r="K141" s="58">
        <f t="shared" si="99"/>
        <v>0</v>
      </c>
      <c r="L141" s="58">
        <f t="shared" si="103"/>
        <v>0</v>
      </c>
      <c r="M141" s="58">
        <f t="shared" ref="M141:M146" si="110">((J141/J129)-1)*100</f>
        <v>0</v>
      </c>
      <c r="N141" s="54"/>
      <c r="O141" s="55"/>
      <c r="P141" s="56" t="s">
        <v>56</v>
      </c>
      <c r="Q141" s="57">
        <v>390.58</v>
      </c>
      <c r="R141" s="58">
        <f t="shared" si="100"/>
        <v>0</v>
      </c>
      <c r="S141" s="58">
        <f t="shared" si="104"/>
        <v>7.5000688079707167</v>
      </c>
      <c r="T141" s="58">
        <f t="shared" ref="T141:T146" si="111">((Q141/Q129)-1)*100</f>
        <v>7.5000688079707167</v>
      </c>
    </row>
    <row r="142" spans="1:20" ht="9.75" customHeight="1" x14ac:dyDescent="0.2">
      <c r="A142" s="55"/>
      <c r="B142" s="56" t="s">
        <v>57</v>
      </c>
      <c r="C142" s="57">
        <v>668.52</v>
      </c>
      <c r="D142" s="58">
        <f>((C142/C141)-1)*100</f>
        <v>7.9006407669835355</v>
      </c>
      <c r="E142" s="58">
        <f>((C142/C$135)-1)*100</f>
        <v>7.9006407669835355</v>
      </c>
      <c r="F142" s="58">
        <f t="shared" si="109"/>
        <v>7.3582784647502786</v>
      </c>
      <c r="G142" s="59"/>
      <c r="H142" s="55"/>
      <c r="I142" s="56" t="s">
        <v>57</v>
      </c>
      <c r="J142" s="57">
        <v>423.81</v>
      </c>
      <c r="K142" s="58">
        <f t="shared" si="99"/>
        <v>0</v>
      </c>
      <c r="L142" s="58">
        <f>((J142/J$135)-1)*100</f>
        <v>0</v>
      </c>
      <c r="M142" s="58">
        <f t="shared" si="110"/>
        <v>0</v>
      </c>
      <c r="N142" s="54"/>
      <c r="O142" s="55"/>
      <c r="P142" s="56" t="s">
        <v>57</v>
      </c>
      <c r="Q142" s="57">
        <v>390.58</v>
      </c>
      <c r="R142" s="58">
        <f t="shared" si="100"/>
        <v>0</v>
      </c>
      <c r="S142" s="58">
        <f>((Q142/Q$135)-1)*100</f>
        <v>7.5000688079707167</v>
      </c>
      <c r="T142" s="58">
        <f t="shared" si="111"/>
        <v>7.5000688079707167</v>
      </c>
    </row>
    <row r="143" spans="1:20" ht="9.75" customHeight="1" x14ac:dyDescent="0.2">
      <c r="A143" s="55"/>
      <c r="B143" s="56" t="s">
        <v>58</v>
      </c>
      <c r="C143" s="57">
        <v>674.02</v>
      </c>
      <c r="D143" s="58">
        <f t="shared" si="105"/>
        <v>0.82271285825405993</v>
      </c>
      <c r="E143" s="58">
        <f>((C143/C$135)-1)*100</f>
        <v>8.7883532127120301</v>
      </c>
      <c r="F143" s="58">
        <f t="shared" si="109"/>
        <v>8.7883532127120301</v>
      </c>
      <c r="G143" s="59"/>
      <c r="H143" s="55"/>
      <c r="I143" s="56" t="s">
        <v>58</v>
      </c>
      <c r="J143" s="57">
        <v>423.81</v>
      </c>
      <c r="K143" s="58">
        <f t="shared" si="99"/>
        <v>0</v>
      </c>
      <c r="L143" s="58">
        <f>((J143/J$135)-1)*100</f>
        <v>0</v>
      </c>
      <c r="M143" s="58">
        <f t="shared" si="110"/>
        <v>0</v>
      </c>
      <c r="N143" s="54"/>
      <c r="O143" s="55"/>
      <c r="P143" s="56" t="s">
        <v>58</v>
      </c>
      <c r="Q143" s="57">
        <v>390.58</v>
      </c>
      <c r="R143" s="58">
        <f t="shared" si="100"/>
        <v>0</v>
      </c>
      <c r="S143" s="58">
        <f>((Q143/Q$135)-1)*100</f>
        <v>7.5000688079707167</v>
      </c>
      <c r="T143" s="58">
        <f t="shared" si="111"/>
        <v>7.5000688079707167</v>
      </c>
    </row>
    <row r="144" spans="1:20" ht="9.75" customHeight="1" x14ac:dyDescent="0.2">
      <c r="A144" s="55"/>
      <c r="B144" s="56" t="s">
        <v>59</v>
      </c>
      <c r="C144" s="57">
        <v>681.76</v>
      </c>
      <c r="D144" s="58">
        <f t="shared" si="105"/>
        <v>1.1483338773330187</v>
      </c>
      <c r="E144" s="58">
        <f>((C144/C$135)-1)*100</f>
        <v>10.037606727246295</v>
      </c>
      <c r="F144" s="58">
        <f t="shared" si="109"/>
        <v>10.037606727246295</v>
      </c>
      <c r="G144" s="59"/>
      <c r="H144" s="55"/>
      <c r="I144" s="56" t="s">
        <v>59</v>
      </c>
      <c r="J144" s="57">
        <v>423.81</v>
      </c>
      <c r="K144" s="58">
        <f t="shared" si="99"/>
        <v>0</v>
      </c>
      <c r="L144" s="58">
        <f>((J144/J$135)-1)*100</f>
        <v>0</v>
      </c>
      <c r="M144" s="58">
        <f t="shared" si="110"/>
        <v>0</v>
      </c>
      <c r="N144" s="54"/>
      <c r="O144" s="55"/>
      <c r="P144" s="56" t="s">
        <v>59</v>
      </c>
      <c r="Q144" s="57">
        <v>390.58</v>
      </c>
      <c r="R144" s="58">
        <f t="shared" si="100"/>
        <v>0</v>
      </c>
      <c r="S144" s="58">
        <f>((Q144/Q$135)-1)*100</f>
        <v>7.5000688079707167</v>
      </c>
      <c r="T144" s="58">
        <f t="shared" si="111"/>
        <v>7.5000688079707167</v>
      </c>
    </row>
    <row r="145" spans="1:20" ht="9.75" customHeight="1" x14ac:dyDescent="0.2">
      <c r="A145" s="55"/>
      <c r="B145" s="56" t="s">
        <v>60</v>
      </c>
      <c r="C145" s="57">
        <v>686.21</v>
      </c>
      <c r="D145" s="58">
        <f>((C145/C144)-1)*100</f>
        <v>0.65272236564186681</v>
      </c>
      <c r="E145" s="58">
        <f>((C145/C$135)-1)*100</f>
        <v>10.755846796972079</v>
      </c>
      <c r="F145" s="58">
        <f t="shared" si="109"/>
        <v>10.755846796972079</v>
      </c>
      <c r="G145" s="59"/>
      <c r="H145" s="55"/>
      <c r="I145" s="56" t="s">
        <v>60</v>
      </c>
      <c r="J145" s="57">
        <v>454.06</v>
      </c>
      <c r="K145" s="58">
        <f>((J145/J144)-1)*100</f>
        <v>7.1376324296264837</v>
      </c>
      <c r="L145" s="58">
        <f>((J145/J$135)-1)*100</f>
        <v>7.1376324296264837</v>
      </c>
      <c r="M145" s="58">
        <f t="shared" si="110"/>
        <v>7.1376324296264837</v>
      </c>
      <c r="N145" s="54"/>
      <c r="O145" s="55"/>
      <c r="P145" s="56" t="s">
        <v>60</v>
      </c>
      <c r="Q145" s="57">
        <v>390.58</v>
      </c>
      <c r="R145" s="58">
        <f t="shared" si="100"/>
        <v>0</v>
      </c>
      <c r="S145" s="58">
        <f>((Q145/Q$135)-1)*100</f>
        <v>7.5000688079707167</v>
      </c>
      <c r="T145" s="58">
        <f t="shared" si="111"/>
        <v>7.5000688079707167</v>
      </c>
    </row>
    <row r="146" spans="1:20" ht="9.75" customHeight="1" x14ac:dyDescent="0.2">
      <c r="A146" s="55"/>
      <c r="B146" s="56" t="s">
        <v>3</v>
      </c>
      <c r="C146" s="57">
        <v>692.31</v>
      </c>
      <c r="D146" s="58">
        <f t="shared" si="105"/>
        <v>0.88894070328324748</v>
      </c>
      <c r="E146" s="58">
        <f>((C146/C$135)-1)*100</f>
        <v>11.74040060041639</v>
      </c>
      <c r="F146" s="58">
        <f t="shared" si="109"/>
        <v>11.74040060041639</v>
      </c>
      <c r="G146" s="59"/>
      <c r="H146" s="55"/>
      <c r="I146" s="56" t="s">
        <v>3</v>
      </c>
      <c r="J146" s="57">
        <v>454.06</v>
      </c>
      <c r="K146" s="58">
        <f t="shared" si="99"/>
        <v>0</v>
      </c>
      <c r="L146" s="58">
        <f>((J146/J$135)-1)*100</f>
        <v>7.1376324296264837</v>
      </c>
      <c r="M146" s="58">
        <f t="shared" si="110"/>
        <v>7.1376324296264837</v>
      </c>
      <c r="N146" s="54"/>
      <c r="O146" s="55"/>
      <c r="P146" s="56" t="s">
        <v>3</v>
      </c>
      <c r="Q146" s="57">
        <v>390.58</v>
      </c>
      <c r="R146" s="58">
        <f t="shared" si="100"/>
        <v>0</v>
      </c>
      <c r="S146" s="58">
        <f>((Q146/Q$135)-1)*100</f>
        <v>7.5000688079707167</v>
      </c>
      <c r="T146" s="58">
        <f t="shared" si="111"/>
        <v>7.5000688079707167</v>
      </c>
    </row>
    <row r="147" spans="1:20" ht="9.75" customHeight="1" x14ac:dyDescent="0.2">
      <c r="A147" s="55"/>
      <c r="B147" s="56" t="s">
        <v>4</v>
      </c>
      <c r="C147" s="57">
        <v>712.43</v>
      </c>
      <c r="D147" s="58">
        <f t="shared" si="105"/>
        <v>2.906212534847108</v>
      </c>
      <c r="E147" s="58">
        <f t="shared" ref="E147" si="112">((C147/C$135)-1)*100</f>
        <v>14.987814129154064</v>
      </c>
      <c r="F147" s="58">
        <f t="shared" ref="F147:F159" si="113">((C147/C135)-1)*100</f>
        <v>14.987814129154064</v>
      </c>
      <c r="G147" s="59"/>
      <c r="H147" s="55"/>
      <c r="I147" s="56" t="s">
        <v>4</v>
      </c>
      <c r="J147" s="57">
        <v>454.06</v>
      </c>
      <c r="K147" s="58">
        <f t="shared" si="99"/>
        <v>0</v>
      </c>
      <c r="L147" s="58">
        <f t="shared" ref="L147" si="114">((J147/J$135)-1)*100</f>
        <v>7.1376324296264837</v>
      </c>
      <c r="M147" s="58">
        <f t="shared" si="107"/>
        <v>7.1376324296264837</v>
      </c>
      <c r="N147" s="54"/>
      <c r="O147" s="55"/>
      <c r="P147" s="56" t="s">
        <v>4</v>
      </c>
      <c r="Q147" s="57">
        <v>390.58</v>
      </c>
      <c r="R147" s="58">
        <f t="shared" si="100"/>
        <v>0</v>
      </c>
      <c r="S147" s="58">
        <f t="shared" ref="S147" si="115">((Q147/Q$135)-1)*100</f>
        <v>7.5000688079707167</v>
      </c>
      <c r="T147" s="58">
        <f t="shared" si="108"/>
        <v>7.5000688079707167</v>
      </c>
    </row>
    <row r="148" spans="1:20" ht="9.75" customHeight="1" x14ac:dyDescent="0.2">
      <c r="A148" s="50">
        <v>2016</v>
      </c>
      <c r="B148" s="51" t="s">
        <v>51</v>
      </c>
      <c r="C148" s="52">
        <v>733.78</v>
      </c>
      <c r="D148" s="53">
        <f t="shared" ref="D148:D161" si="116">((C148/C147)-1)*100</f>
        <v>2.9967856491164069</v>
      </c>
      <c r="E148" s="53">
        <f t="shared" ref="E148:E159" si="117">((C148/C$147)-1)*100</f>
        <v>2.9967856491164069</v>
      </c>
      <c r="F148" s="53">
        <f t="shared" si="113"/>
        <v>18.433752441209215</v>
      </c>
      <c r="G148" s="59"/>
      <c r="H148" s="50">
        <v>2016</v>
      </c>
      <c r="I148" s="51" t="s">
        <v>51</v>
      </c>
      <c r="J148" s="52">
        <v>454.06</v>
      </c>
      <c r="K148" s="53">
        <f t="shared" ref="K148:K161" si="118">((J148/J147)-1)*100</f>
        <v>0</v>
      </c>
      <c r="L148" s="53">
        <f t="shared" ref="L148:L159" si="119">((J148/J$147)-1)*100</f>
        <v>0</v>
      </c>
      <c r="M148" s="53">
        <f t="shared" ref="M148:M159" si="120">((J148/J136)-1)*100</f>
        <v>7.1376324296264837</v>
      </c>
      <c r="N148" s="54"/>
      <c r="O148" s="50">
        <v>2016</v>
      </c>
      <c r="P148" s="51" t="s">
        <v>51</v>
      </c>
      <c r="Q148" s="52">
        <v>390.58</v>
      </c>
      <c r="R148" s="53">
        <f t="shared" ref="R148:R161" si="121">((Q148/Q147)-1)*100</f>
        <v>0</v>
      </c>
      <c r="S148" s="53">
        <f t="shared" ref="S148:S159" si="122">((Q148/Q$147)-1)*100</f>
        <v>0</v>
      </c>
      <c r="T148" s="53">
        <f t="shared" ref="T148:T159" si="123">((Q148/Q136)-1)*100</f>
        <v>7.5000688079707167</v>
      </c>
    </row>
    <row r="149" spans="1:20" ht="9.75" customHeight="1" x14ac:dyDescent="0.2">
      <c r="A149" s="55"/>
      <c r="B149" s="56" t="s">
        <v>52</v>
      </c>
      <c r="C149" s="57">
        <v>736.22</v>
      </c>
      <c r="D149" s="58">
        <f t="shared" si="116"/>
        <v>0.33252473493419199</v>
      </c>
      <c r="E149" s="58">
        <f t="shared" si="117"/>
        <v>3.3392754375868527</v>
      </c>
      <c r="F149" s="58">
        <f t="shared" si="113"/>
        <v>18.827573962586939</v>
      </c>
      <c r="G149" s="59"/>
      <c r="H149" s="55"/>
      <c r="I149" s="56" t="s">
        <v>52</v>
      </c>
      <c r="J149" s="57">
        <v>454.06</v>
      </c>
      <c r="K149" s="58">
        <f t="shared" si="118"/>
        <v>0</v>
      </c>
      <c r="L149" s="58">
        <f t="shared" si="119"/>
        <v>0</v>
      </c>
      <c r="M149" s="58">
        <f t="shared" si="120"/>
        <v>7.1376324296264837</v>
      </c>
      <c r="N149" s="54"/>
      <c r="O149" s="55"/>
      <c r="P149" s="56" t="s">
        <v>52</v>
      </c>
      <c r="Q149" s="57">
        <v>390.58</v>
      </c>
      <c r="R149" s="58">
        <f t="shared" si="121"/>
        <v>0</v>
      </c>
      <c r="S149" s="58">
        <f t="shared" si="122"/>
        <v>0</v>
      </c>
      <c r="T149" s="58">
        <f t="shared" si="123"/>
        <v>0.84949262826305993</v>
      </c>
    </row>
    <row r="150" spans="1:20" ht="9.75" customHeight="1" x14ac:dyDescent="0.2">
      <c r="A150" s="55"/>
      <c r="B150" s="56" t="s">
        <v>53</v>
      </c>
      <c r="C150" s="57">
        <v>736.22</v>
      </c>
      <c r="D150" s="58">
        <f t="shared" si="116"/>
        <v>0</v>
      </c>
      <c r="E150" s="58">
        <f t="shared" si="117"/>
        <v>3.3392754375868527</v>
      </c>
      <c r="F150" s="58">
        <f t="shared" si="113"/>
        <v>18.827573962586939</v>
      </c>
      <c r="G150" s="59"/>
      <c r="H150" s="55"/>
      <c r="I150" s="56" t="s">
        <v>53</v>
      </c>
      <c r="J150" s="57">
        <v>454.06</v>
      </c>
      <c r="K150" s="58">
        <f t="shared" si="118"/>
        <v>0</v>
      </c>
      <c r="L150" s="58">
        <f t="shared" si="119"/>
        <v>0</v>
      </c>
      <c r="M150" s="58">
        <f t="shared" si="120"/>
        <v>7.1376324296264837</v>
      </c>
      <c r="N150" s="54"/>
      <c r="O150" s="55"/>
      <c r="P150" s="56" t="s">
        <v>53</v>
      </c>
      <c r="Q150" s="57">
        <v>417.61</v>
      </c>
      <c r="R150" s="58">
        <f t="shared" si="121"/>
        <v>6.920477238977929</v>
      </c>
      <c r="S150" s="58">
        <f t="shared" si="122"/>
        <v>6.920477238977929</v>
      </c>
      <c r="T150" s="58">
        <f t="shared" si="123"/>
        <v>6.920477238977929</v>
      </c>
    </row>
    <row r="151" spans="1:20" ht="9.75" customHeight="1" x14ac:dyDescent="0.2">
      <c r="A151" s="55"/>
      <c r="B151" s="56" t="s">
        <v>54</v>
      </c>
      <c r="C151" s="57">
        <v>736.22</v>
      </c>
      <c r="D151" s="58">
        <f t="shared" si="116"/>
        <v>0</v>
      </c>
      <c r="E151" s="58">
        <f t="shared" si="117"/>
        <v>3.3392754375868527</v>
      </c>
      <c r="F151" s="58">
        <f t="shared" si="113"/>
        <v>18.827573962586939</v>
      </c>
      <c r="G151" s="59"/>
      <c r="H151" s="55"/>
      <c r="I151" s="56" t="s">
        <v>54</v>
      </c>
      <c r="J151" s="57">
        <v>476.79</v>
      </c>
      <c r="K151" s="58">
        <f t="shared" si="118"/>
        <v>5.0059463507025503</v>
      </c>
      <c r="L151" s="58">
        <f t="shared" si="119"/>
        <v>5.0059463507025503</v>
      </c>
      <c r="M151" s="58">
        <f t="shared" si="120"/>
        <v>12.500884830466497</v>
      </c>
      <c r="N151" s="54"/>
      <c r="O151" s="55"/>
      <c r="P151" s="56" t="s">
        <v>54</v>
      </c>
      <c r="Q151" s="57">
        <v>417.61</v>
      </c>
      <c r="R151" s="58">
        <f t="shared" si="121"/>
        <v>0</v>
      </c>
      <c r="S151" s="58">
        <f t="shared" si="122"/>
        <v>6.920477238977929</v>
      </c>
      <c r="T151" s="58">
        <f t="shared" si="123"/>
        <v>6.920477238977929</v>
      </c>
    </row>
    <row r="152" spans="1:20" ht="9.75" customHeight="1" x14ac:dyDescent="0.2">
      <c r="A152" s="55"/>
      <c r="B152" s="56" t="s">
        <v>55</v>
      </c>
      <c r="C152" s="57">
        <v>736.22</v>
      </c>
      <c r="D152" s="58">
        <f t="shared" si="116"/>
        <v>0</v>
      </c>
      <c r="E152" s="58">
        <f t="shared" si="117"/>
        <v>3.3392754375868527</v>
      </c>
      <c r="F152" s="58">
        <f t="shared" si="113"/>
        <v>18.827573962586939</v>
      </c>
      <c r="G152" s="59"/>
      <c r="H152" s="55"/>
      <c r="I152" s="56" t="s">
        <v>55</v>
      </c>
      <c r="J152" s="57">
        <v>476.79</v>
      </c>
      <c r="K152" s="58">
        <f t="shared" si="118"/>
        <v>0</v>
      </c>
      <c r="L152" s="58">
        <f t="shared" si="119"/>
        <v>5.0059463507025503</v>
      </c>
      <c r="M152" s="58">
        <f t="shared" si="120"/>
        <v>12.500884830466497</v>
      </c>
      <c r="N152" s="54"/>
      <c r="O152" s="55"/>
      <c r="P152" s="56" t="s">
        <v>55</v>
      </c>
      <c r="Q152" s="57">
        <v>417.61</v>
      </c>
      <c r="R152" s="58">
        <f t="shared" si="121"/>
        <v>0</v>
      </c>
      <c r="S152" s="58">
        <f t="shared" si="122"/>
        <v>6.920477238977929</v>
      </c>
      <c r="T152" s="58">
        <f t="shared" si="123"/>
        <v>6.920477238977929</v>
      </c>
    </row>
    <row r="153" spans="1:20" ht="9.75" customHeight="1" x14ac:dyDescent="0.2">
      <c r="A153" s="55"/>
      <c r="B153" s="56" t="s">
        <v>56</v>
      </c>
      <c r="C153" s="57">
        <v>736.22</v>
      </c>
      <c r="D153" s="58">
        <f t="shared" si="116"/>
        <v>0</v>
      </c>
      <c r="E153" s="58">
        <f t="shared" si="117"/>
        <v>3.3392754375868527</v>
      </c>
      <c r="F153" s="58">
        <f t="shared" si="113"/>
        <v>18.827573962586939</v>
      </c>
      <c r="G153" s="59"/>
      <c r="H153" s="55"/>
      <c r="I153" s="56" t="s">
        <v>56</v>
      </c>
      <c r="J153" s="57">
        <v>476.65</v>
      </c>
      <c r="K153" s="58">
        <f t="shared" si="118"/>
        <v>-2.9363031942797324E-2</v>
      </c>
      <c r="L153" s="58">
        <f t="shared" si="119"/>
        <v>4.97511342113377</v>
      </c>
      <c r="M153" s="58">
        <f t="shared" si="120"/>
        <v>12.467851159717803</v>
      </c>
      <c r="N153" s="54"/>
      <c r="O153" s="55"/>
      <c r="P153" s="56" t="s">
        <v>56</v>
      </c>
      <c r="Q153" s="57">
        <v>417.61</v>
      </c>
      <c r="R153" s="58">
        <f t="shared" si="121"/>
        <v>0</v>
      </c>
      <c r="S153" s="58">
        <f t="shared" si="122"/>
        <v>6.920477238977929</v>
      </c>
      <c r="T153" s="58">
        <f t="shared" si="123"/>
        <v>6.920477238977929</v>
      </c>
    </row>
    <row r="154" spans="1:20" ht="9.75" customHeight="1" x14ac:dyDescent="0.2">
      <c r="A154" s="55"/>
      <c r="B154" s="56" t="s">
        <v>57</v>
      </c>
      <c r="C154" s="57">
        <v>736.22</v>
      </c>
      <c r="D154" s="58">
        <f t="shared" si="116"/>
        <v>0</v>
      </c>
      <c r="E154" s="58">
        <f t="shared" si="117"/>
        <v>3.3392754375868527</v>
      </c>
      <c r="F154" s="58">
        <f t="shared" si="113"/>
        <v>10.126847364327185</v>
      </c>
      <c r="G154" s="59"/>
      <c r="H154" s="55"/>
      <c r="I154" s="56" t="s">
        <v>57</v>
      </c>
      <c r="J154" s="57">
        <v>476.65</v>
      </c>
      <c r="K154" s="58">
        <f t="shared" si="118"/>
        <v>0</v>
      </c>
      <c r="L154" s="58">
        <f t="shared" si="119"/>
        <v>4.97511342113377</v>
      </c>
      <c r="M154" s="58">
        <f t="shared" si="120"/>
        <v>12.467851159717803</v>
      </c>
      <c r="N154" s="54"/>
      <c r="O154" s="55"/>
      <c r="P154" s="56" t="s">
        <v>57</v>
      </c>
      <c r="Q154" s="57">
        <v>439.25</v>
      </c>
      <c r="R154" s="58">
        <f t="shared" si="121"/>
        <v>5.1818682502813518</v>
      </c>
      <c r="S154" s="58">
        <f t="shared" si="122"/>
        <v>12.460955502073844</v>
      </c>
      <c r="T154" s="58">
        <f t="shared" si="123"/>
        <v>12.460955502073844</v>
      </c>
    </row>
    <row r="155" spans="1:20" ht="10.5" customHeight="1" x14ac:dyDescent="0.2">
      <c r="A155" s="55"/>
      <c r="B155" s="56" t="s">
        <v>58</v>
      </c>
      <c r="C155" s="57">
        <v>763.05</v>
      </c>
      <c r="D155" s="58">
        <f t="shared" si="116"/>
        <v>3.6442911086359997</v>
      </c>
      <c r="E155" s="58">
        <f t="shared" si="117"/>
        <v>7.1052594640877098</v>
      </c>
      <c r="F155" s="58">
        <f t="shared" si="113"/>
        <v>13.208806860330547</v>
      </c>
      <c r="G155" s="59"/>
      <c r="H155" s="55"/>
      <c r="I155" s="56" t="s">
        <v>58</v>
      </c>
      <c r="J155" s="57">
        <v>476.51</v>
      </c>
      <c r="K155" s="58">
        <f>((J155/J154)-1)*100</f>
        <v>-2.9371656351617759E-2</v>
      </c>
      <c r="L155" s="58">
        <f t="shared" si="119"/>
        <v>4.9442804915649896</v>
      </c>
      <c r="M155" s="58">
        <f t="shared" si="120"/>
        <v>12.434817488969108</v>
      </c>
      <c r="N155" s="54"/>
      <c r="O155" s="55"/>
      <c r="P155" s="56" t="s">
        <v>58</v>
      </c>
      <c r="Q155" s="57">
        <v>439.25</v>
      </c>
      <c r="R155" s="58">
        <f t="shared" si="121"/>
        <v>0</v>
      </c>
      <c r="S155" s="58">
        <f t="shared" si="122"/>
        <v>12.460955502073844</v>
      </c>
      <c r="T155" s="58">
        <f t="shared" si="123"/>
        <v>12.460955502073844</v>
      </c>
    </row>
    <row r="156" spans="1:20" ht="9.75" customHeight="1" x14ac:dyDescent="0.2">
      <c r="A156" s="55"/>
      <c r="B156" s="56" t="s">
        <v>59</v>
      </c>
      <c r="C156" s="57">
        <v>766.82</v>
      </c>
      <c r="D156" s="58">
        <f t="shared" si="116"/>
        <v>0.49406985125484137</v>
      </c>
      <c r="E156" s="58">
        <f t="shared" si="117"/>
        <v>7.6344342602080451</v>
      </c>
      <c r="F156" s="58">
        <f t="shared" si="113"/>
        <v>12.476531330673568</v>
      </c>
      <c r="G156" s="59"/>
      <c r="H156" s="55"/>
      <c r="I156" s="56" t="s">
        <v>59</v>
      </c>
      <c r="J156" s="57">
        <v>476.51</v>
      </c>
      <c r="K156" s="58">
        <f t="shared" si="118"/>
        <v>0</v>
      </c>
      <c r="L156" s="58">
        <f t="shared" si="119"/>
        <v>4.9442804915649896</v>
      </c>
      <c r="M156" s="58">
        <f t="shared" si="120"/>
        <v>12.434817488969108</v>
      </c>
      <c r="N156" s="54"/>
      <c r="O156" s="55"/>
      <c r="P156" s="56" t="s">
        <v>59</v>
      </c>
      <c r="Q156" s="57">
        <v>439.25</v>
      </c>
      <c r="R156" s="58">
        <f t="shared" si="121"/>
        <v>0</v>
      </c>
      <c r="S156" s="58">
        <f t="shared" si="122"/>
        <v>12.460955502073844</v>
      </c>
      <c r="T156" s="58">
        <f t="shared" si="123"/>
        <v>12.460955502073844</v>
      </c>
    </row>
    <row r="157" spans="1:20" ht="9.75" customHeight="1" x14ac:dyDescent="0.2">
      <c r="A157" s="55"/>
      <c r="B157" s="56" t="s">
        <v>60</v>
      </c>
      <c r="C157" s="57">
        <v>766.82</v>
      </c>
      <c r="D157" s="58">
        <f t="shared" si="116"/>
        <v>0</v>
      </c>
      <c r="E157" s="58">
        <f t="shared" si="117"/>
        <v>7.6344342602080451</v>
      </c>
      <c r="F157" s="58">
        <f t="shared" si="113"/>
        <v>11.747132801911953</v>
      </c>
      <c r="G157" s="59"/>
      <c r="H157" s="55"/>
      <c r="I157" s="56" t="s">
        <v>60</v>
      </c>
      <c r="J157" s="57">
        <v>476.51</v>
      </c>
      <c r="K157" s="58">
        <f t="shared" si="118"/>
        <v>0</v>
      </c>
      <c r="L157" s="58">
        <f t="shared" si="119"/>
        <v>4.9442804915649896</v>
      </c>
      <c r="M157" s="58">
        <f t="shared" si="120"/>
        <v>4.9442804915649896</v>
      </c>
      <c r="N157" s="54"/>
      <c r="O157" s="55"/>
      <c r="P157" s="56" t="s">
        <v>60</v>
      </c>
      <c r="Q157" s="57">
        <v>439.25</v>
      </c>
      <c r="R157" s="58">
        <f t="shared" si="121"/>
        <v>0</v>
      </c>
      <c r="S157" s="58">
        <f t="shared" si="122"/>
        <v>12.460955502073844</v>
      </c>
      <c r="T157" s="58">
        <f t="shared" si="123"/>
        <v>12.460955502073844</v>
      </c>
    </row>
    <row r="158" spans="1:20" ht="9.75" customHeight="1" x14ac:dyDescent="0.2">
      <c r="A158" s="55"/>
      <c r="B158" s="56" t="s">
        <v>3</v>
      </c>
      <c r="C158" s="57">
        <v>766.82</v>
      </c>
      <c r="D158" s="58">
        <f t="shared" si="116"/>
        <v>0</v>
      </c>
      <c r="E158" s="58">
        <f t="shared" si="117"/>
        <v>7.6344342602080451</v>
      </c>
      <c r="F158" s="58">
        <f t="shared" si="113"/>
        <v>10.76251968048998</v>
      </c>
      <c r="G158" s="59"/>
      <c r="H158" s="55"/>
      <c r="I158" s="56" t="s">
        <v>3</v>
      </c>
      <c r="J158" s="57">
        <v>476.51</v>
      </c>
      <c r="K158" s="58">
        <f t="shared" si="118"/>
        <v>0</v>
      </c>
      <c r="L158" s="58">
        <f t="shared" si="119"/>
        <v>4.9442804915649896</v>
      </c>
      <c r="M158" s="58">
        <f t="shared" si="120"/>
        <v>4.9442804915649896</v>
      </c>
      <c r="N158" s="54"/>
      <c r="O158" s="55"/>
      <c r="P158" s="56" t="s">
        <v>3</v>
      </c>
      <c r="Q158" s="57">
        <v>439.25</v>
      </c>
      <c r="R158" s="58">
        <f t="shared" si="121"/>
        <v>0</v>
      </c>
      <c r="S158" s="58">
        <f t="shared" si="122"/>
        <v>12.460955502073844</v>
      </c>
      <c r="T158" s="58">
        <f t="shared" si="123"/>
        <v>12.460955502073844</v>
      </c>
    </row>
    <row r="159" spans="1:20" ht="9.75" customHeight="1" x14ac:dyDescent="0.2">
      <c r="A159" s="55"/>
      <c r="B159" s="56" t="s">
        <v>4</v>
      </c>
      <c r="C159" s="57">
        <v>766.82</v>
      </c>
      <c r="D159" s="58">
        <f t="shared" si="116"/>
        <v>0</v>
      </c>
      <c r="E159" s="58">
        <f t="shared" si="117"/>
        <v>7.6344342602080451</v>
      </c>
      <c r="F159" s="58">
        <f t="shared" si="113"/>
        <v>7.6344342602080451</v>
      </c>
      <c r="G159" s="59"/>
      <c r="H159" s="55"/>
      <c r="I159" s="56" t="s">
        <v>4</v>
      </c>
      <c r="J159" s="57">
        <v>476.51</v>
      </c>
      <c r="K159" s="58">
        <f t="shared" si="118"/>
        <v>0</v>
      </c>
      <c r="L159" s="58">
        <f t="shared" si="119"/>
        <v>4.9442804915649896</v>
      </c>
      <c r="M159" s="58">
        <f t="shared" si="120"/>
        <v>4.9442804915649896</v>
      </c>
      <c r="N159" s="54"/>
      <c r="O159" s="55"/>
      <c r="P159" s="56" t="s">
        <v>4</v>
      </c>
      <c r="Q159" s="57">
        <v>439.25</v>
      </c>
      <c r="R159" s="58">
        <f t="shared" si="121"/>
        <v>0</v>
      </c>
      <c r="S159" s="58">
        <f t="shared" si="122"/>
        <v>12.460955502073844</v>
      </c>
      <c r="T159" s="58">
        <f t="shared" si="123"/>
        <v>12.460955502073844</v>
      </c>
    </row>
    <row r="160" spans="1:20" ht="9.75" customHeight="1" x14ac:dyDescent="0.2">
      <c r="A160" s="50">
        <v>2017</v>
      </c>
      <c r="B160" s="51" t="s">
        <v>51</v>
      </c>
      <c r="C160" s="52">
        <v>775.36</v>
      </c>
      <c r="D160" s="53">
        <f t="shared" si="116"/>
        <v>1.1136903054171698</v>
      </c>
      <c r="E160" s="53">
        <f t="shared" ref="E160:E171" si="124">((C160/C$159)-1)*100</f>
        <v>1.1136903054171698</v>
      </c>
      <c r="F160" s="53">
        <f t="shared" ref="F160:F171" si="125">((C160/C148)-1)*100</f>
        <v>5.6665485567881424</v>
      </c>
      <c r="G160" s="59"/>
      <c r="H160" s="50">
        <v>2017</v>
      </c>
      <c r="I160" s="51" t="s">
        <v>51</v>
      </c>
      <c r="J160" s="52">
        <v>476.51</v>
      </c>
      <c r="K160" s="53">
        <f t="shared" si="118"/>
        <v>0</v>
      </c>
      <c r="L160" s="53">
        <f t="shared" ref="L160:L171" si="126">((J160/J$159)-1)*100</f>
        <v>0</v>
      </c>
      <c r="M160" s="53">
        <f t="shared" ref="M160:M171" si="127">((J160/J148)-1)*100</f>
        <v>4.9442804915649896</v>
      </c>
      <c r="N160" s="54"/>
      <c r="O160" s="50">
        <v>2017</v>
      </c>
      <c r="P160" s="51" t="s">
        <v>51</v>
      </c>
      <c r="Q160" s="52">
        <v>463.96</v>
      </c>
      <c r="R160" s="53">
        <f t="shared" si="121"/>
        <v>5.6254980079681216</v>
      </c>
      <c r="S160" s="53">
        <f t="shared" ref="S160:S171" si="128">((Q160/Q$159)-1)*100</f>
        <v>5.6254980079681216</v>
      </c>
      <c r="T160" s="53">
        <f t="shared" ref="T160:T171" si="129">((Q160/Q148)-1)*100</f>
        <v>18.787444313584921</v>
      </c>
    </row>
    <row r="161" spans="1:20" ht="9.75" customHeight="1" x14ac:dyDescent="0.2">
      <c r="A161" s="55"/>
      <c r="B161" s="56" t="s">
        <v>52</v>
      </c>
      <c r="C161" s="57">
        <v>796.4</v>
      </c>
      <c r="D161" s="58">
        <f t="shared" si="116"/>
        <v>2.7135782088320237</v>
      </c>
      <c r="E161" s="58">
        <f t="shared" si="124"/>
        <v>3.8574893716908587</v>
      </c>
      <c r="F161" s="58">
        <f t="shared" si="125"/>
        <v>8.1741870636494518</v>
      </c>
      <c r="G161" s="59"/>
      <c r="H161" s="55"/>
      <c r="I161" s="56" t="s">
        <v>52</v>
      </c>
      <c r="J161" s="57">
        <v>476.51</v>
      </c>
      <c r="K161" s="58">
        <f t="shared" si="118"/>
        <v>0</v>
      </c>
      <c r="L161" s="58">
        <f t="shared" si="126"/>
        <v>0</v>
      </c>
      <c r="M161" s="58">
        <f t="shared" si="127"/>
        <v>4.9442804915649896</v>
      </c>
      <c r="N161" s="54"/>
      <c r="O161" s="55"/>
      <c r="P161" s="56" t="s">
        <v>52</v>
      </c>
      <c r="Q161" s="57">
        <v>463.96</v>
      </c>
      <c r="R161" s="58">
        <f t="shared" si="121"/>
        <v>0</v>
      </c>
      <c r="S161" s="58">
        <f t="shared" si="128"/>
        <v>5.6254980079681216</v>
      </c>
      <c r="T161" s="58">
        <f t="shared" si="129"/>
        <v>18.787444313584921</v>
      </c>
    </row>
    <row r="162" spans="1:20" ht="9.75" customHeight="1" x14ac:dyDescent="0.2">
      <c r="A162" s="55"/>
      <c r="B162" s="56" t="s">
        <v>53</v>
      </c>
      <c r="C162" s="57">
        <v>796.4</v>
      </c>
      <c r="D162" s="58">
        <f>((C162/C161)-1)*100</f>
        <v>0</v>
      </c>
      <c r="E162" s="58">
        <f t="shared" si="124"/>
        <v>3.8574893716908587</v>
      </c>
      <c r="F162" s="58">
        <f t="shared" si="125"/>
        <v>8.1741870636494518</v>
      </c>
      <c r="G162" s="59"/>
      <c r="H162" s="55"/>
      <c r="I162" s="56" t="s">
        <v>53</v>
      </c>
      <c r="J162" s="57">
        <v>476.51</v>
      </c>
      <c r="K162" s="58">
        <f>((J162/J161)-1)*100</f>
        <v>0</v>
      </c>
      <c r="L162" s="58">
        <f t="shared" si="126"/>
        <v>0</v>
      </c>
      <c r="M162" s="58">
        <f t="shared" si="127"/>
        <v>4.9442804915649896</v>
      </c>
      <c r="N162" s="54"/>
      <c r="O162" s="55"/>
      <c r="P162" s="56" t="s">
        <v>53</v>
      </c>
      <c r="Q162" s="57">
        <v>463.96</v>
      </c>
      <c r="R162" s="58">
        <f>((Q162/Q161)-1)*100</f>
        <v>0</v>
      </c>
      <c r="S162" s="58">
        <f t="shared" si="128"/>
        <v>5.6254980079681216</v>
      </c>
      <c r="T162" s="58">
        <f t="shared" si="129"/>
        <v>11.098872153444583</v>
      </c>
    </row>
    <row r="163" spans="1:20" ht="9.75" customHeight="1" x14ac:dyDescent="0.2">
      <c r="A163" s="55"/>
      <c r="B163" s="56" t="s">
        <v>54</v>
      </c>
      <c r="C163" s="57">
        <v>796.4</v>
      </c>
      <c r="D163" s="58">
        <f>((C163/C162)-1)*100</f>
        <v>0</v>
      </c>
      <c r="E163" s="58">
        <f>((C163/C$159)-1)*100</f>
        <v>3.8574893716908587</v>
      </c>
      <c r="F163" s="58">
        <f>((C163/C151)-1)*100</f>
        <v>8.1741870636494518</v>
      </c>
      <c r="G163" s="59"/>
      <c r="H163" s="55"/>
      <c r="I163" s="56" t="s">
        <v>54</v>
      </c>
      <c r="J163" s="57">
        <v>511.1</v>
      </c>
      <c r="K163" s="58">
        <f>((J163/J162)-1)*100</f>
        <v>7.2590291914125693</v>
      </c>
      <c r="L163" s="58">
        <f>((J163/J$159)-1)*100</f>
        <v>7.2590291914125693</v>
      </c>
      <c r="M163" s="58">
        <f>((J163/J151)-1)*100</f>
        <v>7.1960401854065825</v>
      </c>
      <c r="N163" s="54"/>
      <c r="O163" s="55"/>
      <c r="P163" s="56" t="s">
        <v>54</v>
      </c>
      <c r="Q163" s="57">
        <v>463.96</v>
      </c>
      <c r="R163" s="58">
        <f>((Q163/Q162)-1)*100</f>
        <v>0</v>
      </c>
      <c r="S163" s="58">
        <f>((Q163/Q$159)-1)*100</f>
        <v>5.6254980079681216</v>
      </c>
      <c r="T163" s="58">
        <f>((Q163/Q151)-1)*100</f>
        <v>11.098872153444583</v>
      </c>
    </row>
    <row r="164" spans="1:20" ht="9.75" customHeight="1" x14ac:dyDescent="0.2">
      <c r="A164" s="55"/>
      <c r="B164" s="56" t="s">
        <v>55</v>
      </c>
      <c r="C164" s="57">
        <v>796.4</v>
      </c>
      <c r="D164" s="58">
        <f t="shared" ref="D164:D171" si="130">((C164/C163)-1)*100</f>
        <v>0</v>
      </c>
      <c r="E164" s="58">
        <f t="shared" si="124"/>
        <v>3.8574893716908587</v>
      </c>
      <c r="F164" s="58">
        <f t="shared" si="125"/>
        <v>8.1741870636494518</v>
      </c>
      <c r="G164" s="59"/>
      <c r="H164" s="55"/>
      <c r="I164" s="56" t="s">
        <v>55</v>
      </c>
      <c r="J164" s="57">
        <v>543.78</v>
      </c>
      <c r="K164" s="58">
        <f t="shared" ref="K164:K171" si="131">((J164/J163)-1)*100</f>
        <v>6.3940520446096549</v>
      </c>
      <c r="L164" s="58">
        <f t="shared" si="126"/>
        <v>14.117227340454551</v>
      </c>
      <c r="M164" s="58">
        <f t="shared" si="127"/>
        <v>14.050210784622141</v>
      </c>
      <c r="N164" s="54"/>
      <c r="O164" s="55"/>
      <c r="P164" s="56" t="s">
        <v>55</v>
      </c>
      <c r="Q164" s="57">
        <v>470.38</v>
      </c>
      <c r="R164" s="58">
        <f t="shared" ref="R164:R171" si="132">((Q164/Q163)-1)*100</f>
        <v>1.3837399775842751</v>
      </c>
      <c r="S164" s="58">
        <f t="shared" si="128"/>
        <v>7.0870802504268582</v>
      </c>
      <c r="T164" s="58">
        <f t="shared" si="129"/>
        <v>12.636191662077056</v>
      </c>
    </row>
    <row r="165" spans="1:20" ht="9.75" customHeight="1" x14ac:dyDescent="0.2">
      <c r="A165" s="55"/>
      <c r="B165" s="56" t="s">
        <v>56</v>
      </c>
      <c r="C165" s="57">
        <v>796.4</v>
      </c>
      <c r="D165" s="58">
        <f t="shared" si="130"/>
        <v>0</v>
      </c>
      <c r="E165" s="58">
        <f t="shared" si="124"/>
        <v>3.8574893716908587</v>
      </c>
      <c r="F165" s="58">
        <f t="shared" si="125"/>
        <v>8.1741870636494518</v>
      </c>
      <c r="G165" s="59"/>
      <c r="H165" s="55"/>
      <c r="I165" s="56" t="s">
        <v>56</v>
      </c>
      <c r="J165" s="57">
        <v>543.78</v>
      </c>
      <c r="K165" s="58">
        <f t="shared" si="131"/>
        <v>0</v>
      </c>
      <c r="L165" s="58">
        <f t="shared" si="126"/>
        <v>14.117227340454551</v>
      </c>
      <c r="M165" s="58">
        <f t="shared" si="127"/>
        <v>14.083709220602113</v>
      </c>
      <c r="N165" s="54"/>
      <c r="O165" s="55"/>
      <c r="P165" s="56" t="s">
        <v>56</v>
      </c>
      <c r="Q165" s="57">
        <v>470.38</v>
      </c>
      <c r="R165" s="58">
        <f t="shared" si="132"/>
        <v>0</v>
      </c>
      <c r="S165" s="58">
        <f t="shared" si="128"/>
        <v>7.0870802504268582</v>
      </c>
      <c r="T165" s="58">
        <f t="shared" si="129"/>
        <v>12.636191662077056</v>
      </c>
    </row>
    <row r="166" spans="1:20" ht="9.75" hidden="1" customHeight="1" x14ac:dyDescent="0.2">
      <c r="A166" s="55"/>
      <c r="B166" s="56" t="s">
        <v>57</v>
      </c>
      <c r="C166" s="57"/>
      <c r="D166" s="58">
        <f t="shared" si="130"/>
        <v>-100</v>
      </c>
      <c r="E166" s="58">
        <f t="shared" si="124"/>
        <v>-100</v>
      </c>
      <c r="F166" s="58">
        <f t="shared" si="125"/>
        <v>-100</v>
      </c>
      <c r="G166" s="59"/>
      <c r="H166" s="55"/>
      <c r="I166" s="56" t="s">
        <v>57</v>
      </c>
      <c r="J166" s="57"/>
      <c r="K166" s="58">
        <f t="shared" si="131"/>
        <v>-100</v>
      </c>
      <c r="L166" s="58">
        <f t="shared" si="126"/>
        <v>-100</v>
      </c>
      <c r="M166" s="58">
        <f t="shared" si="127"/>
        <v>-100</v>
      </c>
      <c r="N166" s="54"/>
      <c r="O166" s="55"/>
      <c r="P166" s="56" t="s">
        <v>57</v>
      </c>
      <c r="Q166" s="57"/>
      <c r="R166" s="58">
        <f t="shared" si="132"/>
        <v>-100</v>
      </c>
      <c r="S166" s="58">
        <f t="shared" si="128"/>
        <v>-100</v>
      </c>
      <c r="T166" s="58">
        <f t="shared" si="129"/>
        <v>-100</v>
      </c>
    </row>
    <row r="167" spans="1:20" ht="9.75" hidden="1" customHeight="1" x14ac:dyDescent="0.2">
      <c r="A167" s="55"/>
      <c r="B167" s="56" t="s">
        <v>58</v>
      </c>
      <c r="C167" s="57"/>
      <c r="D167" s="58" t="e">
        <f t="shared" si="130"/>
        <v>#DIV/0!</v>
      </c>
      <c r="E167" s="58">
        <f t="shared" si="124"/>
        <v>-100</v>
      </c>
      <c r="F167" s="58">
        <f t="shared" si="125"/>
        <v>-100</v>
      </c>
      <c r="G167" s="59"/>
      <c r="H167" s="55"/>
      <c r="I167" s="56" t="s">
        <v>58</v>
      </c>
      <c r="J167" s="57"/>
      <c r="K167" s="58" t="e">
        <f t="shared" si="131"/>
        <v>#DIV/0!</v>
      </c>
      <c r="L167" s="58">
        <f t="shared" si="126"/>
        <v>-100</v>
      </c>
      <c r="M167" s="58">
        <f t="shared" si="127"/>
        <v>-100</v>
      </c>
      <c r="N167" s="54"/>
      <c r="O167" s="55"/>
      <c r="P167" s="56" t="s">
        <v>58</v>
      </c>
      <c r="Q167" s="57"/>
      <c r="R167" s="58" t="e">
        <f t="shared" si="132"/>
        <v>#DIV/0!</v>
      </c>
      <c r="S167" s="58">
        <f t="shared" si="128"/>
        <v>-100</v>
      </c>
      <c r="T167" s="58">
        <f t="shared" si="129"/>
        <v>-100</v>
      </c>
    </row>
    <row r="168" spans="1:20" ht="9.75" hidden="1" customHeight="1" x14ac:dyDescent="0.2">
      <c r="A168" s="55"/>
      <c r="B168" s="56" t="s">
        <v>59</v>
      </c>
      <c r="C168" s="57"/>
      <c r="D168" s="58" t="e">
        <f t="shared" si="130"/>
        <v>#DIV/0!</v>
      </c>
      <c r="E168" s="58">
        <f t="shared" si="124"/>
        <v>-100</v>
      </c>
      <c r="F168" s="58">
        <f t="shared" si="125"/>
        <v>-100</v>
      </c>
      <c r="G168" s="59"/>
      <c r="H168" s="55"/>
      <c r="I168" s="56" t="s">
        <v>59</v>
      </c>
      <c r="J168" s="57"/>
      <c r="K168" s="58" t="e">
        <f t="shared" si="131"/>
        <v>#DIV/0!</v>
      </c>
      <c r="L168" s="58">
        <f t="shared" si="126"/>
        <v>-100</v>
      </c>
      <c r="M168" s="58">
        <f t="shared" si="127"/>
        <v>-100</v>
      </c>
      <c r="N168" s="54"/>
      <c r="O168" s="55"/>
      <c r="P168" s="56" t="s">
        <v>59</v>
      </c>
      <c r="Q168" s="57"/>
      <c r="R168" s="58" t="e">
        <f t="shared" si="132"/>
        <v>#DIV/0!</v>
      </c>
      <c r="S168" s="58">
        <f t="shared" si="128"/>
        <v>-100</v>
      </c>
      <c r="T168" s="58">
        <f t="shared" si="129"/>
        <v>-100</v>
      </c>
    </row>
    <row r="169" spans="1:20" ht="9.75" hidden="1" customHeight="1" x14ac:dyDescent="0.2">
      <c r="A169" s="55"/>
      <c r="B169" s="56" t="s">
        <v>60</v>
      </c>
      <c r="C169" s="57"/>
      <c r="D169" s="58" t="e">
        <f t="shared" si="130"/>
        <v>#DIV/0!</v>
      </c>
      <c r="E169" s="58">
        <f t="shared" si="124"/>
        <v>-100</v>
      </c>
      <c r="F169" s="58">
        <f t="shared" si="125"/>
        <v>-100</v>
      </c>
      <c r="G169" s="59"/>
      <c r="H169" s="55"/>
      <c r="I169" s="56" t="s">
        <v>60</v>
      </c>
      <c r="J169" s="57"/>
      <c r="K169" s="58" t="e">
        <f t="shared" si="131"/>
        <v>#DIV/0!</v>
      </c>
      <c r="L169" s="58">
        <f t="shared" si="126"/>
        <v>-100</v>
      </c>
      <c r="M169" s="58">
        <f t="shared" si="127"/>
        <v>-100</v>
      </c>
      <c r="N169" s="54"/>
      <c r="O169" s="55"/>
      <c r="P169" s="56" t="s">
        <v>60</v>
      </c>
      <c r="Q169" s="57"/>
      <c r="R169" s="58" t="e">
        <f t="shared" si="132"/>
        <v>#DIV/0!</v>
      </c>
      <c r="S169" s="58">
        <f t="shared" si="128"/>
        <v>-100</v>
      </c>
      <c r="T169" s="58">
        <f t="shared" si="129"/>
        <v>-100</v>
      </c>
    </row>
    <row r="170" spans="1:20" ht="9.75" hidden="1" customHeight="1" x14ac:dyDescent="0.2">
      <c r="A170" s="55"/>
      <c r="B170" s="56" t="s">
        <v>3</v>
      </c>
      <c r="C170" s="57"/>
      <c r="D170" s="58" t="e">
        <f t="shared" si="130"/>
        <v>#DIV/0!</v>
      </c>
      <c r="E170" s="58">
        <f t="shared" si="124"/>
        <v>-100</v>
      </c>
      <c r="F170" s="58">
        <f t="shared" si="125"/>
        <v>-100</v>
      </c>
      <c r="G170" s="59"/>
      <c r="H170" s="55"/>
      <c r="I170" s="56" t="s">
        <v>3</v>
      </c>
      <c r="J170" s="57"/>
      <c r="K170" s="58" t="e">
        <f t="shared" si="131"/>
        <v>#DIV/0!</v>
      </c>
      <c r="L170" s="58">
        <f t="shared" si="126"/>
        <v>-100</v>
      </c>
      <c r="M170" s="58">
        <f t="shared" si="127"/>
        <v>-100</v>
      </c>
      <c r="N170" s="54"/>
      <c r="O170" s="55"/>
      <c r="P170" s="56" t="s">
        <v>3</v>
      </c>
      <c r="Q170" s="57"/>
      <c r="R170" s="58" t="e">
        <f t="shared" si="132"/>
        <v>#DIV/0!</v>
      </c>
      <c r="S170" s="58">
        <f t="shared" si="128"/>
        <v>-100</v>
      </c>
      <c r="T170" s="58">
        <f t="shared" si="129"/>
        <v>-100</v>
      </c>
    </row>
    <row r="171" spans="1:20" ht="9.75" hidden="1" customHeight="1" x14ac:dyDescent="0.2">
      <c r="A171" s="55"/>
      <c r="B171" s="56" t="s">
        <v>4</v>
      </c>
      <c r="C171" s="57"/>
      <c r="D171" s="58" t="e">
        <f t="shared" si="130"/>
        <v>#DIV/0!</v>
      </c>
      <c r="E171" s="58">
        <f t="shared" si="124"/>
        <v>-100</v>
      </c>
      <c r="F171" s="58">
        <f t="shared" si="125"/>
        <v>-100</v>
      </c>
      <c r="G171" s="59"/>
      <c r="H171" s="55"/>
      <c r="I171" s="56" t="s">
        <v>4</v>
      </c>
      <c r="J171" s="57"/>
      <c r="K171" s="58" t="e">
        <f t="shared" si="131"/>
        <v>#DIV/0!</v>
      </c>
      <c r="L171" s="58">
        <f t="shared" si="126"/>
        <v>-100</v>
      </c>
      <c r="M171" s="58">
        <f t="shared" si="127"/>
        <v>-100</v>
      </c>
      <c r="N171" s="54"/>
      <c r="O171" s="55"/>
      <c r="P171" s="56" t="s">
        <v>4</v>
      </c>
      <c r="Q171" s="57"/>
      <c r="R171" s="58" t="e">
        <f t="shared" si="132"/>
        <v>#DIV/0!</v>
      </c>
      <c r="S171" s="58">
        <f t="shared" si="128"/>
        <v>-100</v>
      </c>
      <c r="T171" s="58">
        <f t="shared" si="129"/>
        <v>-100</v>
      </c>
    </row>
    <row r="172" spans="1:20" ht="9.75" customHeight="1" x14ac:dyDescent="0.2">
      <c r="A172" s="31"/>
      <c r="B172" s="24"/>
      <c r="C172" s="25"/>
      <c r="D172" s="25"/>
      <c r="E172" s="25"/>
      <c r="F172" s="32"/>
      <c r="H172" s="33"/>
      <c r="I172" s="34"/>
      <c r="J172" s="35"/>
      <c r="K172" s="35"/>
      <c r="L172" s="35"/>
      <c r="M172" s="36"/>
      <c r="N172" s="37"/>
      <c r="O172" s="38"/>
      <c r="P172" s="24"/>
      <c r="Q172" s="25"/>
      <c r="R172" s="25"/>
      <c r="S172" s="25"/>
      <c r="T172" s="25"/>
    </row>
    <row r="173" spans="1:20" ht="9.75" customHeight="1" x14ac:dyDescent="0.2">
      <c r="A173" s="77" t="s">
        <v>11</v>
      </c>
      <c r="B173" s="78"/>
      <c r="C173" s="78"/>
      <c r="D173" s="78"/>
      <c r="E173" s="78"/>
      <c r="F173" s="78"/>
      <c r="G173" s="19"/>
      <c r="H173" s="77" t="s">
        <v>10</v>
      </c>
      <c r="I173" s="78"/>
      <c r="J173" s="78"/>
      <c r="K173" s="78"/>
      <c r="L173" s="78"/>
      <c r="M173" s="78"/>
      <c r="O173" s="77" t="s">
        <v>20</v>
      </c>
      <c r="P173" s="77"/>
      <c r="Q173" s="77"/>
      <c r="R173" s="77"/>
      <c r="S173" s="77"/>
      <c r="T173" s="77"/>
    </row>
    <row r="174" spans="1:20" ht="9.75" customHeight="1" x14ac:dyDescent="0.2">
      <c r="A174" s="4" t="s">
        <v>0</v>
      </c>
      <c r="B174" s="5"/>
      <c r="C174" s="75" t="s">
        <v>35</v>
      </c>
      <c r="D174" s="75" t="s">
        <v>36</v>
      </c>
      <c r="E174" s="75"/>
      <c r="F174" s="76"/>
      <c r="G174" s="40"/>
      <c r="H174" s="4" t="s">
        <v>0</v>
      </c>
      <c r="I174" s="5"/>
      <c r="J174" s="75" t="s">
        <v>35</v>
      </c>
      <c r="K174" s="75" t="s">
        <v>36</v>
      </c>
      <c r="L174" s="75"/>
      <c r="M174" s="76"/>
      <c r="O174" s="4" t="s">
        <v>0</v>
      </c>
      <c r="P174" s="5"/>
      <c r="Q174" s="75" t="s">
        <v>35</v>
      </c>
      <c r="R174" s="75" t="s">
        <v>36</v>
      </c>
      <c r="S174" s="75"/>
      <c r="T174" s="76"/>
    </row>
    <row r="175" spans="1:20" ht="9.75" customHeight="1" x14ac:dyDescent="0.2">
      <c r="A175" s="8" t="s">
        <v>1</v>
      </c>
      <c r="B175" s="9"/>
      <c r="C175" s="75"/>
      <c r="D175" s="75" t="s">
        <v>37</v>
      </c>
      <c r="E175" s="75" t="s">
        <v>38</v>
      </c>
      <c r="F175" s="76"/>
      <c r="G175" s="40"/>
      <c r="H175" s="8" t="s">
        <v>1</v>
      </c>
      <c r="I175" s="9"/>
      <c r="J175" s="75"/>
      <c r="K175" s="75" t="s">
        <v>37</v>
      </c>
      <c r="L175" s="75" t="s">
        <v>38</v>
      </c>
      <c r="M175" s="76"/>
      <c r="O175" s="8" t="s">
        <v>1</v>
      </c>
      <c r="P175" s="9"/>
      <c r="Q175" s="75"/>
      <c r="R175" s="75" t="s">
        <v>37</v>
      </c>
      <c r="S175" s="75" t="s">
        <v>38</v>
      </c>
      <c r="T175" s="76"/>
    </row>
    <row r="176" spans="1:20" ht="9.75" customHeight="1" x14ac:dyDescent="0.2">
      <c r="A176" s="10" t="s">
        <v>2</v>
      </c>
      <c r="B176" s="11"/>
      <c r="C176" s="75"/>
      <c r="D176" s="75"/>
      <c r="E176" s="6" t="s">
        <v>39</v>
      </c>
      <c r="F176" s="7" t="s">
        <v>40</v>
      </c>
      <c r="G176" s="40"/>
      <c r="H176" s="10" t="s">
        <v>2</v>
      </c>
      <c r="I176" s="11"/>
      <c r="J176" s="75"/>
      <c r="K176" s="75"/>
      <c r="L176" s="6" t="s">
        <v>39</v>
      </c>
      <c r="M176" s="7" t="s">
        <v>40</v>
      </c>
      <c r="O176" s="10" t="s">
        <v>2</v>
      </c>
      <c r="P176" s="11"/>
      <c r="Q176" s="75"/>
      <c r="R176" s="75"/>
      <c r="S176" s="6" t="s">
        <v>39</v>
      </c>
      <c r="T176" s="7" t="s">
        <v>40</v>
      </c>
    </row>
    <row r="177" spans="1:20" ht="9.75" customHeight="1" x14ac:dyDescent="0.2">
      <c r="A177" s="16">
        <v>2013</v>
      </c>
      <c r="B177" s="42" t="s">
        <v>3</v>
      </c>
      <c r="C177" s="15">
        <v>481.49</v>
      </c>
      <c r="D177" s="14" t="s">
        <v>5</v>
      </c>
      <c r="E177" s="15" t="s">
        <v>5</v>
      </c>
      <c r="F177" s="15" t="s">
        <v>5</v>
      </c>
      <c r="G177" s="21"/>
      <c r="H177" s="12"/>
      <c r="I177" s="13" t="s">
        <v>3</v>
      </c>
      <c r="J177" s="14">
        <v>346.95</v>
      </c>
      <c r="K177" s="14" t="s">
        <v>5</v>
      </c>
      <c r="L177" s="15" t="s">
        <v>5</v>
      </c>
      <c r="M177" s="15" t="s">
        <v>5</v>
      </c>
      <c r="O177" s="12"/>
      <c r="P177" s="13" t="s">
        <v>3</v>
      </c>
      <c r="Q177" s="14">
        <v>467.34</v>
      </c>
      <c r="R177" s="14" t="s">
        <v>5</v>
      </c>
      <c r="S177" s="15" t="s">
        <v>5</v>
      </c>
      <c r="T177" s="15" t="s">
        <v>5</v>
      </c>
    </row>
    <row r="178" spans="1:20" ht="9.75" customHeight="1" x14ac:dyDescent="0.2">
      <c r="A178" s="41"/>
      <c r="B178" s="42" t="s">
        <v>4</v>
      </c>
      <c r="C178" s="15">
        <v>485.01</v>
      </c>
      <c r="D178" s="14">
        <f t="shared" ref="D178:D183" si="133">((C178/C177)-1)*100</f>
        <v>0.73106398886788604</v>
      </c>
      <c r="E178" s="15" t="s">
        <v>5</v>
      </c>
      <c r="F178" s="15" t="s">
        <v>5</v>
      </c>
      <c r="G178" s="43"/>
      <c r="H178" s="12"/>
      <c r="I178" s="13" t="s">
        <v>4</v>
      </c>
      <c r="J178" s="14">
        <v>346.95</v>
      </c>
      <c r="K178" s="14">
        <f t="shared" ref="K178:K183" si="134">((J178/J177)-1)*100</f>
        <v>0</v>
      </c>
      <c r="L178" s="15" t="s">
        <v>5</v>
      </c>
      <c r="M178" s="15" t="s">
        <v>5</v>
      </c>
      <c r="O178" s="12"/>
      <c r="P178" s="13" t="s">
        <v>4</v>
      </c>
      <c r="Q178" s="14">
        <v>467.75</v>
      </c>
      <c r="R178" s="14">
        <f t="shared" ref="R178:R183" si="135">((Q178/Q177)-1)*100</f>
        <v>8.7730560191734419E-2</v>
      </c>
      <c r="S178" s="15" t="s">
        <v>5</v>
      </c>
      <c r="T178" s="15" t="s">
        <v>5</v>
      </c>
    </row>
    <row r="179" spans="1:20" ht="9.75" customHeight="1" x14ac:dyDescent="0.2">
      <c r="A179" s="50">
        <v>2014</v>
      </c>
      <c r="B179" s="51" t="s">
        <v>51</v>
      </c>
      <c r="C179" s="52">
        <v>508.35</v>
      </c>
      <c r="D179" s="53">
        <f t="shared" si="133"/>
        <v>4.8122719119193524</v>
      </c>
      <c r="E179" s="53">
        <f>((C179/C$178)-1)*100</f>
        <v>4.8122719119193524</v>
      </c>
      <c r="F179" s="53" t="s">
        <v>5</v>
      </c>
      <c r="G179" s="54"/>
      <c r="H179" s="50">
        <f>A179</f>
        <v>2014</v>
      </c>
      <c r="I179" s="51" t="s">
        <v>51</v>
      </c>
      <c r="J179" s="52">
        <v>346.95</v>
      </c>
      <c r="K179" s="53">
        <f t="shared" si="134"/>
        <v>0</v>
      </c>
      <c r="L179" s="53">
        <f>((J179/J$178)-1)*100</f>
        <v>0</v>
      </c>
      <c r="M179" s="53" t="s">
        <v>5</v>
      </c>
      <c r="N179" s="54"/>
      <c r="O179" s="50">
        <f>A179</f>
        <v>2014</v>
      </c>
      <c r="P179" s="51" t="s">
        <v>51</v>
      </c>
      <c r="Q179" s="52">
        <v>468.36</v>
      </c>
      <c r="R179" s="53">
        <f t="shared" si="135"/>
        <v>0.13041154462853921</v>
      </c>
      <c r="S179" s="53">
        <f>((Q179/Q$178)-1)*100</f>
        <v>0.13041154462853921</v>
      </c>
      <c r="T179" s="53" t="s">
        <v>5</v>
      </c>
    </row>
    <row r="180" spans="1:20" ht="9.75" customHeight="1" x14ac:dyDescent="0.2">
      <c r="A180" s="55"/>
      <c r="B180" s="56" t="s">
        <v>52</v>
      </c>
      <c r="C180" s="57">
        <v>508.35</v>
      </c>
      <c r="D180" s="58">
        <f t="shared" si="133"/>
        <v>0</v>
      </c>
      <c r="E180" s="58">
        <f t="shared" ref="E180:E190" si="136">((C180/C$178)-1)*100</f>
        <v>4.8122719119193524</v>
      </c>
      <c r="F180" s="58" t="s">
        <v>5</v>
      </c>
      <c r="G180" s="54"/>
      <c r="H180" s="55"/>
      <c r="I180" s="56" t="s">
        <v>52</v>
      </c>
      <c r="J180" s="57">
        <v>346.95</v>
      </c>
      <c r="K180" s="58">
        <f t="shared" si="134"/>
        <v>0</v>
      </c>
      <c r="L180" s="58">
        <f>((J180/J$178)-1)*100</f>
        <v>0</v>
      </c>
      <c r="M180" s="58" t="s">
        <v>5</v>
      </c>
      <c r="N180" s="54"/>
      <c r="O180" s="55"/>
      <c r="P180" s="56" t="s">
        <v>52</v>
      </c>
      <c r="Q180" s="57">
        <v>468.77</v>
      </c>
      <c r="R180" s="58">
        <f t="shared" si="135"/>
        <v>8.7539499530264742E-2</v>
      </c>
      <c r="S180" s="58">
        <f>((Q180/Q$178)-1)*100</f>
        <v>0.21806520577229982</v>
      </c>
      <c r="T180" s="58" t="s">
        <v>5</v>
      </c>
    </row>
    <row r="181" spans="1:20" ht="9.75" customHeight="1" x14ac:dyDescent="0.2">
      <c r="A181" s="55"/>
      <c r="B181" s="56" t="s">
        <v>53</v>
      </c>
      <c r="C181" s="57">
        <v>508.78</v>
      </c>
      <c r="D181" s="58">
        <f t="shared" si="133"/>
        <v>8.4587390577350874E-2</v>
      </c>
      <c r="E181" s="58">
        <f t="shared" si="136"/>
        <v>4.9009298777344723</v>
      </c>
      <c r="F181" s="58" t="s">
        <v>5</v>
      </c>
      <c r="G181" s="54"/>
      <c r="H181" s="55"/>
      <c r="I181" s="56" t="s">
        <v>53</v>
      </c>
      <c r="J181" s="57">
        <v>346.95</v>
      </c>
      <c r="K181" s="58">
        <f t="shared" si="134"/>
        <v>0</v>
      </c>
      <c r="L181" s="58">
        <f>((J181/J$178)-1)*100</f>
        <v>0</v>
      </c>
      <c r="M181" s="58" t="s">
        <v>5</v>
      </c>
      <c r="N181" s="54"/>
      <c r="O181" s="55"/>
      <c r="P181" s="56" t="s">
        <v>53</v>
      </c>
      <c r="Q181" s="57">
        <v>469.38</v>
      </c>
      <c r="R181" s="58">
        <f t="shared" si="135"/>
        <v>0.13012778121466173</v>
      </c>
      <c r="S181" s="58">
        <f>((Q181/Q$178)-1)*100</f>
        <v>0.34847675040086123</v>
      </c>
      <c r="T181" s="58" t="s">
        <v>5</v>
      </c>
    </row>
    <row r="182" spans="1:20" ht="9.75" customHeight="1" x14ac:dyDescent="0.2">
      <c r="A182" s="55"/>
      <c r="B182" s="56" t="s">
        <v>54</v>
      </c>
      <c r="C182" s="57">
        <v>508.78</v>
      </c>
      <c r="D182" s="58">
        <f t="shared" si="133"/>
        <v>0</v>
      </c>
      <c r="E182" s="58">
        <f t="shared" si="136"/>
        <v>4.9009298777344723</v>
      </c>
      <c r="F182" s="58" t="s">
        <v>5</v>
      </c>
      <c r="G182" s="54"/>
      <c r="H182" s="55"/>
      <c r="I182" s="56" t="s">
        <v>54</v>
      </c>
      <c r="J182" s="57">
        <v>346.95</v>
      </c>
      <c r="K182" s="58">
        <f t="shared" si="134"/>
        <v>0</v>
      </c>
      <c r="L182" s="58">
        <f>((J182/J$178)-1)*100</f>
        <v>0</v>
      </c>
      <c r="M182" s="58" t="s">
        <v>5</v>
      </c>
      <c r="N182" s="54"/>
      <c r="O182" s="55"/>
      <c r="P182" s="56" t="s">
        <v>54</v>
      </c>
      <c r="Q182" s="57">
        <v>469.99</v>
      </c>
      <c r="R182" s="58">
        <f t="shared" si="135"/>
        <v>0.1299586688823684</v>
      </c>
      <c r="S182" s="58">
        <f>((Q182/Q$178)-1)*100</f>
        <v>0.47888829502940045</v>
      </c>
      <c r="T182" s="58" t="s">
        <v>5</v>
      </c>
    </row>
    <row r="183" spans="1:20" ht="9.75" customHeight="1" x14ac:dyDescent="0.2">
      <c r="A183" s="55"/>
      <c r="B183" s="56" t="s">
        <v>55</v>
      </c>
      <c r="C183" s="57">
        <v>508.78</v>
      </c>
      <c r="D183" s="58">
        <f t="shared" si="133"/>
        <v>0</v>
      </c>
      <c r="E183" s="58">
        <f t="shared" si="136"/>
        <v>4.9009298777344723</v>
      </c>
      <c r="F183" s="58" t="s">
        <v>5</v>
      </c>
      <c r="G183" s="54"/>
      <c r="H183" s="55"/>
      <c r="I183" s="56" t="s">
        <v>55</v>
      </c>
      <c r="J183" s="57">
        <v>374.6</v>
      </c>
      <c r="K183" s="58">
        <f t="shared" si="134"/>
        <v>7.9694480472690676</v>
      </c>
      <c r="L183" s="58">
        <f>((J183/J$178)-1)*100</f>
        <v>7.9694480472690676</v>
      </c>
      <c r="M183" s="58" t="s">
        <v>5</v>
      </c>
      <c r="N183" s="54"/>
      <c r="O183" s="55"/>
      <c r="P183" s="56" t="s">
        <v>55</v>
      </c>
      <c r="Q183" s="57">
        <v>470.6</v>
      </c>
      <c r="R183" s="58">
        <f t="shared" si="135"/>
        <v>0.12978999553181492</v>
      </c>
      <c r="S183" s="58">
        <f>((Q183/Q$178)-1)*100</f>
        <v>0.60929983965793966</v>
      </c>
      <c r="T183" s="58" t="s">
        <v>5</v>
      </c>
    </row>
    <row r="184" spans="1:20" ht="9.75" customHeight="1" x14ac:dyDescent="0.2">
      <c r="A184" s="55"/>
      <c r="B184" s="56" t="s">
        <v>56</v>
      </c>
      <c r="C184" s="57">
        <v>508.78</v>
      </c>
      <c r="D184" s="58">
        <f t="shared" ref="D184" si="137">((C184/C183)-1)*100</f>
        <v>0</v>
      </c>
      <c r="E184" s="58">
        <f t="shared" si="136"/>
        <v>4.9009298777344723</v>
      </c>
      <c r="F184" s="58" t="s">
        <v>5</v>
      </c>
      <c r="G184" s="54"/>
      <c r="H184" s="55"/>
      <c r="I184" s="56" t="s">
        <v>56</v>
      </c>
      <c r="J184" s="57">
        <v>374.6</v>
      </c>
      <c r="K184" s="58">
        <f t="shared" ref="K184" si="138">((J184/J183)-1)*100</f>
        <v>0</v>
      </c>
      <c r="L184" s="58">
        <f t="shared" ref="L184:L190" si="139">((J184/J$178)-1)*100</f>
        <v>7.9694480472690676</v>
      </c>
      <c r="M184" s="58" t="s">
        <v>5</v>
      </c>
      <c r="N184" s="54"/>
      <c r="O184" s="55"/>
      <c r="P184" s="56" t="s">
        <v>56</v>
      </c>
      <c r="Q184" s="57">
        <v>471.62</v>
      </c>
      <c r="R184" s="58">
        <f t="shared" ref="R184" si="140">((Q184/Q183)-1)*100</f>
        <v>0.21674458138545294</v>
      </c>
      <c r="S184" s="58">
        <f t="shared" ref="S184:S190" si="141">((Q184/Q$178)-1)*100</f>
        <v>0.82736504543026168</v>
      </c>
      <c r="T184" s="58" t="s">
        <v>5</v>
      </c>
    </row>
    <row r="185" spans="1:20" ht="9.75" customHeight="1" x14ac:dyDescent="0.2">
      <c r="A185" s="55"/>
      <c r="B185" s="56" t="s">
        <v>57</v>
      </c>
      <c r="C185" s="57">
        <v>508.78</v>
      </c>
      <c r="D185" s="58">
        <f>((C185/C184)-1)*100</f>
        <v>0</v>
      </c>
      <c r="E185" s="58">
        <f t="shared" si="136"/>
        <v>4.9009298777344723</v>
      </c>
      <c r="F185" s="58" t="s">
        <v>5</v>
      </c>
      <c r="G185" s="54"/>
      <c r="H185" s="55"/>
      <c r="I185" s="56" t="s">
        <v>57</v>
      </c>
      <c r="J185" s="57">
        <v>374.6</v>
      </c>
      <c r="K185" s="58">
        <f>((J185/J184)-1)*100</f>
        <v>0</v>
      </c>
      <c r="L185" s="58">
        <f t="shared" si="139"/>
        <v>7.9694480472690676</v>
      </c>
      <c r="M185" s="58" t="s">
        <v>5</v>
      </c>
      <c r="N185" s="54"/>
      <c r="O185" s="55"/>
      <c r="P185" s="56" t="s">
        <v>57</v>
      </c>
      <c r="Q185" s="57">
        <v>473.05</v>
      </c>
      <c r="R185" s="58">
        <f>((Q185/Q184)-1)*100</f>
        <v>0.30321021161103801</v>
      </c>
      <c r="S185" s="58">
        <f t="shared" si="141"/>
        <v>1.1330839123463443</v>
      </c>
      <c r="T185" s="58" t="s">
        <v>5</v>
      </c>
    </row>
    <row r="186" spans="1:20" ht="9.75" customHeight="1" x14ac:dyDescent="0.2">
      <c r="A186" s="55"/>
      <c r="B186" s="56" t="s">
        <v>58</v>
      </c>
      <c r="C186" s="57">
        <v>508.78</v>
      </c>
      <c r="D186" s="58">
        <f>((C186/C185)-1)*100</f>
        <v>0</v>
      </c>
      <c r="E186" s="58">
        <f t="shared" si="136"/>
        <v>4.9009298777344723</v>
      </c>
      <c r="F186" s="58" t="s">
        <v>5</v>
      </c>
      <c r="G186" s="54"/>
      <c r="H186" s="55"/>
      <c r="I186" s="56" t="s">
        <v>58</v>
      </c>
      <c r="J186" s="57">
        <v>374.6</v>
      </c>
      <c r="K186" s="58">
        <f>((J186/J185)-1)*100</f>
        <v>0</v>
      </c>
      <c r="L186" s="58">
        <f t="shared" si="139"/>
        <v>7.9694480472690676</v>
      </c>
      <c r="M186" s="58" t="s">
        <v>5</v>
      </c>
      <c r="N186" s="54"/>
      <c r="O186" s="55"/>
      <c r="P186" s="56" t="s">
        <v>58</v>
      </c>
      <c r="Q186" s="57">
        <v>473.66</v>
      </c>
      <c r="R186" s="58">
        <f>((Q186/Q185)-1)*100</f>
        <v>0.12895042807314905</v>
      </c>
      <c r="S186" s="58">
        <f t="shared" si="141"/>
        <v>1.2634954569748835</v>
      </c>
      <c r="T186" s="58" t="s">
        <v>5</v>
      </c>
    </row>
    <row r="187" spans="1:20" ht="9.75" customHeight="1" x14ac:dyDescent="0.2">
      <c r="A187" s="55"/>
      <c r="B187" s="56" t="s">
        <v>59</v>
      </c>
      <c r="C187" s="57">
        <v>508.78</v>
      </c>
      <c r="D187" s="58">
        <f>((C187/C186)-1)*100</f>
        <v>0</v>
      </c>
      <c r="E187" s="58">
        <f t="shared" si="136"/>
        <v>4.9009298777344723</v>
      </c>
      <c r="F187" s="58" t="s">
        <v>5</v>
      </c>
      <c r="G187" s="54"/>
      <c r="H187" s="55"/>
      <c r="I187" s="56" t="s">
        <v>59</v>
      </c>
      <c r="J187" s="57">
        <v>374.6</v>
      </c>
      <c r="K187" s="58">
        <f>((J187/J186)-1)*100</f>
        <v>0</v>
      </c>
      <c r="L187" s="58">
        <f t="shared" si="139"/>
        <v>7.9694480472690676</v>
      </c>
      <c r="M187" s="58" t="s">
        <v>5</v>
      </c>
      <c r="N187" s="54"/>
      <c r="O187" s="55"/>
      <c r="P187" s="56" t="s">
        <v>59</v>
      </c>
      <c r="Q187" s="57">
        <v>495.69</v>
      </c>
      <c r="R187" s="58">
        <f>((Q187/Q186)-1)*100</f>
        <v>4.651015496347588</v>
      </c>
      <c r="S187" s="58">
        <f t="shared" si="141"/>
        <v>5.9732763228220298</v>
      </c>
      <c r="T187" s="58" t="s">
        <v>5</v>
      </c>
    </row>
    <row r="188" spans="1:20" ht="9.75" customHeight="1" x14ac:dyDescent="0.2">
      <c r="A188" s="55"/>
      <c r="B188" s="56" t="s">
        <v>60</v>
      </c>
      <c r="C188" s="57">
        <v>508.78</v>
      </c>
      <c r="D188" s="58">
        <f t="shared" ref="D188:D190" si="142">((C188/C187)-1)*100</f>
        <v>0</v>
      </c>
      <c r="E188" s="58">
        <f t="shared" si="136"/>
        <v>4.9009298777344723</v>
      </c>
      <c r="F188" s="58" t="s">
        <v>5</v>
      </c>
      <c r="G188" s="54"/>
      <c r="H188" s="55"/>
      <c r="I188" s="56" t="str">
        <f>B188</f>
        <v>OUT</v>
      </c>
      <c r="J188" s="57">
        <v>374.6</v>
      </c>
      <c r="K188" s="58">
        <f t="shared" ref="K188:K202" si="143">((J188/J187)-1)*100</f>
        <v>0</v>
      </c>
      <c r="L188" s="58">
        <f t="shared" si="139"/>
        <v>7.9694480472690676</v>
      </c>
      <c r="M188" s="58" t="s">
        <v>5</v>
      </c>
      <c r="N188" s="54"/>
      <c r="O188" s="55"/>
      <c r="P188" s="56" t="str">
        <f>B188</f>
        <v>OUT</v>
      </c>
      <c r="Q188" s="57">
        <v>496.3</v>
      </c>
      <c r="R188" s="58">
        <f t="shared" ref="R188:R202" si="144">((Q188/Q187)-1)*100</f>
        <v>0.12306078395771802</v>
      </c>
      <c r="S188" s="58">
        <f t="shared" si="141"/>
        <v>6.103687867450569</v>
      </c>
      <c r="T188" s="58" t="s">
        <v>5</v>
      </c>
    </row>
    <row r="189" spans="1:20" ht="9.75" customHeight="1" x14ac:dyDescent="0.2">
      <c r="A189" s="55"/>
      <c r="B189" s="56" t="s">
        <v>3</v>
      </c>
      <c r="C189" s="57">
        <v>508.78</v>
      </c>
      <c r="D189" s="58">
        <f t="shared" si="142"/>
        <v>0</v>
      </c>
      <c r="E189" s="58">
        <f t="shared" si="136"/>
        <v>4.9009298777344723</v>
      </c>
      <c r="F189" s="58">
        <f>((C189/C177)-1)*100</f>
        <v>5.6678228000581532</v>
      </c>
      <c r="G189" s="54"/>
      <c r="H189" s="55"/>
      <c r="I189" s="56" t="str">
        <f>B189</f>
        <v>NOV</v>
      </c>
      <c r="J189" s="57">
        <v>374.6</v>
      </c>
      <c r="K189" s="58">
        <f t="shared" si="143"/>
        <v>0</v>
      </c>
      <c r="L189" s="58">
        <f t="shared" si="139"/>
        <v>7.9694480472690676</v>
      </c>
      <c r="M189" s="58">
        <f>((J189/J177)-1)*100</f>
        <v>7.9694480472690676</v>
      </c>
      <c r="N189" s="54"/>
      <c r="O189" s="55"/>
      <c r="P189" s="56" t="str">
        <f>B189</f>
        <v>NOV</v>
      </c>
      <c r="Q189" s="57">
        <v>496.91</v>
      </c>
      <c r="R189" s="58">
        <f t="shared" si="144"/>
        <v>0.12290953052589426</v>
      </c>
      <c r="S189" s="58">
        <f t="shared" si="141"/>
        <v>6.2340994120791082</v>
      </c>
      <c r="T189" s="58">
        <f>((Q189/Q177)-1)*100</f>
        <v>6.3272991826079705</v>
      </c>
    </row>
    <row r="190" spans="1:20" ht="9.75" customHeight="1" x14ac:dyDescent="0.2">
      <c r="A190" s="55"/>
      <c r="B190" s="56" t="s">
        <v>4</v>
      </c>
      <c r="C190" s="57">
        <v>508.78</v>
      </c>
      <c r="D190" s="58">
        <f t="shared" si="142"/>
        <v>0</v>
      </c>
      <c r="E190" s="58">
        <f t="shared" si="136"/>
        <v>4.9009298777344723</v>
      </c>
      <c r="F190" s="58">
        <f>((C190/C178)-1)*100</f>
        <v>4.9009298777344723</v>
      </c>
      <c r="G190" s="59"/>
      <c r="H190" s="55"/>
      <c r="I190" s="56" t="str">
        <f>B190</f>
        <v>DEZ</v>
      </c>
      <c r="J190" s="57">
        <v>374.6</v>
      </c>
      <c r="K190" s="58">
        <f t="shared" si="143"/>
        <v>0</v>
      </c>
      <c r="L190" s="58">
        <f t="shared" si="139"/>
        <v>7.9694480472690676</v>
      </c>
      <c r="M190" s="58">
        <f>((J190/J178)-1)*100</f>
        <v>7.9694480472690676</v>
      </c>
      <c r="N190" s="54"/>
      <c r="O190" s="55"/>
      <c r="P190" s="56" t="str">
        <f>B190</f>
        <v>DEZ</v>
      </c>
      <c r="Q190" s="57">
        <v>502.93</v>
      </c>
      <c r="R190" s="58">
        <f t="shared" si="144"/>
        <v>1.2114869895957003</v>
      </c>
      <c r="S190" s="58">
        <f t="shared" si="141"/>
        <v>7.5211117049706067</v>
      </c>
      <c r="T190" s="58">
        <f>((Q190/Q178)-1)*100</f>
        <v>7.5211117049706067</v>
      </c>
    </row>
    <row r="191" spans="1:20" ht="9.75" customHeight="1" x14ac:dyDescent="0.2">
      <c r="A191" s="50">
        <v>2015</v>
      </c>
      <c r="B191" s="51" t="s">
        <v>51</v>
      </c>
      <c r="C191" s="52">
        <v>542.9</v>
      </c>
      <c r="D191" s="53">
        <f t="shared" ref="D191" si="145">((C191/C190)-1)*100</f>
        <v>6.7062384527693641</v>
      </c>
      <c r="E191" s="53">
        <f t="shared" ref="E191:E196" si="146">((C191/C$190)-1)*100</f>
        <v>6.7062384527693641</v>
      </c>
      <c r="F191" s="53">
        <f>((C191/C179)-1)*100</f>
        <v>6.7964984754598223</v>
      </c>
      <c r="G191" s="59"/>
      <c r="H191" s="50">
        <v>2015</v>
      </c>
      <c r="I191" s="51" t="s">
        <v>51</v>
      </c>
      <c r="J191" s="52">
        <v>374.6</v>
      </c>
      <c r="K191" s="53">
        <f t="shared" si="143"/>
        <v>0</v>
      </c>
      <c r="L191" s="53">
        <f t="shared" ref="L191:L196" si="147">((J191/J$190)-1)*100</f>
        <v>0</v>
      </c>
      <c r="M191" s="53">
        <f>((J191/J179)-1)*100</f>
        <v>7.9694480472690676</v>
      </c>
      <c r="N191" s="54"/>
      <c r="O191" s="50">
        <v>2015</v>
      </c>
      <c r="P191" s="51" t="s">
        <v>51</v>
      </c>
      <c r="Q191" s="52">
        <v>502.93</v>
      </c>
      <c r="R191" s="53">
        <f t="shared" si="144"/>
        <v>0</v>
      </c>
      <c r="S191" s="53">
        <f t="shared" ref="S191:S196" si="148">((Q191/Q$190)-1)*100</f>
        <v>0</v>
      </c>
      <c r="T191" s="53">
        <f>((Q191/Q179)-1)*100</f>
        <v>7.3810743872235074</v>
      </c>
    </row>
    <row r="192" spans="1:20" ht="9.75" customHeight="1" x14ac:dyDescent="0.2">
      <c r="A192" s="55"/>
      <c r="B192" s="56" t="s">
        <v>52</v>
      </c>
      <c r="C192" s="57">
        <v>542.9</v>
      </c>
      <c r="D192" s="58">
        <f t="shared" ref="D192:D202" si="149">((C192/C191)-1)*100</f>
        <v>0</v>
      </c>
      <c r="E192" s="58">
        <f t="shared" si="146"/>
        <v>6.7062384527693641</v>
      </c>
      <c r="F192" s="58">
        <f t="shared" ref="F192:F202" si="150">((C192/C180)-1)*100</f>
        <v>6.7964984754598223</v>
      </c>
      <c r="G192" s="59"/>
      <c r="H192" s="55"/>
      <c r="I192" s="56" t="s">
        <v>52</v>
      </c>
      <c r="J192" s="57">
        <v>374.6</v>
      </c>
      <c r="K192" s="58">
        <f t="shared" si="143"/>
        <v>0</v>
      </c>
      <c r="L192" s="58">
        <f t="shared" si="147"/>
        <v>0</v>
      </c>
      <c r="M192" s="58">
        <f t="shared" ref="M192:M202" si="151">((J192/J180)-1)*100</f>
        <v>7.9694480472690676</v>
      </c>
      <c r="N192" s="54"/>
      <c r="O192" s="55"/>
      <c r="P192" s="56" t="s">
        <v>52</v>
      </c>
      <c r="Q192" s="57">
        <v>503.96</v>
      </c>
      <c r="R192" s="58">
        <f t="shared" si="144"/>
        <v>0.20479987274570899</v>
      </c>
      <c r="S192" s="58">
        <f t="shared" si="148"/>
        <v>0.20479987274570899</v>
      </c>
      <c r="T192" s="58">
        <f t="shared" ref="T192:T202" si="152">((Q192/Q180)-1)*100</f>
        <v>7.5068797064658632</v>
      </c>
    </row>
    <row r="193" spans="1:20" ht="9.75" customHeight="1" x14ac:dyDescent="0.2">
      <c r="A193" s="55"/>
      <c r="B193" s="56" t="s">
        <v>53</v>
      </c>
      <c r="C193" s="57">
        <v>542.9</v>
      </c>
      <c r="D193" s="58">
        <f>((C193/C192)-1)*100</f>
        <v>0</v>
      </c>
      <c r="E193" s="58">
        <f t="shared" si="146"/>
        <v>6.7062384527693641</v>
      </c>
      <c r="F193" s="58">
        <f>((C193/C181)-1)*100</f>
        <v>6.7062384527693641</v>
      </c>
      <c r="G193" s="59"/>
      <c r="H193" s="55"/>
      <c r="I193" s="56" t="s">
        <v>53</v>
      </c>
      <c r="J193" s="57">
        <v>374.6</v>
      </c>
      <c r="K193" s="58">
        <f>((J193/J192)-1)*100</f>
        <v>0</v>
      </c>
      <c r="L193" s="58">
        <f t="shared" si="147"/>
        <v>0</v>
      </c>
      <c r="M193" s="58">
        <f>((J193/J181)-1)*100</f>
        <v>7.9694480472690676</v>
      </c>
      <c r="N193" s="54"/>
      <c r="O193" s="55"/>
      <c r="P193" s="56" t="s">
        <v>53</v>
      </c>
      <c r="Q193" s="57">
        <v>504.58</v>
      </c>
      <c r="R193" s="58">
        <f t="shared" si="144"/>
        <v>0.12302563695532065</v>
      </c>
      <c r="S193" s="58">
        <f t="shared" si="148"/>
        <v>0.32807746604894827</v>
      </c>
      <c r="T193" s="58">
        <f t="shared" si="152"/>
        <v>7.4992543355064001</v>
      </c>
    </row>
    <row r="194" spans="1:20" ht="9.75" customHeight="1" x14ac:dyDescent="0.2">
      <c r="A194" s="55"/>
      <c r="B194" s="56" t="s">
        <v>54</v>
      </c>
      <c r="C194" s="57">
        <v>542.9</v>
      </c>
      <c r="D194" s="58">
        <f t="shared" si="149"/>
        <v>0</v>
      </c>
      <c r="E194" s="58">
        <f t="shared" si="146"/>
        <v>6.7062384527693641</v>
      </c>
      <c r="F194" s="58">
        <f>((C194/C182)-1)*100</f>
        <v>6.7062384527693641</v>
      </c>
      <c r="G194" s="59"/>
      <c r="H194" s="55"/>
      <c r="I194" s="56" t="s">
        <v>54</v>
      </c>
      <c r="J194" s="57">
        <v>374.6</v>
      </c>
      <c r="K194" s="58">
        <f t="shared" si="143"/>
        <v>0</v>
      </c>
      <c r="L194" s="58">
        <f t="shared" si="147"/>
        <v>0</v>
      </c>
      <c r="M194" s="58">
        <f>((J194/J182)-1)*100</f>
        <v>7.9694480472690676</v>
      </c>
      <c r="N194" s="54"/>
      <c r="O194" s="55"/>
      <c r="P194" s="56" t="s">
        <v>54</v>
      </c>
      <c r="Q194" s="57">
        <v>505.19</v>
      </c>
      <c r="R194" s="58">
        <f t="shared" si="144"/>
        <v>0.12089262356811403</v>
      </c>
      <c r="S194" s="58">
        <f t="shared" si="148"/>
        <v>0.4493667110731181</v>
      </c>
      <c r="T194" s="58">
        <f>((Q194/Q182)-1)*100</f>
        <v>7.4895210536394474</v>
      </c>
    </row>
    <row r="195" spans="1:20" ht="9.75" customHeight="1" x14ac:dyDescent="0.2">
      <c r="A195" s="55"/>
      <c r="B195" s="56" t="s">
        <v>55</v>
      </c>
      <c r="C195" s="57">
        <v>542.9</v>
      </c>
      <c r="D195" s="58">
        <f t="shared" si="149"/>
        <v>0</v>
      </c>
      <c r="E195" s="58">
        <f t="shared" si="146"/>
        <v>6.7062384527693641</v>
      </c>
      <c r="F195" s="58">
        <f t="shared" si="150"/>
        <v>6.7062384527693641</v>
      </c>
      <c r="G195" s="59"/>
      <c r="H195" s="55"/>
      <c r="I195" s="56" t="s">
        <v>55</v>
      </c>
      <c r="J195" s="57">
        <v>404.97</v>
      </c>
      <c r="K195" s="58">
        <f t="shared" si="143"/>
        <v>8.1073144687666918</v>
      </c>
      <c r="L195" s="58">
        <f t="shared" si="147"/>
        <v>8.1073144687666918</v>
      </c>
      <c r="M195" s="58">
        <f t="shared" si="151"/>
        <v>8.1073144687666918</v>
      </c>
      <c r="N195" s="54"/>
      <c r="O195" s="55"/>
      <c r="P195" s="56" t="s">
        <v>55</v>
      </c>
      <c r="Q195" s="57">
        <v>505.19</v>
      </c>
      <c r="R195" s="58">
        <f t="shared" si="144"/>
        <v>0</v>
      </c>
      <c r="S195" s="58">
        <f t="shared" si="148"/>
        <v>0.4493667110731181</v>
      </c>
      <c r="T195" s="58">
        <f t="shared" si="152"/>
        <v>7.3501912452188733</v>
      </c>
    </row>
    <row r="196" spans="1:20" ht="9.75" customHeight="1" x14ac:dyDescent="0.2">
      <c r="A196" s="55"/>
      <c r="B196" s="56" t="s">
        <v>56</v>
      </c>
      <c r="C196" s="57">
        <v>542.9</v>
      </c>
      <c r="D196" s="58">
        <f t="shared" si="149"/>
        <v>0</v>
      </c>
      <c r="E196" s="58">
        <f t="shared" si="146"/>
        <v>6.7062384527693641</v>
      </c>
      <c r="F196" s="58">
        <f t="shared" ref="F196:F201" si="153">((C196/C184)-1)*100</f>
        <v>6.7062384527693641</v>
      </c>
      <c r="G196" s="59"/>
      <c r="H196" s="55"/>
      <c r="I196" s="56" t="s">
        <v>56</v>
      </c>
      <c r="J196" s="57">
        <v>404.97</v>
      </c>
      <c r="K196" s="58">
        <f>((J196/J195)-1)*100</f>
        <v>0</v>
      </c>
      <c r="L196" s="58">
        <f t="shared" si="147"/>
        <v>8.1073144687666918</v>
      </c>
      <c r="M196" s="58">
        <f t="shared" ref="M196:M201" si="154">((J196/J184)-1)*100</f>
        <v>8.1073144687666918</v>
      </c>
      <c r="N196" s="54"/>
      <c r="O196" s="55"/>
      <c r="P196" s="56" t="s">
        <v>56</v>
      </c>
      <c r="Q196" s="57">
        <v>506.22</v>
      </c>
      <c r="R196" s="58">
        <f>((Q196/Q195)-1)*100</f>
        <v>0.20388368732555673</v>
      </c>
      <c r="S196" s="58">
        <f t="shared" si="148"/>
        <v>0.65416658381882709</v>
      </c>
      <c r="T196" s="58">
        <f t="shared" ref="T196:T201" si="155">((Q196/Q184)-1)*100</f>
        <v>7.3364149103091414</v>
      </c>
    </row>
    <row r="197" spans="1:20" ht="9.75" customHeight="1" x14ac:dyDescent="0.2">
      <c r="A197" s="55"/>
      <c r="B197" s="56" t="s">
        <v>57</v>
      </c>
      <c r="C197" s="57">
        <v>542.9</v>
      </c>
      <c r="D197" s="58">
        <f t="shared" si="149"/>
        <v>0</v>
      </c>
      <c r="E197" s="58">
        <f>((C197/C$190)-1)*100</f>
        <v>6.7062384527693641</v>
      </c>
      <c r="F197" s="58">
        <f t="shared" si="153"/>
        <v>6.7062384527693641</v>
      </c>
      <c r="G197" s="59"/>
      <c r="H197" s="55"/>
      <c r="I197" s="56" t="s">
        <v>57</v>
      </c>
      <c r="J197" s="57">
        <v>404.97</v>
      </c>
      <c r="K197" s="58">
        <f t="shared" si="143"/>
        <v>0</v>
      </c>
      <c r="L197" s="58">
        <f>((J197/J$190)-1)*100</f>
        <v>8.1073144687666918</v>
      </c>
      <c r="M197" s="58">
        <f t="shared" si="154"/>
        <v>8.1073144687666918</v>
      </c>
      <c r="N197" s="54"/>
      <c r="O197" s="55"/>
      <c r="P197" s="56" t="s">
        <v>57</v>
      </c>
      <c r="Q197" s="57">
        <v>507.25</v>
      </c>
      <c r="R197" s="58">
        <f t="shared" si="144"/>
        <v>0.20346884753663641</v>
      </c>
      <c r="S197" s="58">
        <f>((Q197/Q$190)-1)*100</f>
        <v>0.85896645656453607</v>
      </c>
      <c r="T197" s="58">
        <f t="shared" si="155"/>
        <v>7.229679737871253</v>
      </c>
    </row>
    <row r="198" spans="1:20" ht="9.75" customHeight="1" x14ac:dyDescent="0.2">
      <c r="A198" s="55"/>
      <c r="B198" s="56" t="s">
        <v>58</v>
      </c>
      <c r="C198" s="57">
        <v>542.9</v>
      </c>
      <c r="D198" s="58">
        <f t="shared" si="149"/>
        <v>0</v>
      </c>
      <c r="E198" s="58">
        <f>((C198/C$190)-1)*100</f>
        <v>6.7062384527693641</v>
      </c>
      <c r="F198" s="58">
        <f t="shared" si="153"/>
        <v>6.7062384527693641</v>
      </c>
      <c r="G198" s="59"/>
      <c r="H198" s="55"/>
      <c r="I198" s="56" t="s">
        <v>58</v>
      </c>
      <c r="J198" s="57">
        <v>404.97</v>
      </c>
      <c r="K198" s="58">
        <f t="shared" si="143"/>
        <v>0</v>
      </c>
      <c r="L198" s="58">
        <f>((J198/J$190)-1)*100</f>
        <v>8.1073144687666918</v>
      </c>
      <c r="M198" s="58">
        <f t="shared" si="154"/>
        <v>8.1073144687666918</v>
      </c>
      <c r="N198" s="54"/>
      <c r="O198" s="55"/>
      <c r="P198" s="56" t="s">
        <v>58</v>
      </c>
      <c r="Q198" s="57">
        <v>508.7</v>
      </c>
      <c r="R198" s="58">
        <f t="shared" si="144"/>
        <v>0.28585510103498191</v>
      </c>
      <c r="S198" s="58">
        <f>((Q198/Q$190)-1)*100</f>
        <v>1.1472769570317842</v>
      </c>
      <c r="T198" s="58">
        <f t="shared" si="155"/>
        <v>7.397711438584631</v>
      </c>
    </row>
    <row r="199" spans="1:20" ht="9.75" customHeight="1" x14ac:dyDescent="0.2">
      <c r="A199" s="55"/>
      <c r="B199" s="56" t="s">
        <v>59</v>
      </c>
      <c r="C199" s="57">
        <v>542.9</v>
      </c>
      <c r="D199" s="58">
        <f t="shared" si="149"/>
        <v>0</v>
      </c>
      <c r="E199" s="58">
        <f>((C199/C$190)-1)*100</f>
        <v>6.7062384527693641</v>
      </c>
      <c r="F199" s="58">
        <f t="shared" si="153"/>
        <v>6.7062384527693641</v>
      </c>
      <c r="G199" s="59"/>
      <c r="H199" s="55"/>
      <c r="I199" s="56" t="s">
        <v>59</v>
      </c>
      <c r="J199" s="57">
        <v>404.97</v>
      </c>
      <c r="K199" s="58">
        <f t="shared" si="143"/>
        <v>0</v>
      </c>
      <c r="L199" s="58">
        <f>((J199/J$190)-1)*100</f>
        <v>8.1073144687666918</v>
      </c>
      <c r="M199" s="58">
        <f t="shared" si="154"/>
        <v>8.1073144687666918</v>
      </c>
      <c r="N199" s="54"/>
      <c r="O199" s="55"/>
      <c r="P199" s="56" t="s">
        <v>59</v>
      </c>
      <c r="Q199" s="57">
        <v>510.77</v>
      </c>
      <c r="R199" s="58">
        <f t="shared" si="144"/>
        <v>0.40691959897778407</v>
      </c>
      <c r="S199" s="58">
        <f>((Q199/Q$190)-1)*100</f>
        <v>1.5588650508022939</v>
      </c>
      <c r="T199" s="58">
        <f t="shared" si="155"/>
        <v>3.0422239706267895</v>
      </c>
    </row>
    <row r="200" spans="1:20" ht="9.75" customHeight="1" x14ac:dyDescent="0.2">
      <c r="A200" s="55"/>
      <c r="B200" s="56" t="s">
        <v>60</v>
      </c>
      <c r="C200" s="57">
        <v>542.9</v>
      </c>
      <c r="D200" s="58">
        <f t="shared" si="149"/>
        <v>0</v>
      </c>
      <c r="E200" s="58">
        <f>((C200/C$190)-1)*100</f>
        <v>6.7062384527693641</v>
      </c>
      <c r="F200" s="58">
        <f t="shared" si="153"/>
        <v>6.7062384527693641</v>
      </c>
      <c r="G200" s="59"/>
      <c r="H200" s="55"/>
      <c r="I200" s="56" t="s">
        <v>60</v>
      </c>
      <c r="J200" s="57">
        <v>404.97</v>
      </c>
      <c r="K200" s="58">
        <f t="shared" si="143"/>
        <v>0</v>
      </c>
      <c r="L200" s="58">
        <f>((J200/J$190)-1)*100</f>
        <v>8.1073144687666918</v>
      </c>
      <c r="M200" s="58">
        <f t="shared" si="154"/>
        <v>8.1073144687666918</v>
      </c>
      <c r="N200" s="54"/>
      <c r="O200" s="55"/>
      <c r="P200" s="56" t="s">
        <v>60</v>
      </c>
      <c r="Q200" s="57">
        <v>512.83000000000004</v>
      </c>
      <c r="R200" s="58">
        <f t="shared" si="144"/>
        <v>0.40331264561350721</v>
      </c>
      <c r="S200" s="58">
        <f>((Q200/Q$190)-1)*100</f>
        <v>1.9684647962937341</v>
      </c>
      <c r="T200" s="58">
        <f t="shared" si="155"/>
        <v>3.3306467862180167</v>
      </c>
    </row>
    <row r="201" spans="1:20" ht="9.75" customHeight="1" x14ac:dyDescent="0.2">
      <c r="A201" s="55"/>
      <c r="B201" s="56" t="s">
        <v>3</v>
      </c>
      <c r="C201" s="57">
        <v>542.9</v>
      </c>
      <c r="D201" s="58">
        <f t="shared" si="149"/>
        <v>0</v>
      </c>
      <c r="E201" s="58">
        <f>((C201/C$190)-1)*100</f>
        <v>6.7062384527693641</v>
      </c>
      <c r="F201" s="58">
        <f t="shared" si="153"/>
        <v>6.7062384527693641</v>
      </c>
      <c r="G201" s="59"/>
      <c r="H201" s="55"/>
      <c r="I201" s="56" t="s">
        <v>3</v>
      </c>
      <c r="J201" s="57">
        <v>404.97</v>
      </c>
      <c r="K201" s="58">
        <f t="shared" si="143"/>
        <v>0</v>
      </c>
      <c r="L201" s="58">
        <f>((J201/J$190)-1)*100</f>
        <v>8.1073144687666918</v>
      </c>
      <c r="M201" s="58">
        <f t="shared" si="154"/>
        <v>8.1073144687666918</v>
      </c>
      <c r="N201" s="54"/>
      <c r="O201" s="55"/>
      <c r="P201" s="56" t="s">
        <v>3</v>
      </c>
      <c r="Q201" s="57">
        <v>513.66</v>
      </c>
      <c r="R201" s="58">
        <f t="shared" si="144"/>
        <v>0.16184700583037337</v>
      </c>
      <c r="S201" s="58">
        <f>((Q201/Q$190)-1)*100</f>
        <v>2.1334977034577207</v>
      </c>
      <c r="T201" s="58">
        <f t="shared" si="155"/>
        <v>3.3708317401541343</v>
      </c>
    </row>
    <row r="202" spans="1:20" ht="9.75" customHeight="1" x14ac:dyDescent="0.2">
      <c r="A202" s="55"/>
      <c r="B202" s="56" t="s">
        <v>4</v>
      </c>
      <c r="C202" s="57">
        <v>542.9</v>
      </c>
      <c r="D202" s="58">
        <f t="shared" si="149"/>
        <v>0</v>
      </c>
      <c r="E202" s="58">
        <f t="shared" ref="E202" si="156">((C202/C$190)-1)*100</f>
        <v>6.7062384527693641</v>
      </c>
      <c r="F202" s="58">
        <f t="shared" si="150"/>
        <v>6.7062384527693641</v>
      </c>
      <c r="G202" s="59"/>
      <c r="H202" s="55"/>
      <c r="I202" s="56" t="s">
        <v>4</v>
      </c>
      <c r="J202" s="57">
        <v>404.97</v>
      </c>
      <c r="K202" s="58">
        <f t="shared" si="143"/>
        <v>0</v>
      </c>
      <c r="L202" s="58">
        <f t="shared" ref="L202" si="157">((J202/J$190)-1)*100</f>
        <v>8.1073144687666918</v>
      </c>
      <c r="M202" s="58">
        <f t="shared" si="151"/>
        <v>8.1073144687666918</v>
      </c>
      <c r="N202" s="54"/>
      <c r="O202" s="55"/>
      <c r="P202" s="56" t="s">
        <v>4</v>
      </c>
      <c r="Q202" s="57">
        <v>514.70000000000005</v>
      </c>
      <c r="R202" s="58">
        <f t="shared" si="144"/>
        <v>0.20246855896899341</v>
      </c>
      <c r="S202" s="58">
        <f t="shared" ref="S202" si="158">((Q202/Q$190)-1)*100</f>
        <v>2.3402859244825436</v>
      </c>
      <c r="T202" s="58">
        <f t="shared" si="152"/>
        <v>2.3402859244825436</v>
      </c>
    </row>
    <row r="203" spans="1:20" ht="9.75" customHeight="1" x14ac:dyDescent="0.2">
      <c r="A203" s="50">
        <v>2016</v>
      </c>
      <c r="B203" s="51" t="s">
        <v>51</v>
      </c>
      <c r="C203" s="52">
        <v>544.80999999999995</v>
      </c>
      <c r="D203" s="53">
        <f t="shared" ref="D203:D216" si="159">((C203/C202)-1)*100</f>
        <v>0.35181433044759736</v>
      </c>
      <c r="E203" s="53">
        <f t="shared" ref="E203:E214" si="160">((C203/C$202)-1)*100</f>
        <v>0.35181433044759736</v>
      </c>
      <c r="F203" s="53">
        <f t="shared" ref="F203:F214" si="161">((C203/C191)-1)*100</f>
        <v>0.35181433044759736</v>
      </c>
      <c r="G203" s="59"/>
      <c r="H203" s="50">
        <v>2016</v>
      </c>
      <c r="I203" s="51" t="s">
        <v>51</v>
      </c>
      <c r="J203" s="52">
        <v>404.97</v>
      </c>
      <c r="K203" s="53">
        <f t="shared" ref="K203:K216" si="162">((J203/J202)-1)*100</f>
        <v>0</v>
      </c>
      <c r="L203" s="53">
        <f t="shared" ref="L203:L214" si="163">((J203/J$202)-1)*100</f>
        <v>0</v>
      </c>
      <c r="M203" s="53">
        <f t="shared" ref="M203:M214" si="164">((J203/J191)-1)*100</f>
        <v>8.1073144687666918</v>
      </c>
      <c r="N203" s="54"/>
      <c r="O203" s="50">
        <v>2016</v>
      </c>
      <c r="P203" s="51" t="s">
        <v>51</v>
      </c>
      <c r="Q203" s="52">
        <v>515.73</v>
      </c>
      <c r="R203" s="53">
        <f t="shared" ref="R203:R216" si="165">((Q203/Q202)-1)*100</f>
        <v>0.20011657276082229</v>
      </c>
      <c r="S203" s="53">
        <f t="shared" ref="S203:S214" si="166">((Q203/Q$202)-1)*100</f>
        <v>0.20011657276082229</v>
      </c>
      <c r="T203" s="53">
        <f t="shared" ref="T203:T214" si="167">((Q203/Q191)-1)*100</f>
        <v>2.5450857972282526</v>
      </c>
    </row>
    <row r="204" spans="1:20" ht="9.75" customHeight="1" x14ac:dyDescent="0.2">
      <c r="A204" s="55"/>
      <c r="B204" s="56" t="s">
        <v>52</v>
      </c>
      <c r="C204" s="57">
        <v>545.45000000000005</v>
      </c>
      <c r="D204" s="58">
        <f t="shared" si="159"/>
        <v>0.11747214625283942</v>
      </c>
      <c r="E204" s="58">
        <f t="shared" si="160"/>
        <v>0.469699760545228</v>
      </c>
      <c r="F204" s="58">
        <f t="shared" si="161"/>
        <v>0.469699760545228</v>
      </c>
      <c r="G204" s="59"/>
      <c r="H204" s="55"/>
      <c r="I204" s="56" t="s">
        <v>52</v>
      </c>
      <c r="J204" s="57">
        <v>406.88</v>
      </c>
      <c r="K204" s="58">
        <f t="shared" si="162"/>
        <v>0.47163987455860479</v>
      </c>
      <c r="L204" s="58">
        <f t="shared" si="163"/>
        <v>0.47163987455860479</v>
      </c>
      <c r="M204" s="58">
        <f t="shared" si="164"/>
        <v>8.6171916711158545</v>
      </c>
      <c r="N204" s="54"/>
      <c r="O204" s="55"/>
      <c r="P204" s="56" t="s">
        <v>52</v>
      </c>
      <c r="Q204" s="57">
        <v>516.76</v>
      </c>
      <c r="R204" s="58">
        <f t="shared" si="165"/>
        <v>0.19971690613305171</v>
      </c>
      <c r="S204" s="58">
        <f t="shared" si="166"/>
        <v>0.40023314552164457</v>
      </c>
      <c r="T204" s="58">
        <f t="shared" si="167"/>
        <v>2.539884117787139</v>
      </c>
    </row>
    <row r="205" spans="1:20" ht="9.75" customHeight="1" x14ac:dyDescent="0.2">
      <c r="A205" s="55"/>
      <c r="B205" s="56" t="s">
        <v>53</v>
      </c>
      <c r="C205" s="57">
        <v>610.32000000000005</v>
      </c>
      <c r="D205" s="58">
        <f t="shared" si="159"/>
        <v>11.892932441103676</v>
      </c>
      <c r="E205" s="58">
        <f>((C205/C$202)-1)*100</f>
        <v>12.418493276846586</v>
      </c>
      <c r="F205" s="58">
        <f t="shared" si="161"/>
        <v>12.418493276846586</v>
      </c>
      <c r="G205" s="59"/>
      <c r="H205" s="55"/>
      <c r="I205" s="56" t="s">
        <v>53</v>
      </c>
      <c r="J205" s="57">
        <v>406.88</v>
      </c>
      <c r="K205" s="58">
        <f t="shared" si="162"/>
        <v>0</v>
      </c>
      <c r="L205" s="58">
        <f t="shared" si="163"/>
        <v>0.47163987455860479</v>
      </c>
      <c r="M205" s="58">
        <f t="shared" si="164"/>
        <v>8.6171916711158545</v>
      </c>
      <c r="N205" s="54"/>
      <c r="O205" s="55"/>
      <c r="P205" s="56" t="s">
        <v>53</v>
      </c>
      <c r="Q205" s="57">
        <v>527.55999999999995</v>
      </c>
      <c r="R205" s="58">
        <f t="shared" si="165"/>
        <v>2.0899450421859145</v>
      </c>
      <c r="S205" s="58">
        <f t="shared" si="166"/>
        <v>2.4985428404895815</v>
      </c>
      <c r="T205" s="58">
        <f t="shared" si="167"/>
        <v>4.5542827698283661</v>
      </c>
    </row>
    <row r="206" spans="1:20" ht="9.75" customHeight="1" x14ac:dyDescent="0.2">
      <c r="A206" s="55"/>
      <c r="B206" s="56" t="s">
        <v>54</v>
      </c>
      <c r="C206" s="57">
        <v>610.32000000000005</v>
      </c>
      <c r="D206" s="58">
        <f t="shared" si="159"/>
        <v>0</v>
      </c>
      <c r="E206" s="58">
        <f t="shared" si="160"/>
        <v>12.418493276846586</v>
      </c>
      <c r="F206" s="58">
        <f t="shared" si="161"/>
        <v>12.418493276846586</v>
      </c>
      <c r="G206" s="59"/>
      <c r="H206" s="55"/>
      <c r="I206" s="56" t="s">
        <v>54</v>
      </c>
      <c r="J206" s="57">
        <v>408.43</v>
      </c>
      <c r="K206" s="58">
        <f t="shared" si="162"/>
        <v>0.38094769956744656</v>
      </c>
      <c r="L206" s="58">
        <f t="shared" si="163"/>
        <v>0.85438427537842809</v>
      </c>
      <c r="M206" s="58">
        <f t="shared" si="164"/>
        <v>9.0309663641217277</v>
      </c>
      <c r="N206" s="54"/>
      <c r="O206" s="55"/>
      <c r="P206" s="56" t="s">
        <v>54</v>
      </c>
      <c r="Q206" s="57">
        <v>528.61</v>
      </c>
      <c r="R206" s="58">
        <f t="shared" si="165"/>
        <v>0.19902949427554883</v>
      </c>
      <c r="S206" s="58">
        <f t="shared" si="166"/>
        <v>2.7025451719448146</v>
      </c>
      <c r="T206" s="58">
        <f t="shared" si="167"/>
        <v>4.6358795700627509</v>
      </c>
    </row>
    <row r="207" spans="1:20" ht="9.75" customHeight="1" x14ac:dyDescent="0.2">
      <c r="A207" s="55"/>
      <c r="B207" s="56" t="s">
        <v>55</v>
      </c>
      <c r="C207" s="57">
        <v>610.32000000000005</v>
      </c>
      <c r="D207" s="58">
        <f t="shared" si="159"/>
        <v>0</v>
      </c>
      <c r="E207" s="58">
        <f t="shared" si="160"/>
        <v>12.418493276846586</v>
      </c>
      <c r="F207" s="58">
        <f t="shared" si="161"/>
        <v>12.418493276846586</v>
      </c>
      <c r="G207" s="59"/>
      <c r="H207" s="55"/>
      <c r="I207" s="56" t="s">
        <v>55</v>
      </c>
      <c r="J207" s="57">
        <v>450.2</v>
      </c>
      <c r="K207" s="58">
        <f t="shared" si="162"/>
        <v>10.226966677276405</v>
      </c>
      <c r="L207" s="58">
        <f t="shared" si="163"/>
        <v>11.168728547793648</v>
      </c>
      <c r="M207" s="58">
        <f t="shared" si="164"/>
        <v>11.168728547793648</v>
      </c>
      <c r="N207" s="54"/>
      <c r="O207" s="55"/>
      <c r="P207" s="56" t="s">
        <v>55</v>
      </c>
      <c r="Q207" s="57">
        <v>529.04</v>
      </c>
      <c r="R207" s="58">
        <f t="shared" si="165"/>
        <v>8.1345415334554971E-2</v>
      </c>
      <c r="S207" s="58">
        <f t="shared" si="166"/>
        <v>2.786088983874091</v>
      </c>
      <c r="T207" s="58">
        <f t="shared" si="167"/>
        <v>4.7209960608879831</v>
      </c>
    </row>
    <row r="208" spans="1:20" ht="9.75" customHeight="1" x14ac:dyDescent="0.2">
      <c r="A208" s="55"/>
      <c r="B208" s="56" t="s">
        <v>56</v>
      </c>
      <c r="C208" s="57">
        <v>610.32000000000005</v>
      </c>
      <c r="D208" s="58">
        <f t="shared" si="159"/>
        <v>0</v>
      </c>
      <c r="E208" s="58">
        <f t="shared" si="160"/>
        <v>12.418493276846586</v>
      </c>
      <c r="F208" s="58">
        <f t="shared" si="161"/>
        <v>12.418493276846586</v>
      </c>
      <c r="G208" s="59"/>
      <c r="H208" s="55"/>
      <c r="I208" s="56" t="s">
        <v>56</v>
      </c>
      <c r="J208" s="57">
        <v>450.2</v>
      </c>
      <c r="K208" s="58">
        <f t="shared" si="162"/>
        <v>0</v>
      </c>
      <c r="L208" s="58">
        <f t="shared" si="163"/>
        <v>11.168728547793648</v>
      </c>
      <c r="M208" s="58">
        <f t="shared" si="164"/>
        <v>11.168728547793648</v>
      </c>
      <c r="N208" s="54"/>
      <c r="O208" s="55"/>
      <c r="P208" s="56" t="s">
        <v>56</v>
      </c>
      <c r="Q208" s="57">
        <v>529.89</v>
      </c>
      <c r="R208" s="58">
        <f t="shared" si="165"/>
        <v>0.16066838046273624</v>
      </c>
      <c r="S208" s="58">
        <f t="shared" si="166"/>
        <v>2.9512337283854606</v>
      </c>
      <c r="T208" s="58">
        <f t="shared" si="167"/>
        <v>4.6758326419343188</v>
      </c>
    </row>
    <row r="209" spans="1:20" ht="9.75" customHeight="1" x14ac:dyDescent="0.2">
      <c r="A209" s="55"/>
      <c r="B209" s="56" t="s">
        <v>57</v>
      </c>
      <c r="C209" s="57">
        <v>610.32000000000005</v>
      </c>
      <c r="D209" s="58">
        <f t="shared" si="159"/>
        <v>0</v>
      </c>
      <c r="E209" s="58">
        <f t="shared" si="160"/>
        <v>12.418493276846586</v>
      </c>
      <c r="F209" s="58">
        <f t="shared" si="161"/>
        <v>12.418493276846586</v>
      </c>
      <c r="G209" s="59"/>
      <c r="H209" s="55"/>
      <c r="I209" s="56" t="s">
        <v>57</v>
      </c>
      <c r="J209" s="57">
        <v>450.2</v>
      </c>
      <c r="K209" s="58">
        <f t="shared" si="162"/>
        <v>0</v>
      </c>
      <c r="L209" s="58">
        <f t="shared" si="163"/>
        <v>11.168728547793648</v>
      </c>
      <c r="M209" s="58">
        <f t="shared" si="164"/>
        <v>11.168728547793648</v>
      </c>
      <c r="N209" s="54"/>
      <c r="O209" s="55"/>
      <c r="P209" s="56" t="s">
        <v>57</v>
      </c>
      <c r="Q209" s="57">
        <v>529.89</v>
      </c>
      <c r="R209" s="58">
        <f t="shared" si="165"/>
        <v>0</v>
      </c>
      <c r="S209" s="58">
        <f t="shared" si="166"/>
        <v>2.9512337283854606</v>
      </c>
      <c r="T209" s="58">
        <f t="shared" si="167"/>
        <v>4.4632824051256792</v>
      </c>
    </row>
    <row r="210" spans="1:20" ht="9.75" customHeight="1" x14ac:dyDescent="0.2">
      <c r="A210" s="55"/>
      <c r="B210" s="56" t="s">
        <v>58</v>
      </c>
      <c r="C210" s="57">
        <v>610.32000000000005</v>
      </c>
      <c r="D210" s="58">
        <f t="shared" si="159"/>
        <v>0</v>
      </c>
      <c r="E210" s="58">
        <f t="shared" si="160"/>
        <v>12.418493276846586</v>
      </c>
      <c r="F210" s="58">
        <f t="shared" si="161"/>
        <v>12.418493276846586</v>
      </c>
      <c r="G210" s="59"/>
      <c r="H210" s="55"/>
      <c r="I210" s="56" t="s">
        <v>58</v>
      </c>
      <c r="J210" s="57">
        <v>450.2</v>
      </c>
      <c r="K210" s="58">
        <f t="shared" si="162"/>
        <v>0</v>
      </c>
      <c r="L210" s="58">
        <f t="shared" si="163"/>
        <v>11.168728547793648</v>
      </c>
      <c r="M210" s="58">
        <f t="shared" si="164"/>
        <v>11.168728547793648</v>
      </c>
      <c r="N210" s="54"/>
      <c r="O210" s="55"/>
      <c r="P210" s="56" t="s">
        <v>58</v>
      </c>
      <c r="Q210" s="57">
        <v>608.37</v>
      </c>
      <c r="R210" s="58">
        <f t="shared" si="165"/>
        <v>14.810621072298025</v>
      </c>
      <c r="S210" s="58">
        <f t="shared" si="166"/>
        <v>18.198950845152506</v>
      </c>
      <c r="T210" s="58">
        <f t="shared" si="167"/>
        <v>19.593080401022213</v>
      </c>
    </row>
    <row r="211" spans="1:20" ht="11.25" customHeight="1" x14ac:dyDescent="0.2">
      <c r="A211" s="55"/>
      <c r="B211" s="56" t="s">
        <v>59</v>
      </c>
      <c r="C211" s="57">
        <v>610.32000000000005</v>
      </c>
      <c r="D211" s="58">
        <f t="shared" si="159"/>
        <v>0</v>
      </c>
      <c r="E211" s="58">
        <f t="shared" si="160"/>
        <v>12.418493276846586</v>
      </c>
      <c r="F211" s="58">
        <f t="shared" si="161"/>
        <v>12.418493276846586</v>
      </c>
      <c r="G211" s="59"/>
      <c r="H211" s="55"/>
      <c r="I211" s="56" t="s">
        <v>59</v>
      </c>
      <c r="J211" s="57">
        <v>450.2</v>
      </c>
      <c r="K211" s="58">
        <f t="shared" si="162"/>
        <v>0</v>
      </c>
      <c r="L211" s="58">
        <f t="shared" si="163"/>
        <v>11.168728547793648</v>
      </c>
      <c r="M211" s="58">
        <f t="shared" si="164"/>
        <v>11.168728547793648</v>
      </c>
      <c r="N211" s="54"/>
      <c r="O211" s="55"/>
      <c r="P211" s="56" t="s">
        <v>59</v>
      </c>
      <c r="Q211" s="57">
        <v>608.99</v>
      </c>
      <c r="R211" s="58">
        <f t="shared" si="165"/>
        <v>0.10191166559823106</v>
      </c>
      <c r="S211" s="58">
        <f t="shared" si="166"/>
        <v>18.319409364678442</v>
      </c>
      <c r="T211" s="58">
        <f t="shared" si="167"/>
        <v>19.229790316580853</v>
      </c>
    </row>
    <row r="212" spans="1:20" ht="9.75" customHeight="1" x14ac:dyDescent="0.2">
      <c r="A212" s="55"/>
      <c r="B212" s="56" t="s">
        <v>60</v>
      </c>
      <c r="C212" s="57">
        <v>610.32000000000005</v>
      </c>
      <c r="D212" s="58">
        <f t="shared" si="159"/>
        <v>0</v>
      </c>
      <c r="E212" s="58">
        <f t="shared" si="160"/>
        <v>12.418493276846586</v>
      </c>
      <c r="F212" s="58">
        <f t="shared" si="161"/>
        <v>12.418493276846586</v>
      </c>
      <c r="G212" s="59"/>
      <c r="H212" s="55"/>
      <c r="I212" s="56" t="s">
        <v>60</v>
      </c>
      <c r="J212" s="57">
        <v>450.2</v>
      </c>
      <c r="K212" s="58">
        <f t="shared" si="162"/>
        <v>0</v>
      </c>
      <c r="L212" s="58">
        <f t="shared" si="163"/>
        <v>11.168728547793648</v>
      </c>
      <c r="M212" s="58">
        <f t="shared" si="164"/>
        <v>11.168728547793648</v>
      </c>
      <c r="N212" s="54"/>
      <c r="O212" s="55"/>
      <c r="P212" s="56" t="s">
        <v>60</v>
      </c>
      <c r="Q212" s="57">
        <v>609.62</v>
      </c>
      <c r="R212" s="58">
        <f t="shared" si="165"/>
        <v>0.10344997454803107</v>
      </c>
      <c r="S212" s="58">
        <f t="shared" si="166"/>
        <v>18.44181076355158</v>
      </c>
      <c r="T212" s="58">
        <f t="shared" si="167"/>
        <v>18.873700836534525</v>
      </c>
    </row>
    <row r="213" spans="1:20" ht="9.75" customHeight="1" x14ac:dyDescent="0.2">
      <c r="A213" s="55"/>
      <c r="B213" s="56" t="s">
        <v>3</v>
      </c>
      <c r="C213" s="57">
        <v>610.32000000000005</v>
      </c>
      <c r="D213" s="58">
        <f t="shared" si="159"/>
        <v>0</v>
      </c>
      <c r="E213" s="58">
        <f t="shared" si="160"/>
        <v>12.418493276846586</v>
      </c>
      <c r="F213" s="58">
        <f t="shared" si="161"/>
        <v>12.418493276846586</v>
      </c>
      <c r="G213" s="59"/>
      <c r="H213" s="55"/>
      <c r="I213" s="56" t="s">
        <v>3</v>
      </c>
      <c r="J213" s="57">
        <v>450.2</v>
      </c>
      <c r="K213" s="58">
        <f t="shared" si="162"/>
        <v>0</v>
      </c>
      <c r="L213" s="58">
        <f t="shared" si="163"/>
        <v>11.168728547793648</v>
      </c>
      <c r="M213" s="58">
        <f t="shared" si="164"/>
        <v>11.168728547793648</v>
      </c>
      <c r="N213" s="54"/>
      <c r="O213" s="55"/>
      <c r="P213" s="56" t="s">
        <v>3</v>
      </c>
      <c r="Q213" s="57">
        <v>610.47</v>
      </c>
      <c r="R213" s="58">
        <f t="shared" si="165"/>
        <v>0.13943112102621225</v>
      </c>
      <c r="S213" s="58">
        <f t="shared" si="166"/>
        <v>18.606955508062949</v>
      </c>
      <c r="T213" s="58">
        <f t="shared" si="167"/>
        <v>18.847097301717099</v>
      </c>
    </row>
    <row r="214" spans="1:20" ht="9.75" customHeight="1" x14ac:dyDescent="0.2">
      <c r="A214" s="55"/>
      <c r="B214" s="56" t="s">
        <v>4</v>
      </c>
      <c r="C214" s="57">
        <v>610.32000000000005</v>
      </c>
      <c r="D214" s="58">
        <f t="shared" si="159"/>
        <v>0</v>
      </c>
      <c r="E214" s="58">
        <f t="shared" si="160"/>
        <v>12.418493276846586</v>
      </c>
      <c r="F214" s="58">
        <f t="shared" si="161"/>
        <v>12.418493276846586</v>
      </c>
      <c r="G214" s="59"/>
      <c r="H214" s="55"/>
      <c r="I214" s="56" t="s">
        <v>4</v>
      </c>
      <c r="J214" s="57">
        <v>450.2</v>
      </c>
      <c r="K214" s="58">
        <f t="shared" si="162"/>
        <v>0</v>
      </c>
      <c r="L214" s="58">
        <f t="shared" si="163"/>
        <v>11.168728547793648</v>
      </c>
      <c r="M214" s="58">
        <f t="shared" si="164"/>
        <v>11.168728547793648</v>
      </c>
      <c r="N214" s="54"/>
      <c r="O214" s="55"/>
      <c r="P214" s="56" t="s">
        <v>4</v>
      </c>
      <c r="Q214" s="57">
        <v>610.89</v>
      </c>
      <c r="R214" s="58">
        <f t="shared" si="165"/>
        <v>6.8799449604406426E-2</v>
      </c>
      <c r="S214" s="58">
        <f t="shared" si="166"/>
        <v>18.688556440645023</v>
      </c>
      <c r="T214" s="58">
        <f t="shared" si="167"/>
        <v>18.688556440645023</v>
      </c>
    </row>
    <row r="215" spans="1:20" ht="9.75" customHeight="1" x14ac:dyDescent="0.2">
      <c r="A215" s="50">
        <v>2017</v>
      </c>
      <c r="B215" s="51" t="s">
        <v>51</v>
      </c>
      <c r="C215" s="52">
        <v>610.32000000000005</v>
      </c>
      <c r="D215" s="53">
        <f t="shared" si="159"/>
        <v>0</v>
      </c>
      <c r="E215" s="53">
        <f t="shared" ref="E215:E226" si="168">((C215/C$214)-1)*100</f>
        <v>0</v>
      </c>
      <c r="F215" s="53">
        <f t="shared" ref="F215:F226" si="169">((C215/C203)-1)*100</f>
        <v>12.02437547034747</v>
      </c>
      <c r="G215" s="59"/>
      <c r="H215" s="50">
        <v>2017</v>
      </c>
      <c r="I215" s="51" t="s">
        <v>51</v>
      </c>
      <c r="J215" s="52">
        <v>450.2</v>
      </c>
      <c r="K215" s="53">
        <f t="shared" si="162"/>
        <v>0</v>
      </c>
      <c r="L215" s="53">
        <f t="shared" ref="L215:L226" si="170">((J215/J$214)-1)*100</f>
        <v>0</v>
      </c>
      <c r="M215" s="53">
        <f t="shared" ref="M215:M226" si="171">((J215/J203)-1)*100</f>
        <v>11.168728547793648</v>
      </c>
      <c r="N215" s="54"/>
      <c r="O215" s="50">
        <v>2017</v>
      </c>
      <c r="P215" s="51" t="s">
        <v>51</v>
      </c>
      <c r="Q215" s="52">
        <v>611.32000000000005</v>
      </c>
      <c r="R215" s="53">
        <f t="shared" si="165"/>
        <v>7.0389104421431092E-2</v>
      </c>
      <c r="S215" s="53">
        <f t="shared" ref="S215:S226" si="172">((Q215/Q$214)-1)*100</f>
        <v>7.0389104421431092E-2</v>
      </c>
      <c r="T215" s="53">
        <f t="shared" ref="T215:T226" si="173">((Q215/Q203)-1)*100</f>
        <v>18.534892288600634</v>
      </c>
    </row>
    <row r="216" spans="1:20" ht="9.75" customHeight="1" x14ac:dyDescent="0.2">
      <c r="A216" s="55"/>
      <c r="B216" s="56" t="s">
        <v>52</v>
      </c>
      <c r="C216" s="57">
        <v>658.73</v>
      </c>
      <c r="D216" s="58">
        <f t="shared" si="159"/>
        <v>7.9319045746493622</v>
      </c>
      <c r="E216" s="58">
        <f t="shared" si="168"/>
        <v>7.9319045746493622</v>
      </c>
      <c r="F216" s="58">
        <f t="shared" si="169"/>
        <v>20.768173068108897</v>
      </c>
      <c r="G216" s="59"/>
      <c r="H216" s="55"/>
      <c r="I216" s="56" t="s">
        <v>52</v>
      </c>
      <c r="J216" s="57">
        <v>450.2</v>
      </c>
      <c r="K216" s="58">
        <f t="shared" si="162"/>
        <v>0</v>
      </c>
      <c r="L216" s="58">
        <f t="shared" si="170"/>
        <v>0</v>
      </c>
      <c r="M216" s="58">
        <f t="shared" si="171"/>
        <v>10.646873771136445</v>
      </c>
      <c r="N216" s="54"/>
      <c r="O216" s="55"/>
      <c r="P216" s="56" t="s">
        <v>52</v>
      </c>
      <c r="Q216" s="57">
        <v>611.75</v>
      </c>
      <c r="R216" s="58">
        <f t="shared" si="165"/>
        <v>7.0339593011836676E-2</v>
      </c>
      <c r="S216" s="58">
        <f t="shared" si="172"/>
        <v>0.14077820884283998</v>
      </c>
      <c r="T216" s="58">
        <f t="shared" si="173"/>
        <v>18.381840699744558</v>
      </c>
    </row>
    <row r="217" spans="1:20" ht="9.75" customHeight="1" x14ac:dyDescent="0.2">
      <c r="A217" s="55"/>
      <c r="B217" s="56" t="s">
        <v>53</v>
      </c>
      <c r="C217" s="57">
        <v>658.73</v>
      </c>
      <c r="D217" s="58">
        <f>((C217/C216)-1)*100</f>
        <v>0</v>
      </c>
      <c r="E217" s="58">
        <f t="shared" si="168"/>
        <v>7.9319045746493622</v>
      </c>
      <c r="F217" s="58">
        <f t="shared" si="169"/>
        <v>7.9319045746493622</v>
      </c>
      <c r="G217" s="59"/>
      <c r="H217" s="55"/>
      <c r="I217" s="56" t="s">
        <v>53</v>
      </c>
      <c r="J217" s="57">
        <v>450.2</v>
      </c>
      <c r="K217" s="58">
        <f>((J217/J216)-1)*100</f>
        <v>0</v>
      </c>
      <c r="L217" s="58">
        <f t="shared" si="170"/>
        <v>0</v>
      </c>
      <c r="M217" s="58">
        <f t="shared" si="171"/>
        <v>10.646873771136445</v>
      </c>
      <c r="N217" s="54"/>
      <c r="O217" s="55"/>
      <c r="P217" s="56" t="s">
        <v>53</v>
      </c>
      <c r="Q217" s="57">
        <v>612.37</v>
      </c>
      <c r="R217" s="58">
        <f>((Q217/Q216)-1)*100</f>
        <v>0.10134859011035058</v>
      </c>
      <c r="S217" s="58">
        <f t="shared" si="172"/>
        <v>0.24226947568302126</v>
      </c>
      <c r="T217" s="58">
        <f t="shared" si="173"/>
        <v>16.075896580483739</v>
      </c>
    </row>
    <row r="218" spans="1:20" ht="9.75" customHeight="1" x14ac:dyDescent="0.2">
      <c r="A218" s="55"/>
      <c r="B218" s="56" t="s">
        <v>54</v>
      </c>
      <c r="C218" s="57">
        <v>658.73</v>
      </c>
      <c r="D218" s="58">
        <f>((C218/C217)-1)*100</f>
        <v>0</v>
      </c>
      <c r="E218" s="58">
        <f>((C218/C$214)-1)*100</f>
        <v>7.9319045746493622</v>
      </c>
      <c r="F218" s="58">
        <f>((C218/C206)-1)*100</f>
        <v>7.9319045746493622</v>
      </c>
      <c r="G218" s="59"/>
      <c r="H218" s="55"/>
      <c r="I218" s="56" t="s">
        <v>54</v>
      </c>
      <c r="J218" s="57">
        <v>450.2</v>
      </c>
      <c r="K218" s="58">
        <f>((J218/J217)-1)*100</f>
        <v>0</v>
      </c>
      <c r="L218" s="58">
        <f>((J218/J$214)-1)*100</f>
        <v>0</v>
      </c>
      <c r="M218" s="58">
        <f>((J218/J206)-1)*100</f>
        <v>10.226966677276405</v>
      </c>
      <c r="N218" s="54"/>
      <c r="O218" s="55"/>
      <c r="P218" s="56" t="s">
        <v>54</v>
      </c>
      <c r="Q218" s="57">
        <v>613</v>
      </c>
      <c r="R218" s="58">
        <f>((Q218/Q217)-1)*100</f>
        <v>0.10287897839540427</v>
      </c>
      <c r="S218" s="58">
        <f>((Q218/Q$214)-1)*100</f>
        <v>0.34539769843997536</v>
      </c>
      <c r="T218" s="58">
        <f>((Q218/Q206)-1)*100</f>
        <v>15.964510697867995</v>
      </c>
    </row>
    <row r="219" spans="1:20" ht="9.75" customHeight="1" x14ac:dyDescent="0.2">
      <c r="A219" s="55"/>
      <c r="B219" s="56" t="s">
        <v>55</v>
      </c>
      <c r="C219" s="57">
        <v>658.73</v>
      </c>
      <c r="D219" s="58">
        <f t="shared" ref="D219:D226" si="174">((C219/C218)-1)*100</f>
        <v>0</v>
      </c>
      <c r="E219" s="58">
        <f t="shared" si="168"/>
        <v>7.9319045746493622</v>
      </c>
      <c r="F219" s="58">
        <f t="shared" si="169"/>
        <v>7.9319045746493622</v>
      </c>
      <c r="G219" s="59"/>
      <c r="H219" s="55"/>
      <c r="I219" s="56" t="s">
        <v>55</v>
      </c>
      <c r="J219" s="57">
        <v>450.2</v>
      </c>
      <c r="K219" s="58">
        <f t="shared" ref="K219:K226" si="175">((J219/J218)-1)*100</f>
        <v>0</v>
      </c>
      <c r="L219" s="58">
        <f t="shared" si="170"/>
        <v>0</v>
      </c>
      <c r="M219" s="58">
        <f t="shared" si="171"/>
        <v>0</v>
      </c>
      <c r="N219" s="54"/>
      <c r="O219" s="55"/>
      <c r="P219" s="56" t="s">
        <v>55</v>
      </c>
      <c r="Q219" s="57">
        <v>615.52</v>
      </c>
      <c r="R219" s="58">
        <f t="shared" ref="R219:R226" si="176">((Q219/Q218)-1)*100</f>
        <v>0.41109298531809557</v>
      </c>
      <c r="S219" s="58">
        <f t="shared" si="172"/>
        <v>0.75791058946781398</v>
      </c>
      <c r="T219" s="58">
        <f t="shared" si="173"/>
        <v>16.34659004990171</v>
      </c>
    </row>
    <row r="220" spans="1:20" ht="9.75" customHeight="1" x14ac:dyDescent="0.2">
      <c r="A220" s="55"/>
      <c r="B220" s="56" t="s">
        <v>56</v>
      </c>
      <c r="C220" s="57">
        <v>658.73</v>
      </c>
      <c r="D220" s="58">
        <f t="shared" si="174"/>
        <v>0</v>
      </c>
      <c r="E220" s="58">
        <f t="shared" si="168"/>
        <v>7.9319045746493622</v>
      </c>
      <c r="F220" s="58">
        <f t="shared" si="169"/>
        <v>7.9319045746493622</v>
      </c>
      <c r="G220" s="59"/>
      <c r="H220" s="55"/>
      <c r="I220" s="56" t="s">
        <v>56</v>
      </c>
      <c r="J220" s="57">
        <v>475.14</v>
      </c>
      <c r="K220" s="58">
        <f>((J220/J219)-1)*100</f>
        <v>5.5397601066192736</v>
      </c>
      <c r="L220" s="58">
        <f t="shared" si="170"/>
        <v>5.5397601066192736</v>
      </c>
      <c r="M220" s="58">
        <f t="shared" si="171"/>
        <v>5.5397601066192736</v>
      </c>
      <c r="N220" s="54"/>
      <c r="O220" s="55"/>
      <c r="P220" s="56" t="s">
        <v>56</v>
      </c>
      <c r="Q220" s="57">
        <v>616.37</v>
      </c>
      <c r="R220" s="58">
        <f t="shared" si="176"/>
        <v>0.13809461918379284</v>
      </c>
      <c r="S220" s="58">
        <f t="shared" si="172"/>
        <v>0.89705184239388114</v>
      </c>
      <c r="T220" s="58">
        <f t="shared" si="173"/>
        <v>16.320368378342675</v>
      </c>
    </row>
    <row r="221" spans="1:20" ht="9.75" hidden="1" customHeight="1" x14ac:dyDescent="0.2">
      <c r="A221" s="55"/>
      <c r="B221" s="56" t="s">
        <v>57</v>
      </c>
      <c r="C221" s="57"/>
      <c r="D221" s="58">
        <f t="shared" si="174"/>
        <v>-100</v>
      </c>
      <c r="E221" s="58">
        <f t="shared" si="168"/>
        <v>-100</v>
      </c>
      <c r="F221" s="58">
        <f t="shared" si="169"/>
        <v>-100</v>
      </c>
      <c r="G221" s="59"/>
      <c r="H221" s="55"/>
      <c r="I221" s="56" t="s">
        <v>57</v>
      </c>
      <c r="J221" s="57"/>
      <c r="K221" s="58">
        <f t="shared" si="175"/>
        <v>-100</v>
      </c>
      <c r="L221" s="58">
        <f t="shared" si="170"/>
        <v>-100</v>
      </c>
      <c r="M221" s="58">
        <f t="shared" si="171"/>
        <v>-100</v>
      </c>
      <c r="N221" s="54"/>
      <c r="O221" s="55"/>
      <c r="P221" s="56" t="s">
        <v>57</v>
      </c>
      <c r="Q221" s="57"/>
      <c r="R221" s="58">
        <f t="shared" si="176"/>
        <v>-100</v>
      </c>
      <c r="S221" s="58">
        <f t="shared" si="172"/>
        <v>-100</v>
      </c>
      <c r="T221" s="58">
        <f t="shared" si="173"/>
        <v>-100</v>
      </c>
    </row>
    <row r="222" spans="1:20" ht="9.75" hidden="1" customHeight="1" x14ac:dyDescent="0.2">
      <c r="A222" s="55"/>
      <c r="B222" s="56" t="s">
        <v>58</v>
      </c>
      <c r="C222" s="57"/>
      <c r="D222" s="58" t="e">
        <f t="shared" si="174"/>
        <v>#DIV/0!</v>
      </c>
      <c r="E222" s="58">
        <f t="shared" si="168"/>
        <v>-100</v>
      </c>
      <c r="F222" s="58">
        <f t="shared" si="169"/>
        <v>-100</v>
      </c>
      <c r="G222" s="59"/>
      <c r="H222" s="55"/>
      <c r="I222" s="56" t="s">
        <v>58</v>
      </c>
      <c r="J222" s="57"/>
      <c r="K222" s="58" t="e">
        <f t="shared" si="175"/>
        <v>#DIV/0!</v>
      </c>
      <c r="L222" s="58">
        <f t="shared" si="170"/>
        <v>-100</v>
      </c>
      <c r="M222" s="58">
        <f t="shared" si="171"/>
        <v>-100</v>
      </c>
      <c r="N222" s="54"/>
      <c r="O222" s="55"/>
      <c r="P222" s="56" t="s">
        <v>58</v>
      </c>
      <c r="Q222" s="57"/>
      <c r="R222" s="58" t="e">
        <f t="shared" si="176"/>
        <v>#DIV/0!</v>
      </c>
      <c r="S222" s="58">
        <f t="shared" si="172"/>
        <v>-100</v>
      </c>
      <c r="T222" s="58">
        <f t="shared" si="173"/>
        <v>-100</v>
      </c>
    </row>
    <row r="223" spans="1:20" ht="9.75" hidden="1" customHeight="1" x14ac:dyDescent="0.2">
      <c r="A223" s="55"/>
      <c r="B223" s="56" t="s">
        <v>59</v>
      </c>
      <c r="C223" s="57"/>
      <c r="D223" s="58" t="e">
        <f t="shared" si="174"/>
        <v>#DIV/0!</v>
      </c>
      <c r="E223" s="58">
        <f t="shared" si="168"/>
        <v>-100</v>
      </c>
      <c r="F223" s="58">
        <f t="shared" si="169"/>
        <v>-100</v>
      </c>
      <c r="G223" s="59"/>
      <c r="H223" s="55"/>
      <c r="I223" s="56" t="s">
        <v>59</v>
      </c>
      <c r="J223" s="57"/>
      <c r="K223" s="58" t="e">
        <f t="shared" si="175"/>
        <v>#DIV/0!</v>
      </c>
      <c r="L223" s="58">
        <f t="shared" si="170"/>
        <v>-100</v>
      </c>
      <c r="M223" s="58">
        <f t="shared" si="171"/>
        <v>-100</v>
      </c>
      <c r="N223" s="54"/>
      <c r="O223" s="55"/>
      <c r="P223" s="56" t="s">
        <v>59</v>
      </c>
      <c r="Q223" s="57"/>
      <c r="R223" s="58" t="e">
        <f t="shared" si="176"/>
        <v>#DIV/0!</v>
      </c>
      <c r="S223" s="58">
        <f t="shared" si="172"/>
        <v>-100</v>
      </c>
      <c r="T223" s="58">
        <f t="shared" si="173"/>
        <v>-100</v>
      </c>
    </row>
    <row r="224" spans="1:20" ht="9.75" hidden="1" customHeight="1" x14ac:dyDescent="0.2">
      <c r="A224" s="55"/>
      <c r="B224" s="56" t="s">
        <v>60</v>
      </c>
      <c r="C224" s="57"/>
      <c r="D224" s="58" t="e">
        <f t="shared" si="174"/>
        <v>#DIV/0!</v>
      </c>
      <c r="E224" s="58">
        <f t="shared" si="168"/>
        <v>-100</v>
      </c>
      <c r="F224" s="58">
        <f t="shared" si="169"/>
        <v>-100</v>
      </c>
      <c r="G224" s="59"/>
      <c r="H224" s="55"/>
      <c r="I224" s="56" t="s">
        <v>60</v>
      </c>
      <c r="J224" s="57"/>
      <c r="K224" s="58" t="e">
        <f t="shared" si="175"/>
        <v>#DIV/0!</v>
      </c>
      <c r="L224" s="58">
        <f t="shared" si="170"/>
        <v>-100</v>
      </c>
      <c r="M224" s="58">
        <f t="shared" si="171"/>
        <v>-100</v>
      </c>
      <c r="N224" s="54"/>
      <c r="O224" s="55"/>
      <c r="P224" s="56" t="s">
        <v>60</v>
      </c>
      <c r="Q224" s="57"/>
      <c r="R224" s="58" t="e">
        <f t="shared" si="176"/>
        <v>#DIV/0!</v>
      </c>
      <c r="S224" s="58">
        <f t="shared" si="172"/>
        <v>-100</v>
      </c>
      <c r="T224" s="58">
        <f t="shared" si="173"/>
        <v>-100</v>
      </c>
    </row>
    <row r="225" spans="1:20" ht="9.75" hidden="1" customHeight="1" x14ac:dyDescent="0.2">
      <c r="A225" s="55"/>
      <c r="B225" s="56" t="s">
        <v>3</v>
      </c>
      <c r="C225" s="57"/>
      <c r="D225" s="58" t="e">
        <f t="shared" si="174"/>
        <v>#DIV/0!</v>
      </c>
      <c r="E225" s="58">
        <f t="shared" si="168"/>
        <v>-100</v>
      </c>
      <c r="F225" s="58">
        <f t="shared" si="169"/>
        <v>-100</v>
      </c>
      <c r="G225" s="59"/>
      <c r="H225" s="55"/>
      <c r="I225" s="56" t="s">
        <v>3</v>
      </c>
      <c r="J225" s="57"/>
      <c r="K225" s="58" t="e">
        <f t="shared" si="175"/>
        <v>#DIV/0!</v>
      </c>
      <c r="L225" s="58">
        <f t="shared" si="170"/>
        <v>-100</v>
      </c>
      <c r="M225" s="58">
        <f t="shared" si="171"/>
        <v>-100</v>
      </c>
      <c r="N225" s="54"/>
      <c r="O225" s="55"/>
      <c r="P225" s="56" t="s">
        <v>3</v>
      </c>
      <c r="Q225" s="57"/>
      <c r="R225" s="58" t="e">
        <f t="shared" si="176"/>
        <v>#DIV/0!</v>
      </c>
      <c r="S225" s="58">
        <f t="shared" si="172"/>
        <v>-100</v>
      </c>
      <c r="T225" s="58">
        <f t="shared" si="173"/>
        <v>-100</v>
      </c>
    </row>
    <row r="226" spans="1:20" ht="9.75" hidden="1" customHeight="1" x14ac:dyDescent="0.2">
      <c r="A226" s="55"/>
      <c r="B226" s="56" t="s">
        <v>4</v>
      </c>
      <c r="C226" s="57"/>
      <c r="D226" s="58" t="e">
        <f t="shared" si="174"/>
        <v>#DIV/0!</v>
      </c>
      <c r="E226" s="58">
        <f t="shared" si="168"/>
        <v>-100</v>
      </c>
      <c r="F226" s="58">
        <f t="shared" si="169"/>
        <v>-100</v>
      </c>
      <c r="G226" s="59"/>
      <c r="H226" s="55"/>
      <c r="I226" s="56" t="s">
        <v>4</v>
      </c>
      <c r="J226" s="57"/>
      <c r="K226" s="58" t="e">
        <f t="shared" si="175"/>
        <v>#DIV/0!</v>
      </c>
      <c r="L226" s="58">
        <f t="shared" si="170"/>
        <v>-100</v>
      </c>
      <c r="M226" s="58">
        <f t="shared" si="171"/>
        <v>-100</v>
      </c>
      <c r="N226" s="54"/>
      <c r="O226" s="55"/>
      <c r="P226" s="56" t="s">
        <v>4</v>
      </c>
      <c r="Q226" s="57"/>
      <c r="R226" s="58" t="e">
        <f t="shared" si="176"/>
        <v>#DIV/0!</v>
      </c>
      <c r="S226" s="58">
        <f t="shared" si="172"/>
        <v>-100</v>
      </c>
      <c r="T226" s="58">
        <f t="shared" si="173"/>
        <v>-100</v>
      </c>
    </row>
    <row r="227" spans="1:20" ht="9.75" customHeight="1" x14ac:dyDescent="0.2">
      <c r="A227" s="44"/>
      <c r="B227" s="24"/>
      <c r="C227" s="25"/>
      <c r="D227" s="25"/>
      <c r="E227" s="25"/>
      <c r="F227" s="25"/>
      <c r="G227" s="37"/>
      <c r="H227" s="31"/>
      <c r="I227" s="24"/>
      <c r="J227" s="25"/>
      <c r="K227" s="25"/>
      <c r="L227" s="25"/>
      <c r="M227" s="32"/>
      <c r="O227" s="38"/>
      <c r="P227" s="24"/>
      <c r="Q227" s="25"/>
      <c r="R227" s="25"/>
      <c r="S227" s="25"/>
      <c r="T227" s="25"/>
    </row>
    <row r="228" spans="1:20" ht="9.75" customHeight="1" x14ac:dyDescent="0.2">
      <c r="A228" s="73" t="s">
        <v>21</v>
      </c>
      <c r="B228" s="74"/>
      <c r="C228" s="74"/>
      <c r="D228" s="74"/>
      <c r="E228" s="74"/>
      <c r="F228" s="74"/>
      <c r="H228" s="77" t="s">
        <v>13</v>
      </c>
      <c r="I228" s="77"/>
      <c r="J228" s="77"/>
      <c r="K228" s="77"/>
      <c r="L228" s="77"/>
      <c r="M228" s="77"/>
      <c r="N228" s="29"/>
      <c r="O228" s="77" t="s">
        <v>12</v>
      </c>
      <c r="P228" s="77"/>
      <c r="Q228" s="77"/>
      <c r="R228" s="77"/>
      <c r="S228" s="77"/>
      <c r="T228" s="77"/>
    </row>
    <row r="229" spans="1:20" ht="9.75" customHeight="1" x14ac:dyDescent="0.2">
      <c r="A229" s="4" t="s">
        <v>0</v>
      </c>
      <c r="B229" s="5"/>
      <c r="C229" s="75" t="s">
        <v>35</v>
      </c>
      <c r="D229" s="75" t="s">
        <v>36</v>
      </c>
      <c r="E229" s="75"/>
      <c r="F229" s="76"/>
      <c r="H229" s="4" t="s">
        <v>0</v>
      </c>
      <c r="I229" s="5"/>
      <c r="J229" s="75" t="s">
        <v>35</v>
      </c>
      <c r="K229" s="75" t="s">
        <v>36</v>
      </c>
      <c r="L229" s="75"/>
      <c r="M229" s="76"/>
      <c r="O229" s="4" t="s">
        <v>0</v>
      </c>
      <c r="P229" s="5"/>
      <c r="Q229" s="75" t="s">
        <v>35</v>
      </c>
      <c r="R229" s="75" t="s">
        <v>36</v>
      </c>
      <c r="S229" s="75"/>
      <c r="T229" s="76"/>
    </row>
    <row r="230" spans="1:20" ht="9.75" customHeight="1" x14ac:dyDescent="0.2">
      <c r="A230" s="8" t="s">
        <v>1</v>
      </c>
      <c r="B230" s="9"/>
      <c r="C230" s="75"/>
      <c r="D230" s="75" t="s">
        <v>37</v>
      </c>
      <c r="E230" s="75" t="s">
        <v>38</v>
      </c>
      <c r="F230" s="76"/>
      <c r="H230" s="8" t="s">
        <v>1</v>
      </c>
      <c r="I230" s="9"/>
      <c r="J230" s="75"/>
      <c r="K230" s="75" t="s">
        <v>37</v>
      </c>
      <c r="L230" s="75" t="s">
        <v>38</v>
      </c>
      <c r="M230" s="76"/>
      <c r="O230" s="8" t="s">
        <v>1</v>
      </c>
      <c r="P230" s="9"/>
      <c r="Q230" s="75"/>
      <c r="R230" s="75" t="s">
        <v>37</v>
      </c>
      <c r="S230" s="75" t="s">
        <v>38</v>
      </c>
      <c r="T230" s="76"/>
    </row>
    <row r="231" spans="1:20" ht="9.75" customHeight="1" x14ac:dyDescent="0.2">
      <c r="A231" s="10" t="s">
        <v>2</v>
      </c>
      <c r="B231" s="11"/>
      <c r="C231" s="75"/>
      <c r="D231" s="75"/>
      <c r="E231" s="6" t="s">
        <v>39</v>
      </c>
      <c r="F231" s="7" t="s">
        <v>40</v>
      </c>
      <c r="H231" s="10" t="s">
        <v>2</v>
      </c>
      <c r="I231" s="11"/>
      <c r="J231" s="75"/>
      <c r="K231" s="75"/>
      <c r="L231" s="6" t="s">
        <v>39</v>
      </c>
      <c r="M231" s="7" t="s">
        <v>40</v>
      </c>
      <c r="O231" s="10" t="s">
        <v>2</v>
      </c>
      <c r="P231" s="11"/>
      <c r="Q231" s="75"/>
      <c r="R231" s="75"/>
      <c r="S231" s="6" t="s">
        <v>39</v>
      </c>
      <c r="T231" s="7" t="s">
        <v>40</v>
      </c>
    </row>
    <row r="232" spans="1:20" ht="9.75" customHeight="1" x14ac:dyDescent="0.2">
      <c r="A232" s="16">
        <v>2013</v>
      </c>
      <c r="B232" s="13" t="s">
        <v>3</v>
      </c>
      <c r="C232" s="14">
        <v>413.85</v>
      </c>
      <c r="D232" s="14" t="s">
        <v>5</v>
      </c>
      <c r="E232" s="15" t="s">
        <v>5</v>
      </c>
      <c r="F232" s="15" t="s">
        <v>5</v>
      </c>
      <c r="H232" s="12"/>
      <c r="I232" s="13" t="s">
        <v>3</v>
      </c>
      <c r="J232" s="14">
        <v>437.09</v>
      </c>
      <c r="K232" s="14" t="s">
        <v>5</v>
      </c>
      <c r="L232" s="15" t="s">
        <v>5</v>
      </c>
      <c r="M232" s="15" t="s">
        <v>5</v>
      </c>
      <c r="N232" s="30"/>
      <c r="O232" s="12"/>
      <c r="P232" s="13" t="s">
        <v>3</v>
      </c>
      <c r="Q232" s="14">
        <v>580.49</v>
      </c>
      <c r="R232" s="14" t="s">
        <v>5</v>
      </c>
      <c r="S232" s="15" t="s">
        <v>5</v>
      </c>
      <c r="T232" s="15" t="s">
        <v>5</v>
      </c>
    </row>
    <row r="233" spans="1:20" ht="9.75" customHeight="1" x14ac:dyDescent="0.2">
      <c r="A233" s="12"/>
      <c r="B233" s="13" t="s">
        <v>4</v>
      </c>
      <c r="C233" s="14">
        <v>413.85</v>
      </c>
      <c r="D233" s="14">
        <f t="shared" ref="D233:D238" si="177">((C233/C232)-1)*100</f>
        <v>0</v>
      </c>
      <c r="E233" s="15" t="s">
        <v>5</v>
      </c>
      <c r="F233" s="15" t="s">
        <v>5</v>
      </c>
      <c r="H233" s="12"/>
      <c r="I233" s="13" t="s">
        <v>4</v>
      </c>
      <c r="J233" s="14">
        <v>437.09</v>
      </c>
      <c r="K233" s="14">
        <f t="shared" ref="K233:K238" si="178">((J233/J232)-1)*100</f>
        <v>0</v>
      </c>
      <c r="L233" s="15" t="s">
        <v>5</v>
      </c>
      <c r="M233" s="15" t="s">
        <v>5</v>
      </c>
      <c r="N233" s="21"/>
      <c r="O233" s="12"/>
      <c r="P233" s="13" t="s">
        <v>4</v>
      </c>
      <c r="Q233" s="14">
        <v>580.49</v>
      </c>
      <c r="R233" s="14">
        <f t="shared" ref="R233:R238" si="179">((Q233/Q232)-1)*100</f>
        <v>0</v>
      </c>
      <c r="S233" s="15" t="s">
        <v>5</v>
      </c>
      <c r="T233" s="15" t="s">
        <v>5</v>
      </c>
    </row>
    <row r="234" spans="1:20" ht="9.75" customHeight="1" x14ac:dyDescent="0.2">
      <c r="A234" s="50">
        <v>2014</v>
      </c>
      <c r="B234" s="51" t="s">
        <v>51</v>
      </c>
      <c r="C234" s="52">
        <v>413.85</v>
      </c>
      <c r="D234" s="53">
        <f t="shared" si="177"/>
        <v>0</v>
      </c>
      <c r="E234" s="53">
        <f>((C234/C$233)-1)*100</f>
        <v>0</v>
      </c>
      <c r="F234" s="53" t="s">
        <v>5</v>
      </c>
      <c r="G234" s="54"/>
      <c r="H234" s="50">
        <f>A234</f>
        <v>2014</v>
      </c>
      <c r="I234" s="51" t="s">
        <v>51</v>
      </c>
      <c r="J234" s="52">
        <v>437.09</v>
      </c>
      <c r="K234" s="53">
        <f t="shared" si="178"/>
        <v>0</v>
      </c>
      <c r="L234" s="53">
        <f t="shared" ref="L234:L239" si="180">((J234/J$233)-1)*100</f>
        <v>0</v>
      </c>
      <c r="M234" s="53" t="s">
        <v>5</v>
      </c>
      <c r="N234" s="54"/>
      <c r="O234" s="50">
        <f>A234</f>
        <v>2014</v>
      </c>
      <c r="P234" s="51" t="s">
        <v>51</v>
      </c>
      <c r="Q234" s="52">
        <v>580.49</v>
      </c>
      <c r="R234" s="53">
        <f t="shared" si="179"/>
        <v>0</v>
      </c>
      <c r="S234" s="53">
        <f>((Q234/Q$233)-1)*100</f>
        <v>0</v>
      </c>
      <c r="T234" s="53" t="s">
        <v>5</v>
      </c>
    </row>
    <row r="235" spans="1:20" ht="9.75" customHeight="1" x14ac:dyDescent="0.2">
      <c r="A235" s="55"/>
      <c r="B235" s="56" t="s">
        <v>52</v>
      </c>
      <c r="C235" s="57">
        <v>413.85</v>
      </c>
      <c r="D235" s="58">
        <f t="shared" si="177"/>
        <v>0</v>
      </c>
      <c r="E235" s="58">
        <f>((C235/C$233)-1)*100</f>
        <v>0</v>
      </c>
      <c r="F235" s="58" t="s">
        <v>5</v>
      </c>
      <c r="G235" s="54"/>
      <c r="H235" s="55"/>
      <c r="I235" s="56" t="s">
        <v>52</v>
      </c>
      <c r="J235" s="57">
        <v>437.09</v>
      </c>
      <c r="K235" s="58">
        <f t="shared" si="178"/>
        <v>0</v>
      </c>
      <c r="L235" s="58">
        <f t="shared" si="180"/>
        <v>0</v>
      </c>
      <c r="M235" s="58" t="s">
        <v>5</v>
      </c>
      <c r="N235" s="54"/>
      <c r="O235" s="55"/>
      <c r="P235" s="56" t="s">
        <v>52</v>
      </c>
      <c r="Q235" s="57">
        <v>580.49</v>
      </c>
      <c r="R235" s="58">
        <f t="shared" si="179"/>
        <v>0</v>
      </c>
      <c r="S235" s="58">
        <f t="shared" ref="S235:S245" si="181">((Q235/Q$233)-1)*100</f>
        <v>0</v>
      </c>
      <c r="T235" s="58" t="s">
        <v>5</v>
      </c>
    </row>
    <row r="236" spans="1:20" ht="9.75" customHeight="1" x14ac:dyDescent="0.2">
      <c r="A236" s="55"/>
      <c r="B236" s="56" t="s">
        <v>53</v>
      </c>
      <c r="C236" s="57">
        <v>413.85</v>
      </c>
      <c r="D236" s="58">
        <f t="shared" si="177"/>
        <v>0</v>
      </c>
      <c r="E236" s="58">
        <f>((C236/C$233)-1)*100</f>
        <v>0</v>
      </c>
      <c r="F236" s="58" t="s">
        <v>5</v>
      </c>
      <c r="G236" s="54"/>
      <c r="H236" s="55"/>
      <c r="I236" s="56" t="s">
        <v>53</v>
      </c>
      <c r="J236" s="57">
        <v>437.09</v>
      </c>
      <c r="K236" s="58">
        <f t="shared" si="178"/>
        <v>0</v>
      </c>
      <c r="L236" s="58">
        <f t="shared" si="180"/>
        <v>0</v>
      </c>
      <c r="M236" s="58" t="s">
        <v>5</v>
      </c>
      <c r="N236" s="54"/>
      <c r="O236" s="55"/>
      <c r="P236" s="56" t="s">
        <v>53</v>
      </c>
      <c r="Q236" s="57">
        <v>580.49</v>
      </c>
      <c r="R236" s="58">
        <f t="shared" si="179"/>
        <v>0</v>
      </c>
      <c r="S236" s="58">
        <f t="shared" si="181"/>
        <v>0</v>
      </c>
      <c r="T236" s="58" t="s">
        <v>5</v>
      </c>
    </row>
    <row r="237" spans="1:20" ht="9.75" customHeight="1" x14ac:dyDescent="0.2">
      <c r="A237" s="55"/>
      <c r="B237" s="56" t="s">
        <v>54</v>
      </c>
      <c r="C237" s="57">
        <v>413.85</v>
      </c>
      <c r="D237" s="58">
        <f t="shared" si="177"/>
        <v>0</v>
      </c>
      <c r="E237" s="58">
        <f t="shared" ref="E237:E245" si="182">((C237/C$233)-1)*100</f>
        <v>0</v>
      </c>
      <c r="F237" s="58" t="s">
        <v>5</v>
      </c>
      <c r="G237" s="54"/>
      <c r="H237" s="55"/>
      <c r="I237" s="56" t="s">
        <v>54</v>
      </c>
      <c r="J237" s="57">
        <v>437.09</v>
      </c>
      <c r="K237" s="58">
        <f t="shared" si="178"/>
        <v>0</v>
      </c>
      <c r="L237" s="58">
        <f t="shared" si="180"/>
        <v>0</v>
      </c>
      <c r="M237" s="58" t="s">
        <v>5</v>
      </c>
      <c r="N237" s="54"/>
      <c r="O237" s="55"/>
      <c r="P237" s="56" t="s">
        <v>54</v>
      </c>
      <c r="Q237" s="57">
        <v>580.49</v>
      </c>
      <c r="R237" s="58">
        <f t="shared" si="179"/>
        <v>0</v>
      </c>
      <c r="S237" s="58">
        <f t="shared" si="181"/>
        <v>0</v>
      </c>
      <c r="T237" s="58" t="s">
        <v>5</v>
      </c>
    </row>
    <row r="238" spans="1:20" ht="9.75" customHeight="1" x14ac:dyDescent="0.2">
      <c r="A238" s="55"/>
      <c r="B238" s="56" t="s">
        <v>55</v>
      </c>
      <c r="C238" s="57">
        <v>413.85</v>
      </c>
      <c r="D238" s="58">
        <f t="shared" si="177"/>
        <v>0</v>
      </c>
      <c r="E238" s="58">
        <f t="shared" si="182"/>
        <v>0</v>
      </c>
      <c r="F238" s="58" t="s">
        <v>5</v>
      </c>
      <c r="G238" s="54"/>
      <c r="H238" s="55"/>
      <c r="I238" s="56" t="s">
        <v>55</v>
      </c>
      <c r="J238" s="57">
        <v>437.09</v>
      </c>
      <c r="K238" s="58">
        <f t="shared" si="178"/>
        <v>0</v>
      </c>
      <c r="L238" s="58">
        <f t="shared" si="180"/>
        <v>0</v>
      </c>
      <c r="M238" s="58" t="s">
        <v>5</v>
      </c>
      <c r="N238" s="54"/>
      <c r="O238" s="55"/>
      <c r="P238" s="56" t="s">
        <v>55</v>
      </c>
      <c r="Q238" s="57">
        <v>580.49</v>
      </c>
      <c r="R238" s="58">
        <f t="shared" si="179"/>
        <v>0</v>
      </c>
      <c r="S238" s="58">
        <f t="shared" si="181"/>
        <v>0</v>
      </c>
      <c r="T238" s="58" t="s">
        <v>5</v>
      </c>
    </row>
    <row r="239" spans="1:20" ht="9.75" customHeight="1" x14ac:dyDescent="0.2">
      <c r="A239" s="55"/>
      <c r="B239" s="56" t="s">
        <v>56</v>
      </c>
      <c r="C239" s="57">
        <v>413.85</v>
      </c>
      <c r="D239" s="58">
        <f t="shared" ref="D239" si="183">((C239/C238)-1)*100</f>
        <v>0</v>
      </c>
      <c r="E239" s="58">
        <f t="shared" si="182"/>
        <v>0</v>
      </c>
      <c r="F239" s="58" t="s">
        <v>5</v>
      </c>
      <c r="G239" s="54"/>
      <c r="H239" s="55"/>
      <c r="I239" s="56" t="s">
        <v>56</v>
      </c>
      <c r="J239" s="57">
        <v>437.09</v>
      </c>
      <c r="K239" s="58">
        <f t="shared" ref="K239" si="184">((J239/J238)-1)*100</f>
        <v>0</v>
      </c>
      <c r="L239" s="58">
        <f t="shared" si="180"/>
        <v>0</v>
      </c>
      <c r="M239" s="58" t="s">
        <v>5</v>
      </c>
      <c r="N239" s="54"/>
      <c r="O239" s="55"/>
      <c r="P239" s="56" t="s">
        <v>56</v>
      </c>
      <c r="Q239" s="57">
        <v>580.49</v>
      </c>
      <c r="R239" s="58">
        <f t="shared" ref="R239" si="185">((Q239/Q238)-1)*100</f>
        <v>0</v>
      </c>
      <c r="S239" s="58">
        <f t="shared" si="181"/>
        <v>0</v>
      </c>
      <c r="T239" s="58" t="s">
        <v>5</v>
      </c>
    </row>
    <row r="240" spans="1:20" ht="9.75" customHeight="1" x14ac:dyDescent="0.2">
      <c r="A240" s="55"/>
      <c r="B240" s="56" t="s">
        <v>57</v>
      </c>
      <c r="C240" s="57">
        <v>413.85</v>
      </c>
      <c r="D240" s="58">
        <f>((C240/C239)-1)*100</f>
        <v>0</v>
      </c>
      <c r="E240" s="58">
        <f t="shared" si="182"/>
        <v>0</v>
      </c>
      <c r="F240" s="58" t="s">
        <v>5</v>
      </c>
      <c r="G240" s="54"/>
      <c r="H240" s="55"/>
      <c r="I240" s="56" t="s">
        <v>57</v>
      </c>
      <c r="J240" s="57">
        <v>437.09</v>
      </c>
      <c r="K240" s="58">
        <f>((J240/J239)-1)*100</f>
        <v>0</v>
      </c>
      <c r="L240" s="58">
        <f t="shared" ref="L240:L245" si="186">((J240/J$233)-1)*100</f>
        <v>0</v>
      </c>
      <c r="M240" s="58" t="s">
        <v>5</v>
      </c>
      <c r="N240" s="54"/>
      <c r="O240" s="55"/>
      <c r="P240" s="56" t="s">
        <v>57</v>
      </c>
      <c r="Q240" s="57">
        <v>621.92999999999995</v>
      </c>
      <c r="R240" s="58">
        <f>((Q240/Q239)-1)*100</f>
        <v>7.1387965339626769</v>
      </c>
      <c r="S240" s="58">
        <f t="shared" si="181"/>
        <v>7.1387965339626769</v>
      </c>
      <c r="T240" s="58" t="s">
        <v>5</v>
      </c>
    </row>
    <row r="241" spans="1:20" ht="9.75" customHeight="1" x14ac:dyDescent="0.2">
      <c r="A241" s="55"/>
      <c r="B241" s="56" t="s">
        <v>58</v>
      </c>
      <c r="C241" s="57">
        <v>413.85</v>
      </c>
      <c r="D241" s="58">
        <f>((C241/C240)-1)*100</f>
        <v>0</v>
      </c>
      <c r="E241" s="58">
        <f t="shared" si="182"/>
        <v>0</v>
      </c>
      <c r="F241" s="58" t="s">
        <v>5</v>
      </c>
      <c r="G241" s="54"/>
      <c r="H241" s="55"/>
      <c r="I241" s="56" t="s">
        <v>58</v>
      </c>
      <c r="J241" s="57">
        <v>437.09</v>
      </c>
      <c r="K241" s="58">
        <f>((J241/J240)-1)*100</f>
        <v>0</v>
      </c>
      <c r="L241" s="58">
        <f t="shared" si="186"/>
        <v>0</v>
      </c>
      <c r="M241" s="58" t="s">
        <v>5</v>
      </c>
      <c r="N241" s="54"/>
      <c r="O241" s="55"/>
      <c r="P241" s="56" t="s">
        <v>58</v>
      </c>
      <c r="Q241" s="57">
        <v>621.92999999999995</v>
      </c>
      <c r="R241" s="58">
        <f>((Q241/Q240)-1)*100</f>
        <v>0</v>
      </c>
      <c r="S241" s="58">
        <f t="shared" si="181"/>
        <v>7.1387965339626769</v>
      </c>
      <c r="T241" s="58" t="s">
        <v>5</v>
      </c>
    </row>
    <row r="242" spans="1:20" ht="9.75" customHeight="1" x14ac:dyDescent="0.2">
      <c r="A242" s="55"/>
      <c r="B242" s="56" t="s">
        <v>59</v>
      </c>
      <c r="C242" s="57">
        <v>442.52</v>
      </c>
      <c r="D242" s="58">
        <f>((C242/C241)-1)*100</f>
        <v>6.9276307841005025</v>
      </c>
      <c r="E242" s="58">
        <f t="shared" si="182"/>
        <v>6.9276307841005025</v>
      </c>
      <c r="F242" s="58" t="s">
        <v>5</v>
      </c>
      <c r="G242" s="54"/>
      <c r="H242" s="55"/>
      <c r="I242" s="56" t="s">
        <v>59</v>
      </c>
      <c r="J242" s="57">
        <v>437.09</v>
      </c>
      <c r="K242" s="58">
        <f>((J242/J241)-1)*100</f>
        <v>0</v>
      </c>
      <c r="L242" s="58">
        <f t="shared" si="186"/>
        <v>0</v>
      </c>
      <c r="M242" s="58" t="s">
        <v>5</v>
      </c>
      <c r="N242" s="54"/>
      <c r="O242" s="55"/>
      <c r="P242" s="56" t="s">
        <v>59</v>
      </c>
      <c r="Q242" s="57">
        <v>621.92999999999995</v>
      </c>
      <c r="R242" s="58">
        <f>((Q242/Q241)-1)*100</f>
        <v>0</v>
      </c>
      <c r="S242" s="58">
        <f t="shared" si="181"/>
        <v>7.1387965339626769</v>
      </c>
      <c r="T242" s="58" t="s">
        <v>5</v>
      </c>
    </row>
    <row r="243" spans="1:20" ht="9.75" customHeight="1" x14ac:dyDescent="0.2">
      <c r="A243" s="55"/>
      <c r="B243" s="56" t="s">
        <v>60</v>
      </c>
      <c r="C243" s="57">
        <v>442.52</v>
      </c>
      <c r="D243" s="58">
        <f t="shared" ref="D243:D245" si="187">((C243/C242)-1)*100</f>
        <v>0</v>
      </c>
      <c r="E243" s="58">
        <f t="shared" si="182"/>
        <v>6.9276307841005025</v>
      </c>
      <c r="F243" s="58" t="s">
        <v>5</v>
      </c>
      <c r="G243" s="54"/>
      <c r="H243" s="55"/>
      <c r="I243" s="56" t="str">
        <f>B243</f>
        <v>OUT</v>
      </c>
      <c r="J243" s="57">
        <v>479.07</v>
      </c>
      <c r="K243" s="58">
        <f t="shared" ref="K243:K257" si="188">((J243/J242)-1)*100</f>
        <v>9.604429293738125</v>
      </c>
      <c r="L243" s="58">
        <f t="shared" si="186"/>
        <v>9.604429293738125</v>
      </c>
      <c r="M243" s="58" t="s">
        <v>5</v>
      </c>
      <c r="N243" s="54"/>
      <c r="O243" s="55"/>
      <c r="P243" s="56" t="str">
        <f>B243</f>
        <v>OUT</v>
      </c>
      <c r="Q243" s="57">
        <v>621.92999999999995</v>
      </c>
      <c r="R243" s="58">
        <f t="shared" ref="R243:R257" si="189">((Q243/Q242)-1)*100</f>
        <v>0</v>
      </c>
      <c r="S243" s="58">
        <f t="shared" si="181"/>
        <v>7.1387965339626769</v>
      </c>
      <c r="T243" s="58" t="s">
        <v>5</v>
      </c>
    </row>
    <row r="244" spans="1:20" ht="9.75" customHeight="1" x14ac:dyDescent="0.2">
      <c r="A244" s="55"/>
      <c r="B244" s="56" t="s">
        <v>3</v>
      </c>
      <c r="C244" s="57">
        <v>442.52</v>
      </c>
      <c r="D244" s="58">
        <f t="shared" si="187"/>
        <v>0</v>
      </c>
      <c r="E244" s="58">
        <f t="shared" si="182"/>
        <v>6.9276307841005025</v>
      </c>
      <c r="F244" s="58">
        <f>((C244/C232)-1)*100</f>
        <v>6.9276307841005025</v>
      </c>
      <c r="G244" s="54"/>
      <c r="H244" s="55"/>
      <c r="I244" s="56" t="str">
        <f>B244</f>
        <v>NOV</v>
      </c>
      <c r="J244" s="57">
        <v>479.07</v>
      </c>
      <c r="K244" s="58">
        <f t="shared" si="188"/>
        <v>0</v>
      </c>
      <c r="L244" s="58">
        <f t="shared" si="186"/>
        <v>9.604429293738125</v>
      </c>
      <c r="M244" s="58">
        <v>6.99</v>
      </c>
      <c r="N244" s="54"/>
      <c r="O244" s="55"/>
      <c r="P244" s="56" t="str">
        <f>B244</f>
        <v>NOV</v>
      </c>
      <c r="Q244" s="57">
        <v>623.29999999999995</v>
      </c>
      <c r="R244" s="58">
        <f t="shared" si="189"/>
        <v>0.22028202530830487</v>
      </c>
      <c r="S244" s="58">
        <f t="shared" si="181"/>
        <v>7.3748040448586405</v>
      </c>
      <c r="T244" s="58">
        <f>((Q244/Q232)-1)*100</f>
        <v>7.3748040448586405</v>
      </c>
    </row>
    <row r="245" spans="1:20" ht="9.75" customHeight="1" x14ac:dyDescent="0.2">
      <c r="A245" s="55"/>
      <c r="B245" s="56" t="s">
        <v>4</v>
      </c>
      <c r="C245" s="57">
        <v>442.52</v>
      </c>
      <c r="D245" s="58">
        <f t="shared" si="187"/>
        <v>0</v>
      </c>
      <c r="E245" s="58">
        <f t="shared" si="182"/>
        <v>6.9276307841005025</v>
      </c>
      <c r="F245" s="58">
        <f>((C245/C233)-1)*100</f>
        <v>6.9276307841005025</v>
      </c>
      <c r="G245" s="59"/>
      <c r="H245" s="55"/>
      <c r="I245" s="56" t="str">
        <f>B245</f>
        <v>DEZ</v>
      </c>
      <c r="J245" s="57">
        <v>479.07</v>
      </c>
      <c r="K245" s="58">
        <f t="shared" si="188"/>
        <v>0</v>
      </c>
      <c r="L245" s="58">
        <f t="shared" si="186"/>
        <v>9.604429293738125</v>
      </c>
      <c r="M245" s="58">
        <f>((J245/J233)-1)*100</f>
        <v>9.604429293738125</v>
      </c>
      <c r="N245" s="54"/>
      <c r="O245" s="55"/>
      <c r="P245" s="56" t="str">
        <f>B245</f>
        <v>DEZ</v>
      </c>
      <c r="Q245" s="57">
        <v>623.29999999999995</v>
      </c>
      <c r="R245" s="58">
        <f t="shared" si="189"/>
        <v>0</v>
      </c>
      <c r="S245" s="58">
        <f t="shared" si="181"/>
        <v>7.3748040448586405</v>
      </c>
      <c r="T245" s="58">
        <f>((Q245/Q233)-1)*100</f>
        <v>7.3748040448586405</v>
      </c>
    </row>
    <row r="246" spans="1:20" ht="9.75" customHeight="1" x14ac:dyDescent="0.2">
      <c r="A246" s="50">
        <v>2015</v>
      </c>
      <c r="B246" s="51" t="s">
        <v>51</v>
      </c>
      <c r="C246" s="52">
        <v>442.52</v>
      </c>
      <c r="D246" s="53">
        <f t="shared" ref="D246" si="190">((C246/C245)-1)*100</f>
        <v>0</v>
      </c>
      <c r="E246" s="53">
        <f t="shared" ref="E246:E251" si="191">((C246/C$245)-1)*100</f>
        <v>0</v>
      </c>
      <c r="F246" s="53">
        <f>((C246/C234)-1)*100</f>
        <v>6.9276307841005025</v>
      </c>
      <c r="G246" s="59"/>
      <c r="H246" s="50">
        <v>2015</v>
      </c>
      <c r="I246" s="51" t="s">
        <v>51</v>
      </c>
      <c r="J246" s="52">
        <v>479.07</v>
      </c>
      <c r="K246" s="53">
        <f t="shared" si="188"/>
        <v>0</v>
      </c>
      <c r="L246" s="53">
        <f t="shared" ref="L246:L251" si="192">((J246/J$245)-1)*100</f>
        <v>0</v>
      </c>
      <c r="M246" s="53">
        <f>((J246/J234)-1)*100</f>
        <v>9.604429293738125</v>
      </c>
      <c r="N246" s="54"/>
      <c r="O246" s="50">
        <v>2015</v>
      </c>
      <c r="P246" s="51" t="s">
        <v>51</v>
      </c>
      <c r="Q246" s="52">
        <v>623.29999999999995</v>
      </c>
      <c r="R246" s="53">
        <f t="shared" si="189"/>
        <v>0</v>
      </c>
      <c r="S246" s="53">
        <f t="shared" ref="S246:S251" si="193">((Q246/Q$245)-1)*100</f>
        <v>0</v>
      </c>
      <c r="T246" s="53">
        <f>((Q246/Q234)-1)*100</f>
        <v>7.3748040448586405</v>
      </c>
    </row>
    <row r="247" spans="1:20" ht="9.75" customHeight="1" x14ac:dyDescent="0.2">
      <c r="A247" s="55"/>
      <c r="B247" s="56" t="s">
        <v>52</v>
      </c>
      <c r="C247" s="57">
        <v>442.52</v>
      </c>
      <c r="D247" s="58">
        <f t="shared" ref="D247:D257" si="194">((C247/C246)-1)*100</f>
        <v>0</v>
      </c>
      <c r="E247" s="58">
        <f t="shared" si="191"/>
        <v>0</v>
      </c>
      <c r="F247" s="58">
        <f t="shared" ref="F247:F257" si="195">((C247/C235)-1)*100</f>
        <v>6.9276307841005025</v>
      </c>
      <c r="G247" s="59"/>
      <c r="H247" s="55"/>
      <c r="I247" s="56" t="s">
        <v>52</v>
      </c>
      <c r="J247" s="57">
        <v>479.07</v>
      </c>
      <c r="K247" s="58">
        <f t="shared" si="188"/>
        <v>0</v>
      </c>
      <c r="L247" s="58">
        <f t="shared" si="192"/>
        <v>0</v>
      </c>
      <c r="M247" s="58">
        <f t="shared" ref="M247:M257" si="196">((J247/J235)-1)*100</f>
        <v>9.604429293738125</v>
      </c>
      <c r="N247" s="54"/>
      <c r="O247" s="55"/>
      <c r="P247" s="56" t="s">
        <v>52</v>
      </c>
      <c r="Q247" s="57">
        <v>626.02</v>
      </c>
      <c r="R247" s="58">
        <f>((Q247/Q246)-1)*100</f>
        <v>0.4363869725653835</v>
      </c>
      <c r="S247" s="58">
        <f t="shared" si="193"/>
        <v>0.4363869725653835</v>
      </c>
      <c r="T247" s="58">
        <f t="shared" ref="T247:T257" si="197">((Q247/Q235)-1)*100</f>
        <v>7.8433737015280114</v>
      </c>
    </row>
    <row r="248" spans="1:20" ht="9.75" customHeight="1" x14ac:dyDescent="0.2">
      <c r="A248" s="55"/>
      <c r="B248" s="56" t="s">
        <v>53</v>
      </c>
      <c r="C248" s="57">
        <v>442.52</v>
      </c>
      <c r="D248" s="58">
        <f t="shared" si="194"/>
        <v>0</v>
      </c>
      <c r="E248" s="58">
        <f t="shared" si="191"/>
        <v>0</v>
      </c>
      <c r="F248" s="58">
        <f t="shared" si="195"/>
        <v>6.9276307841005025</v>
      </c>
      <c r="G248" s="59"/>
      <c r="H248" s="55"/>
      <c r="I248" s="56" t="s">
        <v>53</v>
      </c>
      <c r="J248" s="57">
        <v>479.07</v>
      </c>
      <c r="K248" s="58">
        <f t="shared" si="188"/>
        <v>0</v>
      </c>
      <c r="L248" s="58">
        <f t="shared" si="192"/>
        <v>0</v>
      </c>
      <c r="M248" s="58">
        <f t="shared" si="196"/>
        <v>9.604429293738125</v>
      </c>
      <c r="N248" s="54"/>
      <c r="O248" s="55"/>
      <c r="P248" s="56" t="s">
        <v>53</v>
      </c>
      <c r="Q248" s="57">
        <v>626.02</v>
      </c>
      <c r="R248" s="58">
        <f t="shared" si="189"/>
        <v>0</v>
      </c>
      <c r="S248" s="58">
        <f t="shared" si="193"/>
        <v>0.4363869725653835</v>
      </c>
      <c r="T248" s="58">
        <f t="shared" si="197"/>
        <v>7.8433737015280114</v>
      </c>
    </row>
    <row r="249" spans="1:20" ht="9.75" customHeight="1" x14ac:dyDescent="0.2">
      <c r="A249" s="55"/>
      <c r="B249" s="56" t="s">
        <v>54</v>
      </c>
      <c r="C249" s="57">
        <v>442.52</v>
      </c>
      <c r="D249" s="58">
        <f t="shared" si="194"/>
        <v>0</v>
      </c>
      <c r="E249" s="58">
        <f t="shared" si="191"/>
        <v>0</v>
      </c>
      <c r="F249" s="58">
        <f>((C249/C237)-1)*100</f>
        <v>6.9276307841005025</v>
      </c>
      <c r="G249" s="59"/>
      <c r="H249" s="55"/>
      <c r="I249" s="56" t="s">
        <v>54</v>
      </c>
      <c r="J249" s="57">
        <v>479.07</v>
      </c>
      <c r="K249" s="58">
        <f t="shared" si="188"/>
        <v>0</v>
      </c>
      <c r="L249" s="58">
        <f t="shared" si="192"/>
        <v>0</v>
      </c>
      <c r="M249" s="58">
        <f>((J249/J237)-1)*100</f>
        <v>9.604429293738125</v>
      </c>
      <c r="N249" s="54"/>
      <c r="O249" s="55"/>
      <c r="P249" s="56" t="s">
        <v>54</v>
      </c>
      <c r="Q249" s="57">
        <v>626.02</v>
      </c>
      <c r="R249" s="58">
        <f t="shared" si="189"/>
        <v>0</v>
      </c>
      <c r="S249" s="58">
        <f t="shared" si="193"/>
        <v>0.4363869725653835</v>
      </c>
      <c r="T249" s="58">
        <f>((Q249/Q237)-1)*100</f>
        <v>7.8433737015280114</v>
      </c>
    </row>
    <row r="250" spans="1:20" ht="9.75" customHeight="1" x14ac:dyDescent="0.2">
      <c r="A250" s="55"/>
      <c r="B250" s="56" t="s">
        <v>55</v>
      </c>
      <c r="C250" s="57">
        <v>442.52</v>
      </c>
      <c r="D250" s="58">
        <f t="shared" si="194"/>
        <v>0</v>
      </c>
      <c r="E250" s="58">
        <f t="shared" si="191"/>
        <v>0</v>
      </c>
      <c r="F250" s="58">
        <f t="shared" si="195"/>
        <v>6.9276307841005025</v>
      </c>
      <c r="G250" s="59"/>
      <c r="H250" s="55"/>
      <c r="I250" s="56" t="s">
        <v>55</v>
      </c>
      <c r="J250" s="57">
        <v>479.07</v>
      </c>
      <c r="K250" s="58">
        <f t="shared" si="188"/>
        <v>0</v>
      </c>
      <c r="L250" s="58">
        <f t="shared" si="192"/>
        <v>0</v>
      </c>
      <c r="M250" s="58">
        <f t="shared" si="196"/>
        <v>9.604429293738125</v>
      </c>
      <c r="N250" s="54"/>
      <c r="O250" s="55"/>
      <c r="P250" s="56" t="s">
        <v>55</v>
      </c>
      <c r="Q250" s="57">
        <v>626.02</v>
      </c>
      <c r="R250" s="58">
        <f t="shared" si="189"/>
        <v>0</v>
      </c>
      <c r="S250" s="58">
        <f t="shared" si="193"/>
        <v>0.4363869725653835</v>
      </c>
      <c r="T250" s="58">
        <f t="shared" si="197"/>
        <v>7.8433737015280114</v>
      </c>
    </row>
    <row r="251" spans="1:20" ht="9.75" customHeight="1" x14ac:dyDescent="0.2">
      <c r="A251" s="55"/>
      <c r="B251" s="56" t="s">
        <v>56</v>
      </c>
      <c r="C251" s="57">
        <v>442.52</v>
      </c>
      <c r="D251" s="58">
        <f>((C251/C250)-1)*100</f>
        <v>0</v>
      </c>
      <c r="E251" s="58">
        <f t="shared" si="191"/>
        <v>0</v>
      </c>
      <c r="F251" s="58">
        <f t="shared" ref="F251:F256" si="198">((C251/C239)-1)*100</f>
        <v>6.9276307841005025</v>
      </c>
      <c r="G251" s="59"/>
      <c r="H251" s="55"/>
      <c r="I251" s="56" t="s">
        <v>56</v>
      </c>
      <c r="J251" s="57">
        <v>479.07</v>
      </c>
      <c r="K251" s="58">
        <f>((J251/J250)-1)*100</f>
        <v>0</v>
      </c>
      <c r="L251" s="58">
        <f t="shared" si="192"/>
        <v>0</v>
      </c>
      <c r="M251" s="58">
        <f t="shared" ref="M251:M256" si="199">((J251/J239)-1)*100</f>
        <v>9.604429293738125</v>
      </c>
      <c r="N251" s="54"/>
      <c r="O251" s="55"/>
      <c r="P251" s="56" t="s">
        <v>56</v>
      </c>
      <c r="Q251" s="57">
        <v>627.37</v>
      </c>
      <c r="R251" s="58">
        <f>((Q251/Q250)-1)*100</f>
        <v>0.21564806236222811</v>
      </c>
      <c r="S251" s="58">
        <f t="shared" si="193"/>
        <v>0.65297609497834141</v>
      </c>
      <c r="T251" s="58">
        <f t="shared" ref="T251:T256" si="200">((Q251/Q239)-1)*100</f>
        <v>8.0759358473014196</v>
      </c>
    </row>
    <row r="252" spans="1:20" ht="9.75" customHeight="1" x14ac:dyDescent="0.2">
      <c r="A252" s="55"/>
      <c r="B252" s="56" t="s">
        <v>57</v>
      </c>
      <c r="C252" s="57">
        <v>442.52</v>
      </c>
      <c r="D252" s="58">
        <f t="shared" si="194"/>
        <v>0</v>
      </c>
      <c r="E252" s="58">
        <f>((C252/C$245)-1)*100</f>
        <v>0</v>
      </c>
      <c r="F252" s="58">
        <f t="shared" si="198"/>
        <v>6.9276307841005025</v>
      </c>
      <c r="G252" s="59"/>
      <c r="H252" s="55"/>
      <c r="I252" s="56" t="s">
        <v>57</v>
      </c>
      <c r="J252" s="57">
        <v>479.07</v>
      </c>
      <c r="K252" s="58">
        <f>((J252/J251)-1)*100</f>
        <v>0</v>
      </c>
      <c r="L252" s="58">
        <f>((J252/J$245)-1)*100</f>
        <v>0</v>
      </c>
      <c r="M252" s="58">
        <f t="shared" si="199"/>
        <v>9.604429293738125</v>
      </c>
      <c r="N252" s="54"/>
      <c r="O252" s="55"/>
      <c r="P252" s="56" t="s">
        <v>57</v>
      </c>
      <c r="Q252" s="57">
        <v>678.73</v>
      </c>
      <c r="R252" s="58">
        <f t="shared" si="189"/>
        <v>8.1865565774582816</v>
      </c>
      <c r="S252" s="58">
        <f>((Q252/Q$245)-1)*100</f>
        <v>8.8929889298893006</v>
      </c>
      <c r="T252" s="58">
        <f t="shared" si="200"/>
        <v>9.132860611322835</v>
      </c>
    </row>
    <row r="253" spans="1:20" ht="9.75" customHeight="1" x14ac:dyDescent="0.2">
      <c r="A253" s="55"/>
      <c r="B253" s="56" t="s">
        <v>58</v>
      </c>
      <c r="C253" s="57">
        <v>442.52</v>
      </c>
      <c r="D253" s="58">
        <f t="shared" si="194"/>
        <v>0</v>
      </c>
      <c r="E253" s="58">
        <f>((C253/C$245)-1)*100</f>
        <v>0</v>
      </c>
      <c r="F253" s="58">
        <f t="shared" si="198"/>
        <v>6.9276307841005025</v>
      </c>
      <c r="G253" s="59"/>
      <c r="H253" s="55"/>
      <c r="I253" s="56" t="s">
        <v>58</v>
      </c>
      <c r="J253" s="57">
        <v>479.07</v>
      </c>
      <c r="K253" s="58">
        <f t="shared" si="188"/>
        <v>0</v>
      </c>
      <c r="L253" s="58">
        <f>((J253/J$245)-1)*100</f>
        <v>0</v>
      </c>
      <c r="M253" s="58">
        <f t="shared" si="199"/>
        <v>9.604429293738125</v>
      </c>
      <c r="N253" s="54"/>
      <c r="O253" s="55"/>
      <c r="P253" s="56" t="s">
        <v>58</v>
      </c>
      <c r="Q253" s="57">
        <v>678.73</v>
      </c>
      <c r="R253" s="58">
        <f t="shared" si="189"/>
        <v>0</v>
      </c>
      <c r="S253" s="58">
        <f>((Q253/Q$245)-1)*100</f>
        <v>8.8929889298893006</v>
      </c>
      <c r="T253" s="58">
        <f t="shared" si="200"/>
        <v>9.132860611322835</v>
      </c>
    </row>
    <row r="254" spans="1:20" ht="9.75" customHeight="1" x14ac:dyDescent="0.2">
      <c r="A254" s="55"/>
      <c r="B254" s="56" t="s">
        <v>59</v>
      </c>
      <c r="C254" s="57">
        <v>442.52</v>
      </c>
      <c r="D254" s="58">
        <f t="shared" si="194"/>
        <v>0</v>
      </c>
      <c r="E254" s="58">
        <f>((C254/C$245)-1)*100</f>
        <v>0</v>
      </c>
      <c r="F254" s="58">
        <f t="shared" si="198"/>
        <v>0</v>
      </c>
      <c r="G254" s="59"/>
      <c r="H254" s="55"/>
      <c r="I254" s="56" t="s">
        <v>59</v>
      </c>
      <c r="J254" s="57">
        <v>479.07</v>
      </c>
      <c r="K254" s="58">
        <f t="shared" si="188"/>
        <v>0</v>
      </c>
      <c r="L254" s="58">
        <f>((J254/J$245)-1)*100</f>
        <v>0</v>
      </c>
      <c r="M254" s="58">
        <f t="shared" si="199"/>
        <v>9.604429293738125</v>
      </c>
      <c r="N254" s="54"/>
      <c r="O254" s="55"/>
      <c r="P254" s="56" t="s">
        <v>59</v>
      </c>
      <c r="Q254" s="57">
        <v>678.73</v>
      </c>
      <c r="R254" s="58">
        <f t="shared" si="189"/>
        <v>0</v>
      </c>
      <c r="S254" s="58">
        <f>((Q254/Q$245)-1)*100</f>
        <v>8.8929889298893006</v>
      </c>
      <c r="T254" s="58">
        <f t="shared" si="200"/>
        <v>9.132860611322835</v>
      </c>
    </row>
    <row r="255" spans="1:20" ht="9.75" customHeight="1" x14ac:dyDescent="0.2">
      <c r="A255" s="55"/>
      <c r="B255" s="56" t="s">
        <v>60</v>
      </c>
      <c r="C255" s="57">
        <v>486.87</v>
      </c>
      <c r="D255" s="58">
        <f>((C255/C254)-1)*100</f>
        <v>10.022145891711109</v>
      </c>
      <c r="E255" s="58">
        <f>((C255/C$245)-1)*100</f>
        <v>10.022145891711109</v>
      </c>
      <c r="F255" s="58">
        <f t="shared" si="198"/>
        <v>10.022145891711109</v>
      </c>
      <c r="G255" s="59"/>
      <c r="H255" s="55"/>
      <c r="I255" s="56" t="s">
        <v>60</v>
      </c>
      <c r="J255" s="57">
        <v>479.07</v>
      </c>
      <c r="K255" s="58">
        <f t="shared" si="188"/>
        <v>0</v>
      </c>
      <c r="L255" s="58">
        <f>((J255/J$245)-1)*100</f>
        <v>0</v>
      </c>
      <c r="M255" s="58">
        <f t="shared" si="199"/>
        <v>0</v>
      </c>
      <c r="N255" s="54"/>
      <c r="O255" s="55"/>
      <c r="P255" s="56" t="s">
        <v>60</v>
      </c>
      <c r="Q255" s="57">
        <v>678.73</v>
      </c>
      <c r="R255" s="58">
        <f>((Q255/Q254)-1)*100</f>
        <v>0</v>
      </c>
      <c r="S255" s="58">
        <f>((Q255/Q$245)-1)*100</f>
        <v>8.8929889298893006</v>
      </c>
      <c r="T255" s="58">
        <f t="shared" si="200"/>
        <v>9.132860611322835</v>
      </c>
    </row>
    <row r="256" spans="1:20" ht="9.75" customHeight="1" x14ac:dyDescent="0.2">
      <c r="A256" s="55"/>
      <c r="B256" s="56" t="s">
        <v>3</v>
      </c>
      <c r="C256" s="57">
        <v>486.87</v>
      </c>
      <c r="D256" s="58">
        <f t="shared" si="194"/>
        <v>0</v>
      </c>
      <c r="E256" s="58">
        <f>((C256/C$245)-1)*100</f>
        <v>10.022145891711109</v>
      </c>
      <c r="F256" s="58">
        <f t="shared" si="198"/>
        <v>10.022145891711109</v>
      </c>
      <c r="G256" s="59"/>
      <c r="H256" s="55"/>
      <c r="I256" s="56" t="s">
        <v>3</v>
      </c>
      <c r="J256" s="57">
        <v>479.07</v>
      </c>
      <c r="K256" s="58">
        <f t="shared" si="188"/>
        <v>0</v>
      </c>
      <c r="L256" s="58">
        <f>((J256/J$245)-1)*100</f>
        <v>0</v>
      </c>
      <c r="M256" s="58">
        <f t="shared" si="199"/>
        <v>0</v>
      </c>
      <c r="N256" s="54"/>
      <c r="O256" s="55"/>
      <c r="P256" s="56" t="s">
        <v>3</v>
      </c>
      <c r="Q256" s="57">
        <v>678.73</v>
      </c>
      <c r="R256" s="58">
        <f t="shared" si="189"/>
        <v>0</v>
      </c>
      <c r="S256" s="58">
        <f>((Q256/Q$245)-1)*100</f>
        <v>8.8929889298893006</v>
      </c>
      <c r="T256" s="58">
        <f t="shared" si="200"/>
        <v>8.8929889298893006</v>
      </c>
    </row>
    <row r="257" spans="1:20" ht="9.75" customHeight="1" x14ac:dyDescent="0.2">
      <c r="A257" s="55"/>
      <c r="B257" s="56" t="s">
        <v>4</v>
      </c>
      <c r="C257" s="57">
        <v>486.87</v>
      </c>
      <c r="D257" s="58">
        <f t="shared" si="194"/>
        <v>0</v>
      </c>
      <c r="E257" s="58">
        <f t="shared" ref="E257" si="201">((C257/C$245)-1)*100</f>
        <v>10.022145891711109</v>
      </c>
      <c r="F257" s="58">
        <f t="shared" si="195"/>
        <v>10.022145891711109</v>
      </c>
      <c r="G257" s="59"/>
      <c r="H257" s="55"/>
      <c r="I257" s="56" t="s">
        <v>4</v>
      </c>
      <c r="J257" s="57">
        <v>479.07</v>
      </c>
      <c r="K257" s="58">
        <f t="shared" si="188"/>
        <v>0</v>
      </c>
      <c r="L257" s="58">
        <f t="shared" ref="L257" si="202">((J257/J$245)-1)*100</f>
        <v>0</v>
      </c>
      <c r="M257" s="58">
        <f t="shared" si="196"/>
        <v>0</v>
      </c>
      <c r="N257" s="54"/>
      <c r="O257" s="55"/>
      <c r="P257" s="56" t="s">
        <v>4</v>
      </c>
      <c r="Q257" s="57">
        <v>678.73</v>
      </c>
      <c r="R257" s="58">
        <f t="shared" si="189"/>
        <v>0</v>
      </c>
      <c r="S257" s="58">
        <f t="shared" ref="S257" si="203">((Q257/Q$245)-1)*100</f>
        <v>8.8929889298893006</v>
      </c>
      <c r="T257" s="58">
        <f t="shared" si="197"/>
        <v>8.8929889298893006</v>
      </c>
    </row>
    <row r="258" spans="1:20" ht="9.75" customHeight="1" x14ac:dyDescent="0.2">
      <c r="A258" s="50">
        <v>2016</v>
      </c>
      <c r="B258" s="51" t="s">
        <v>51</v>
      </c>
      <c r="C258" s="52">
        <v>486.87</v>
      </c>
      <c r="D258" s="53">
        <f t="shared" ref="D258:D271" si="204">((C258/C257)-1)*100</f>
        <v>0</v>
      </c>
      <c r="E258" s="53">
        <f t="shared" ref="E258:E269" si="205">((C258/C$257)-1)*100</f>
        <v>0</v>
      </c>
      <c r="F258" s="53">
        <f t="shared" ref="F258:F269" si="206">((C258/C246)-1)*100</f>
        <v>10.022145891711109</v>
      </c>
      <c r="G258" s="59"/>
      <c r="H258" s="50">
        <v>2016</v>
      </c>
      <c r="I258" s="51" t="s">
        <v>51</v>
      </c>
      <c r="J258" s="52">
        <v>479.07</v>
      </c>
      <c r="K258" s="53">
        <f t="shared" ref="K258:K271" si="207">((J258/J257)-1)*100</f>
        <v>0</v>
      </c>
      <c r="L258" s="53">
        <f t="shared" ref="L258:L269" si="208">((J258/J$257)-1)*100</f>
        <v>0</v>
      </c>
      <c r="M258" s="53">
        <f t="shared" ref="M258:M269" si="209">((J258/J246)-1)*100</f>
        <v>0</v>
      </c>
      <c r="N258" s="54"/>
      <c r="O258" s="50">
        <v>2016</v>
      </c>
      <c r="P258" s="51" t="s">
        <v>51</v>
      </c>
      <c r="Q258" s="52">
        <v>678.73</v>
      </c>
      <c r="R258" s="53">
        <f t="shared" ref="R258:R271" si="210">((Q258/Q257)-1)*100</f>
        <v>0</v>
      </c>
      <c r="S258" s="53">
        <f t="shared" ref="S258:S269" si="211">((Q258/Q$257)-1)*100</f>
        <v>0</v>
      </c>
      <c r="T258" s="53">
        <f t="shared" ref="T258:T270" si="212">((Q258/Q246)-1)*100</f>
        <v>8.8929889298893006</v>
      </c>
    </row>
    <row r="259" spans="1:20" ht="9.75" customHeight="1" x14ac:dyDescent="0.2">
      <c r="A259" s="55"/>
      <c r="B259" s="56" t="s">
        <v>52</v>
      </c>
      <c r="C259" s="57">
        <v>486.87</v>
      </c>
      <c r="D259" s="58">
        <f t="shared" si="204"/>
        <v>0</v>
      </c>
      <c r="E259" s="58">
        <f t="shared" si="205"/>
        <v>0</v>
      </c>
      <c r="F259" s="58">
        <f t="shared" si="206"/>
        <v>10.022145891711109</v>
      </c>
      <c r="G259" s="59"/>
      <c r="H259" s="55"/>
      <c r="I259" s="56" t="s">
        <v>52</v>
      </c>
      <c r="J259" s="57">
        <v>526.5</v>
      </c>
      <c r="K259" s="58">
        <f t="shared" si="207"/>
        <v>9.9004320871688876</v>
      </c>
      <c r="L259" s="58">
        <f t="shared" si="208"/>
        <v>9.9004320871688876</v>
      </c>
      <c r="M259" s="58">
        <f t="shared" si="209"/>
        <v>9.9004320871688876</v>
      </c>
      <c r="N259" s="54"/>
      <c r="O259" s="55"/>
      <c r="P259" s="56" t="s">
        <v>52</v>
      </c>
      <c r="Q259" s="57">
        <v>682.34</v>
      </c>
      <c r="R259" s="58">
        <f t="shared" si="210"/>
        <v>0.53187570904482673</v>
      </c>
      <c r="S259" s="58">
        <f t="shared" si="211"/>
        <v>0.53187570904482673</v>
      </c>
      <c r="T259" s="58">
        <f t="shared" si="212"/>
        <v>8.9965176831411142</v>
      </c>
    </row>
    <row r="260" spans="1:20" ht="9.75" customHeight="1" x14ac:dyDescent="0.2">
      <c r="A260" s="55"/>
      <c r="B260" s="56" t="s">
        <v>53</v>
      </c>
      <c r="C260" s="57">
        <v>486.87</v>
      </c>
      <c r="D260" s="58">
        <f t="shared" si="204"/>
        <v>0</v>
      </c>
      <c r="E260" s="58">
        <f t="shared" si="205"/>
        <v>0</v>
      </c>
      <c r="F260" s="58">
        <f t="shared" si="206"/>
        <v>10.022145891711109</v>
      </c>
      <c r="G260" s="59"/>
      <c r="H260" s="55"/>
      <c r="I260" s="56" t="s">
        <v>53</v>
      </c>
      <c r="J260" s="57">
        <v>526.5</v>
      </c>
      <c r="K260" s="58">
        <f t="shared" si="207"/>
        <v>0</v>
      </c>
      <c r="L260" s="58">
        <f t="shared" si="208"/>
        <v>9.9004320871688876</v>
      </c>
      <c r="M260" s="58">
        <f t="shared" si="209"/>
        <v>9.9004320871688876</v>
      </c>
      <c r="N260" s="54"/>
      <c r="O260" s="55"/>
      <c r="P260" s="56" t="s">
        <v>53</v>
      </c>
      <c r="Q260" s="57">
        <v>682.34</v>
      </c>
      <c r="R260" s="58">
        <f t="shared" si="210"/>
        <v>0</v>
      </c>
      <c r="S260" s="58">
        <f t="shared" si="211"/>
        <v>0.53187570904482673</v>
      </c>
      <c r="T260" s="58">
        <f t="shared" si="212"/>
        <v>8.9965176831411142</v>
      </c>
    </row>
    <row r="261" spans="1:20" ht="9.75" customHeight="1" x14ac:dyDescent="0.2">
      <c r="A261" s="55"/>
      <c r="B261" s="56" t="s">
        <v>54</v>
      </c>
      <c r="C261" s="57">
        <v>486.87</v>
      </c>
      <c r="D261" s="58">
        <f t="shared" si="204"/>
        <v>0</v>
      </c>
      <c r="E261" s="58">
        <f t="shared" si="205"/>
        <v>0</v>
      </c>
      <c r="F261" s="58">
        <f t="shared" si="206"/>
        <v>10.022145891711109</v>
      </c>
      <c r="G261" s="59"/>
      <c r="H261" s="55"/>
      <c r="I261" s="56" t="s">
        <v>54</v>
      </c>
      <c r="J261" s="57">
        <v>526.5</v>
      </c>
      <c r="K261" s="58">
        <f t="shared" si="207"/>
        <v>0</v>
      </c>
      <c r="L261" s="58">
        <f t="shared" si="208"/>
        <v>9.9004320871688876</v>
      </c>
      <c r="M261" s="58">
        <f t="shared" si="209"/>
        <v>9.9004320871688876</v>
      </c>
      <c r="N261" s="54"/>
      <c r="O261" s="55"/>
      <c r="P261" s="56" t="s">
        <v>54</v>
      </c>
      <c r="Q261" s="57">
        <v>682.34</v>
      </c>
      <c r="R261" s="58">
        <f t="shared" si="210"/>
        <v>0</v>
      </c>
      <c r="S261" s="58">
        <f t="shared" si="211"/>
        <v>0.53187570904482673</v>
      </c>
      <c r="T261" s="58">
        <f t="shared" si="212"/>
        <v>8.9965176831411142</v>
      </c>
    </row>
    <row r="262" spans="1:20" ht="9.75" customHeight="1" x14ac:dyDescent="0.2">
      <c r="A262" s="55"/>
      <c r="B262" s="56" t="s">
        <v>55</v>
      </c>
      <c r="C262" s="57">
        <v>486.87</v>
      </c>
      <c r="D262" s="58">
        <f t="shared" si="204"/>
        <v>0</v>
      </c>
      <c r="E262" s="58">
        <f t="shared" si="205"/>
        <v>0</v>
      </c>
      <c r="F262" s="58">
        <f t="shared" si="206"/>
        <v>10.022145891711109</v>
      </c>
      <c r="G262" s="59"/>
      <c r="H262" s="55"/>
      <c r="I262" s="56" t="s">
        <v>55</v>
      </c>
      <c r="J262" s="57">
        <v>526.5</v>
      </c>
      <c r="K262" s="58">
        <f t="shared" si="207"/>
        <v>0</v>
      </c>
      <c r="L262" s="58">
        <f t="shared" si="208"/>
        <v>9.9004320871688876</v>
      </c>
      <c r="M262" s="58">
        <f t="shared" si="209"/>
        <v>9.9004320871688876</v>
      </c>
      <c r="N262" s="54"/>
      <c r="O262" s="55"/>
      <c r="P262" s="56" t="s">
        <v>55</v>
      </c>
      <c r="Q262" s="57">
        <v>682.34</v>
      </c>
      <c r="R262" s="58">
        <f t="shared" si="210"/>
        <v>0</v>
      </c>
      <c r="S262" s="58">
        <f t="shared" si="211"/>
        <v>0.53187570904482673</v>
      </c>
      <c r="T262" s="58">
        <f t="shared" si="212"/>
        <v>8.9965176831411142</v>
      </c>
    </row>
    <row r="263" spans="1:20" ht="9.75" customHeight="1" x14ac:dyDescent="0.2">
      <c r="A263" s="55"/>
      <c r="B263" s="56" t="s">
        <v>56</v>
      </c>
      <c r="C263" s="57">
        <v>486.87</v>
      </c>
      <c r="D263" s="58">
        <f t="shared" si="204"/>
        <v>0</v>
      </c>
      <c r="E263" s="58">
        <f t="shared" si="205"/>
        <v>0</v>
      </c>
      <c r="F263" s="58">
        <f t="shared" si="206"/>
        <v>10.022145891711109</v>
      </c>
      <c r="G263" s="59"/>
      <c r="H263" s="55"/>
      <c r="I263" s="56" t="s">
        <v>56</v>
      </c>
      <c r="J263" s="57">
        <v>526.5</v>
      </c>
      <c r="K263" s="58">
        <f t="shared" si="207"/>
        <v>0</v>
      </c>
      <c r="L263" s="58">
        <f t="shared" si="208"/>
        <v>9.9004320871688876</v>
      </c>
      <c r="M263" s="58">
        <f t="shared" si="209"/>
        <v>9.9004320871688876</v>
      </c>
      <c r="N263" s="54"/>
      <c r="O263" s="55"/>
      <c r="P263" s="56" t="s">
        <v>56</v>
      </c>
      <c r="Q263" s="57">
        <v>682.34</v>
      </c>
      <c r="R263" s="58">
        <f t="shared" si="210"/>
        <v>0</v>
      </c>
      <c r="S263" s="58">
        <f t="shared" si="211"/>
        <v>0.53187570904482673</v>
      </c>
      <c r="T263" s="58">
        <f t="shared" si="212"/>
        <v>8.7619745923458225</v>
      </c>
    </row>
    <row r="264" spans="1:20" ht="9.75" customHeight="1" x14ac:dyDescent="0.2">
      <c r="A264" s="55"/>
      <c r="B264" s="56" t="s">
        <v>57</v>
      </c>
      <c r="C264" s="57">
        <v>486.87</v>
      </c>
      <c r="D264" s="58">
        <f t="shared" si="204"/>
        <v>0</v>
      </c>
      <c r="E264" s="58">
        <f t="shared" si="205"/>
        <v>0</v>
      </c>
      <c r="F264" s="58">
        <f t="shared" si="206"/>
        <v>10.022145891711109</v>
      </c>
      <c r="G264" s="59"/>
      <c r="H264" s="55"/>
      <c r="I264" s="56" t="s">
        <v>57</v>
      </c>
      <c r="J264" s="57">
        <v>526.5</v>
      </c>
      <c r="K264" s="58">
        <f t="shared" si="207"/>
        <v>0</v>
      </c>
      <c r="L264" s="58">
        <f t="shared" si="208"/>
        <v>9.9004320871688876</v>
      </c>
      <c r="M264" s="58">
        <f t="shared" si="209"/>
        <v>9.9004320871688876</v>
      </c>
      <c r="N264" s="54"/>
      <c r="O264" s="55"/>
      <c r="P264" s="56" t="s">
        <v>57</v>
      </c>
      <c r="Q264" s="57">
        <v>682.98</v>
      </c>
      <c r="R264" s="58">
        <f t="shared" si="210"/>
        <v>9.3794882316733386E-2</v>
      </c>
      <c r="S264" s="58">
        <f t="shared" si="211"/>
        <v>0.62616946355693592</v>
      </c>
      <c r="T264" s="58">
        <f t="shared" si="212"/>
        <v>0.62616946355693592</v>
      </c>
    </row>
    <row r="265" spans="1:20" ht="9.75" customHeight="1" x14ac:dyDescent="0.2">
      <c r="A265" s="55"/>
      <c r="B265" s="56" t="s">
        <v>58</v>
      </c>
      <c r="C265" s="57">
        <v>486.87</v>
      </c>
      <c r="D265" s="58">
        <f t="shared" si="204"/>
        <v>0</v>
      </c>
      <c r="E265" s="58">
        <f t="shared" si="205"/>
        <v>0</v>
      </c>
      <c r="F265" s="58">
        <f t="shared" si="206"/>
        <v>10.022145891711109</v>
      </c>
      <c r="G265" s="59"/>
      <c r="H265" s="55"/>
      <c r="I265" s="56" t="s">
        <v>58</v>
      </c>
      <c r="J265" s="57">
        <v>526.5</v>
      </c>
      <c r="K265" s="58">
        <f t="shared" si="207"/>
        <v>0</v>
      </c>
      <c r="L265" s="58">
        <f t="shared" si="208"/>
        <v>9.9004320871688876</v>
      </c>
      <c r="M265" s="58">
        <f t="shared" si="209"/>
        <v>9.9004320871688876</v>
      </c>
      <c r="N265" s="54"/>
      <c r="O265" s="55"/>
      <c r="P265" s="56" t="s">
        <v>58</v>
      </c>
      <c r="Q265" s="57">
        <v>682.98</v>
      </c>
      <c r="R265" s="58">
        <f t="shared" si="210"/>
        <v>0</v>
      </c>
      <c r="S265" s="58">
        <f t="shared" si="211"/>
        <v>0.62616946355693592</v>
      </c>
      <c r="T265" s="58">
        <f t="shared" si="212"/>
        <v>0.62616946355693592</v>
      </c>
    </row>
    <row r="266" spans="1:20" ht="9.75" customHeight="1" x14ac:dyDescent="0.2">
      <c r="A266" s="55"/>
      <c r="B266" s="56" t="s">
        <v>59</v>
      </c>
      <c r="C266" s="57">
        <v>557.16999999999996</v>
      </c>
      <c r="D266" s="58">
        <f t="shared" si="204"/>
        <v>14.439172674430534</v>
      </c>
      <c r="E266" s="58">
        <f t="shared" si="205"/>
        <v>14.439172674430534</v>
      </c>
      <c r="F266" s="58">
        <f t="shared" si="206"/>
        <v>25.908433517129168</v>
      </c>
      <c r="G266" s="59"/>
      <c r="H266" s="55"/>
      <c r="I266" s="56" t="s">
        <v>59</v>
      </c>
      <c r="J266" s="57">
        <v>526.5</v>
      </c>
      <c r="K266" s="58">
        <f t="shared" si="207"/>
        <v>0</v>
      </c>
      <c r="L266" s="58">
        <f t="shared" si="208"/>
        <v>9.9004320871688876</v>
      </c>
      <c r="M266" s="58">
        <f t="shared" si="209"/>
        <v>9.9004320871688876</v>
      </c>
      <c r="N266" s="54"/>
      <c r="O266" s="55"/>
      <c r="P266" s="56" t="s">
        <v>59</v>
      </c>
      <c r="Q266" s="57">
        <v>682.98</v>
      </c>
      <c r="R266" s="58">
        <f t="shared" si="210"/>
        <v>0</v>
      </c>
      <c r="S266" s="58">
        <f t="shared" si="211"/>
        <v>0.62616946355693592</v>
      </c>
      <c r="T266" s="58">
        <f t="shared" si="212"/>
        <v>0.62616946355693592</v>
      </c>
    </row>
    <row r="267" spans="1:20" ht="9.75" customHeight="1" x14ac:dyDescent="0.2">
      <c r="A267" s="55"/>
      <c r="B267" s="56" t="s">
        <v>60</v>
      </c>
      <c r="C267" s="57">
        <v>556.92999999999995</v>
      </c>
      <c r="D267" s="58">
        <f t="shared" si="204"/>
        <v>-4.3074824559830027E-2</v>
      </c>
      <c r="E267" s="58">
        <f t="shared" si="205"/>
        <v>14.389878201573314</v>
      </c>
      <c r="F267" s="58">
        <f t="shared" si="206"/>
        <v>14.389878201573314</v>
      </c>
      <c r="G267" s="59"/>
      <c r="H267" s="55"/>
      <c r="I267" s="56" t="s">
        <v>60</v>
      </c>
      <c r="J267" s="57">
        <v>526.5</v>
      </c>
      <c r="K267" s="58">
        <f t="shared" si="207"/>
        <v>0</v>
      </c>
      <c r="L267" s="58">
        <f t="shared" si="208"/>
        <v>9.9004320871688876</v>
      </c>
      <c r="M267" s="58">
        <f t="shared" si="209"/>
        <v>9.9004320871688876</v>
      </c>
      <c r="N267" s="54"/>
      <c r="O267" s="55"/>
      <c r="P267" s="56" t="s">
        <v>60</v>
      </c>
      <c r="Q267" s="57">
        <v>682.98</v>
      </c>
      <c r="R267" s="58">
        <f t="shared" si="210"/>
        <v>0</v>
      </c>
      <c r="S267" s="58">
        <f t="shared" si="211"/>
        <v>0.62616946355693592</v>
      </c>
      <c r="T267" s="58">
        <f t="shared" si="212"/>
        <v>0.62616946355693592</v>
      </c>
    </row>
    <row r="268" spans="1:20" ht="9.75" customHeight="1" x14ac:dyDescent="0.2">
      <c r="A268" s="55"/>
      <c r="B268" s="56" t="s">
        <v>3</v>
      </c>
      <c r="C268" s="57">
        <v>556.92999999999995</v>
      </c>
      <c r="D268" s="58">
        <f t="shared" si="204"/>
        <v>0</v>
      </c>
      <c r="E268" s="58">
        <f t="shared" si="205"/>
        <v>14.389878201573314</v>
      </c>
      <c r="F268" s="58">
        <f t="shared" si="206"/>
        <v>14.389878201573314</v>
      </c>
      <c r="G268" s="59"/>
      <c r="H268" s="55"/>
      <c r="I268" s="56" t="s">
        <v>3</v>
      </c>
      <c r="J268" s="57">
        <v>552.92999999999995</v>
      </c>
      <c r="K268" s="58">
        <f t="shared" si="207"/>
        <v>5.0199430199430184</v>
      </c>
      <c r="L268" s="58">
        <f t="shared" si="208"/>
        <v>15.417371156615944</v>
      </c>
      <c r="M268" s="58">
        <f t="shared" si="209"/>
        <v>15.417371156615944</v>
      </c>
      <c r="N268" s="54"/>
      <c r="O268" s="55"/>
      <c r="P268" s="56" t="s">
        <v>3</v>
      </c>
      <c r="Q268" s="57">
        <v>682.98</v>
      </c>
      <c r="R268" s="58">
        <f t="shared" si="210"/>
        <v>0</v>
      </c>
      <c r="S268" s="58">
        <f t="shared" si="211"/>
        <v>0.62616946355693592</v>
      </c>
      <c r="T268" s="58">
        <f t="shared" si="212"/>
        <v>0.62616946355693592</v>
      </c>
    </row>
    <row r="269" spans="1:20" ht="9.75" customHeight="1" x14ac:dyDescent="0.2">
      <c r="A269" s="55"/>
      <c r="B269" s="56" t="s">
        <v>4</v>
      </c>
      <c r="C269" s="57">
        <v>556.92999999999995</v>
      </c>
      <c r="D269" s="58">
        <f t="shared" si="204"/>
        <v>0</v>
      </c>
      <c r="E269" s="58">
        <f t="shared" si="205"/>
        <v>14.389878201573314</v>
      </c>
      <c r="F269" s="58">
        <f t="shared" si="206"/>
        <v>14.389878201573314</v>
      </c>
      <c r="G269" s="59"/>
      <c r="H269" s="55"/>
      <c r="I269" s="56" t="s">
        <v>4</v>
      </c>
      <c r="J269" s="57">
        <v>552.92999999999995</v>
      </c>
      <c r="K269" s="58">
        <f t="shared" si="207"/>
        <v>0</v>
      </c>
      <c r="L269" s="58">
        <f t="shared" si="208"/>
        <v>15.417371156615944</v>
      </c>
      <c r="M269" s="58">
        <f t="shared" si="209"/>
        <v>15.417371156615944</v>
      </c>
      <c r="N269" s="54"/>
      <c r="O269" s="55"/>
      <c r="P269" s="56" t="s">
        <v>4</v>
      </c>
      <c r="Q269" s="57">
        <v>744.58</v>
      </c>
      <c r="R269" s="58">
        <f t="shared" si="210"/>
        <v>9.0192977832440171</v>
      </c>
      <c r="S269" s="58">
        <f t="shared" si="211"/>
        <v>9.7019433353469076</v>
      </c>
      <c r="T269" s="58">
        <f t="shared" si="212"/>
        <v>9.7019433353469076</v>
      </c>
    </row>
    <row r="270" spans="1:20" ht="9" customHeight="1" x14ac:dyDescent="0.2">
      <c r="A270" s="50">
        <v>2017</v>
      </c>
      <c r="B270" s="51" t="s">
        <v>51</v>
      </c>
      <c r="C270" s="52">
        <v>556.92999999999995</v>
      </c>
      <c r="D270" s="53">
        <f t="shared" si="204"/>
        <v>0</v>
      </c>
      <c r="E270" s="53">
        <f t="shared" ref="E270:E281" si="213">((C270/C$269)-1)*100</f>
        <v>0</v>
      </c>
      <c r="F270" s="53">
        <f t="shared" ref="F270:F281" si="214">((C270/C258)-1)*100</f>
        <v>14.389878201573314</v>
      </c>
      <c r="G270" s="59"/>
      <c r="H270" s="50">
        <v>2017</v>
      </c>
      <c r="I270" s="51" t="s">
        <v>51</v>
      </c>
      <c r="J270" s="52">
        <v>552.92999999999995</v>
      </c>
      <c r="K270" s="53">
        <f t="shared" si="207"/>
        <v>0</v>
      </c>
      <c r="L270" s="53">
        <f t="shared" ref="L270:L281" si="215">((J270/J$269)-1)*100</f>
        <v>0</v>
      </c>
      <c r="M270" s="53">
        <f t="shared" ref="M270:M281" si="216">((J270/J258)-1)*100</f>
        <v>15.417371156615944</v>
      </c>
      <c r="N270" s="54"/>
      <c r="O270" s="50">
        <v>2017</v>
      </c>
      <c r="P270" s="51" t="s">
        <v>51</v>
      </c>
      <c r="Q270" s="52">
        <v>744.58</v>
      </c>
      <c r="R270" s="53">
        <f t="shared" si="210"/>
        <v>0</v>
      </c>
      <c r="S270" s="53">
        <f t="shared" ref="S270:S281" si="217">((Q270/Q$269)-1)*100</f>
        <v>0</v>
      </c>
      <c r="T270" s="53">
        <f t="shared" si="212"/>
        <v>9.7019433353469076</v>
      </c>
    </row>
    <row r="271" spans="1:20" ht="9.75" customHeight="1" x14ac:dyDescent="0.2">
      <c r="A271" s="55"/>
      <c r="B271" s="56" t="s">
        <v>52</v>
      </c>
      <c r="C271" s="57">
        <v>557.4</v>
      </c>
      <c r="D271" s="58">
        <f t="shared" si="204"/>
        <v>8.4391216131285418E-2</v>
      </c>
      <c r="E271" s="58">
        <f t="shared" si="213"/>
        <v>8.4391216131285418E-2</v>
      </c>
      <c r="F271" s="58">
        <f t="shared" si="214"/>
        <v>14.486413210918725</v>
      </c>
      <c r="G271" s="59"/>
      <c r="H271" s="55"/>
      <c r="I271" s="56" t="s">
        <v>52</v>
      </c>
      <c r="J271" s="57">
        <v>552.92999999999995</v>
      </c>
      <c r="K271" s="58">
        <f t="shared" si="207"/>
        <v>0</v>
      </c>
      <c r="L271" s="58">
        <f t="shared" si="215"/>
        <v>0</v>
      </c>
      <c r="M271" s="58">
        <f t="shared" si="216"/>
        <v>5.0199430199430184</v>
      </c>
      <c r="N271" s="54"/>
      <c r="O271" s="55"/>
      <c r="P271" s="56" t="s">
        <v>52</v>
      </c>
      <c r="Q271" s="57">
        <v>749.55</v>
      </c>
      <c r="R271" s="58">
        <f t="shared" si="210"/>
        <v>0.66749039727094228</v>
      </c>
      <c r="S271" s="58">
        <f t="shared" si="217"/>
        <v>0.66749039727094228</v>
      </c>
      <c r="T271" s="58">
        <f t="shared" ref="T271:T281" si="218">((Q271/Q259)-1)*100</f>
        <v>9.849928188293223</v>
      </c>
    </row>
    <row r="272" spans="1:20" ht="9.75" customHeight="1" x14ac:dyDescent="0.2">
      <c r="A272" s="55"/>
      <c r="B272" s="56" t="s">
        <v>53</v>
      </c>
      <c r="C272" s="57">
        <v>557.52</v>
      </c>
      <c r="D272" s="58">
        <f>((C272/C271)-1)*100</f>
        <v>2.1528525296021783E-2</v>
      </c>
      <c r="E272" s="58">
        <f t="shared" si="213"/>
        <v>0.10593790961161975</v>
      </c>
      <c r="F272" s="58">
        <f t="shared" si="214"/>
        <v>14.511060447347335</v>
      </c>
      <c r="G272" s="59"/>
      <c r="H272" s="55"/>
      <c r="I272" s="56" t="s">
        <v>53</v>
      </c>
      <c r="J272" s="57">
        <v>574.5</v>
      </c>
      <c r="K272" s="58">
        <f>((J272/J271)-1)*100</f>
        <v>3.9010362975421931</v>
      </c>
      <c r="L272" s="58">
        <f t="shared" si="215"/>
        <v>3.9010362975421931</v>
      </c>
      <c r="M272" s="58">
        <f t="shared" si="216"/>
        <v>9.1168091168091223</v>
      </c>
      <c r="N272" s="54"/>
      <c r="O272" s="55"/>
      <c r="P272" s="56" t="s">
        <v>53</v>
      </c>
      <c r="Q272" s="57">
        <v>749.55</v>
      </c>
      <c r="R272" s="58">
        <f>((Q272/Q271)-1)*100</f>
        <v>0</v>
      </c>
      <c r="S272" s="58">
        <f t="shared" si="217"/>
        <v>0.66749039727094228</v>
      </c>
      <c r="T272" s="58">
        <f t="shared" si="218"/>
        <v>9.849928188293223</v>
      </c>
    </row>
    <row r="273" spans="1:20" ht="9.75" customHeight="1" x14ac:dyDescent="0.2">
      <c r="A273" s="55"/>
      <c r="B273" s="56" t="s">
        <v>54</v>
      </c>
      <c r="C273" s="57">
        <v>557.52</v>
      </c>
      <c r="D273" s="58">
        <f>((C273/C272)-1)*100</f>
        <v>0</v>
      </c>
      <c r="E273" s="58">
        <f>((C273/C$269)-1)*100</f>
        <v>0.10593790961161975</v>
      </c>
      <c r="F273" s="58">
        <f>((C273/C261)-1)*100</f>
        <v>14.511060447347335</v>
      </c>
      <c r="G273" s="59"/>
      <c r="H273" s="55"/>
      <c r="I273" s="56" t="s">
        <v>54</v>
      </c>
      <c r="J273" s="57">
        <v>574.5</v>
      </c>
      <c r="K273" s="58">
        <f>((J273/J272)-1)*100</f>
        <v>0</v>
      </c>
      <c r="L273" s="58">
        <f>((J273/J$269)-1)*100</f>
        <v>3.9010362975421931</v>
      </c>
      <c r="M273" s="58">
        <f>((J273/J261)-1)*100</f>
        <v>9.1168091168091223</v>
      </c>
      <c r="N273" s="54"/>
      <c r="O273" s="55"/>
      <c r="P273" s="56" t="s">
        <v>54</v>
      </c>
      <c r="Q273" s="57">
        <v>749.55</v>
      </c>
      <c r="R273" s="58">
        <f>((Q273/Q272)-1)*100</f>
        <v>0</v>
      </c>
      <c r="S273" s="58">
        <f>((Q273/Q$269)-1)*100</f>
        <v>0.66749039727094228</v>
      </c>
      <c r="T273" s="58">
        <f>((Q273/Q261)-1)*100</f>
        <v>9.849928188293223</v>
      </c>
    </row>
    <row r="274" spans="1:20" ht="9.75" customHeight="1" x14ac:dyDescent="0.2">
      <c r="A274" s="55"/>
      <c r="B274" s="56" t="s">
        <v>55</v>
      </c>
      <c r="C274" s="57">
        <v>557.52</v>
      </c>
      <c r="D274" s="58">
        <f t="shared" ref="D274:D281" si="219">((C274/C273)-1)*100</f>
        <v>0</v>
      </c>
      <c r="E274" s="58">
        <f t="shared" si="213"/>
        <v>0.10593790961161975</v>
      </c>
      <c r="F274" s="58">
        <f t="shared" si="214"/>
        <v>14.511060447347335</v>
      </c>
      <c r="G274" s="59"/>
      <c r="H274" s="55"/>
      <c r="I274" s="56" t="s">
        <v>55</v>
      </c>
      <c r="J274" s="57">
        <v>574.5</v>
      </c>
      <c r="K274" s="58">
        <f t="shared" ref="K274:K281" si="220">((J274/J273)-1)*100</f>
        <v>0</v>
      </c>
      <c r="L274" s="58">
        <f t="shared" si="215"/>
        <v>3.9010362975421931</v>
      </c>
      <c r="M274" s="58">
        <f t="shared" si="216"/>
        <v>9.1168091168091223</v>
      </c>
      <c r="N274" s="54"/>
      <c r="O274" s="55"/>
      <c r="P274" s="56" t="s">
        <v>55</v>
      </c>
      <c r="Q274" s="57">
        <v>749.55</v>
      </c>
      <c r="R274" s="58">
        <f t="shared" ref="R274:R281" si="221">((Q274/Q273)-1)*100</f>
        <v>0</v>
      </c>
      <c r="S274" s="58">
        <f t="shared" si="217"/>
        <v>0.66749039727094228</v>
      </c>
      <c r="T274" s="58">
        <f t="shared" si="218"/>
        <v>9.849928188293223</v>
      </c>
    </row>
    <row r="275" spans="1:20" ht="9.75" customHeight="1" x14ac:dyDescent="0.2">
      <c r="A275" s="55"/>
      <c r="B275" s="56" t="s">
        <v>56</v>
      </c>
      <c r="C275" s="57">
        <v>557.52</v>
      </c>
      <c r="D275" s="58">
        <f t="shared" si="219"/>
        <v>0</v>
      </c>
      <c r="E275" s="58">
        <f t="shared" si="213"/>
        <v>0.10593790961161975</v>
      </c>
      <c r="F275" s="58">
        <f t="shared" si="214"/>
        <v>14.511060447347335</v>
      </c>
      <c r="G275" s="59"/>
      <c r="H275" s="55"/>
      <c r="I275" s="56" t="s">
        <v>56</v>
      </c>
      <c r="J275" s="57">
        <v>574.5</v>
      </c>
      <c r="K275" s="58">
        <f t="shared" si="220"/>
        <v>0</v>
      </c>
      <c r="L275" s="58">
        <f t="shared" si="215"/>
        <v>3.9010362975421931</v>
      </c>
      <c r="M275" s="58">
        <f t="shared" si="216"/>
        <v>9.1168091168091223</v>
      </c>
      <c r="N275" s="54"/>
      <c r="O275" s="55"/>
      <c r="P275" s="56" t="s">
        <v>56</v>
      </c>
      <c r="Q275" s="57">
        <v>749.55</v>
      </c>
      <c r="R275" s="58">
        <f t="shared" si="221"/>
        <v>0</v>
      </c>
      <c r="S275" s="58">
        <f t="shared" si="217"/>
        <v>0.66749039727094228</v>
      </c>
      <c r="T275" s="58">
        <f t="shared" si="218"/>
        <v>9.849928188293223</v>
      </c>
    </row>
    <row r="276" spans="1:20" ht="9.75" hidden="1" customHeight="1" x14ac:dyDescent="0.2">
      <c r="A276" s="55"/>
      <c r="B276" s="56" t="s">
        <v>57</v>
      </c>
      <c r="C276" s="57"/>
      <c r="D276" s="58">
        <f t="shared" si="219"/>
        <v>-100</v>
      </c>
      <c r="E276" s="58">
        <f t="shared" si="213"/>
        <v>-100</v>
      </c>
      <c r="F276" s="58">
        <f t="shared" si="214"/>
        <v>-100</v>
      </c>
      <c r="G276" s="59"/>
      <c r="H276" s="55"/>
      <c r="I276" s="56" t="s">
        <v>57</v>
      </c>
      <c r="J276" s="57"/>
      <c r="K276" s="58">
        <f t="shared" si="220"/>
        <v>-100</v>
      </c>
      <c r="L276" s="58">
        <f t="shared" si="215"/>
        <v>-100</v>
      </c>
      <c r="M276" s="58">
        <f t="shared" si="216"/>
        <v>-100</v>
      </c>
      <c r="N276" s="54"/>
      <c r="O276" s="55"/>
      <c r="P276" s="56" t="s">
        <v>57</v>
      </c>
      <c r="Q276" s="57"/>
      <c r="R276" s="58">
        <f t="shared" si="221"/>
        <v>-100</v>
      </c>
      <c r="S276" s="58">
        <f t="shared" si="217"/>
        <v>-100</v>
      </c>
      <c r="T276" s="58">
        <f t="shared" si="218"/>
        <v>-100</v>
      </c>
    </row>
    <row r="277" spans="1:20" ht="9.75" hidden="1" customHeight="1" x14ac:dyDescent="0.2">
      <c r="A277" s="55"/>
      <c r="B277" s="56" t="s">
        <v>58</v>
      </c>
      <c r="C277" s="57"/>
      <c r="D277" s="58" t="e">
        <f t="shared" si="219"/>
        <v>#DIV/0!</v>
      </c>
      <c r="E277" s="58">
        <f t="shared" si="213"/>
        <v>-100</v>
      </c>
      <c r="F277" s="58">
        <f t="shared" si="214"/>
        <v>-100</v>
      </c>
      <c r="G277" s="59"/>
      <c r="H277" s="55"/>
      <c r="I277" s="56" t="s">
        <v>58</v>
      </c>
      <c r="J277" s="57"/>
      <c r="K277" s="58" t="e">
        <f t="shared" si="220"/>
        <v>#DIV/0!</v>
      </c>
      <c r="L277" s="58">
        <f t="shared" si="215"/>
        <v>-100</v>
      </c>
      <c r="M277" s="58">
        <f t="shared" si="216"/>
        <v>-100</v>
      </c>
      <c r="N277" s="54"/>
      <c r="O277" s="55"/>
      <c r="P277" s="56" t="s">
        <v>58</v>
      </c>
      <c r="Q277" s="57"/>
      <c r="R277" s="58" t="e">
        <f t="shared" si="221"/>
        <v>#DIV/0!</v>
      </c>
      <c r="S277" s="58">
        <f t="shared" si="217"/>
        <v>-100</v>
      </c>
      <c r="T277" s="58">
        <f t="shared" si="218"/>
        <v>-100</v>
      </c>
    </row>
    <row r="278" spans="1:20" ht="9.75" hidden="1" customHeight="1" x14ac:dyDescent="0.2">
      <c r="A278" s="55"/>
      <c r="B278" s="56" t="s">
        <v>59</v>
      </c>
      <c r="C278" s="57"/>
      <c r="D278" s="58" t="e">
        <f t="shared" si="219"/>
        <v>#DIV/0!</v>
      </c>
      <c r="E278" s="58">
        <f t="shared" si="213"/>
        <v>-100</v>
      </c>
      <c r="F278" s="58">
        <f t="shared" si="214"/>
        <v>-100</v>
      </c>
      <c r="G278" s="59"/>
      <c r="H278" s="55"/>
      <c r="I278" s="56" t="s">
        <v>59</v>
      </c>
      <c r="J278" s="57"/>
      <c r="K278" s="58" t="e">
        <f t="shared" si="220"/>
        <v>#DIV/0!</v>
      </c>
      <c r="L278" s="58">
        <f t="shared" si="215"/>
        <v>-100</v>
      </c>
      <c r="M278" s="58">
        <f t="shared" si="216"/>
        <v>-100</v>
      </c>
      <c r="N278" s="54"/>
      <c r="O278" s="55"/>
      <c r="P278" s="56" t="s">
        <v>59</v>
      </c>
      <c r="Q278" s="57"/>
      <c r="R278" s="58" t="e">
        <f t="shared" si="221"/>
        <v>#DIV/0!</v>
      </c>
      <c r="S278" s="58">
        <f t="shared" si="217"/>
        <v>-100</v>
      </c>
      <c r="T278" s="58">
        <f t="shared" si="218"/>
        <v>-100</v>
      </c>
    </row>
    <row r="279" spans="1:20" ht="9.75" hidden="1" customHeight="1" x14ac:dyDescent="0.2">
      <c r="A279" s="55"/>
      <c r="B279" s="56" t="s">
        <v>60</v>
      </c>
      <c r="C279" s="57"/>
      <c r="D279" s="58" t="e">
        <f t="shared" si="219"/>
        <v>#DIV/0!</v>
      </c>
      <c r="E279" s="58">
        <f t="shared" si="213"/>
        <v>-100</v>
      </c>
      <c r="F279" s="58">
        <f t="shared" si="214"/>
        <v>-100</v>
      </c>
      <c r="G279" s="59"/>
      <c r="H279" s="55"/>
      <c r="I279" s="56" t="s">
        <v>60</v>
      </c>
      <c r="J279" s="57"/>
      <c r="K279" s="58" t="e">
        <f t="shared" si="220"/>
        <v>#DIV/0!</v>
      </c>
      <c r="L279" s="58">
        <f t="shared" si="215"/>
        <v>-100</v>
      </c>
      <c r="M279" s="58">
        <f t="shared" si="216"/>
        <v>-100</v>
      </c>
      <c r="N279" s="54"/>
      <c r="O279" s="55"/>
      <c r="P279" s="56" t="s">
        <v>60</v>
      </c>
      <c r="Q279" s="57"/>
      <c r="R279" s="58" t="e">
        <f t="shared" si="221"/>
        <v>#DIV/0!</v>
      </c>
      <c r="S279" s="58">
        <f t="shared" si="217"/>
        <v>-100</v>
      </c>
      <c r="T279" s="58">
        <f t="shared" si="218"/>
        <v>-100</v>
      </c>
    </row>
    <row r="280" spans="1:20" ht="9.75" hidden="1" customHeight="1" x14ac:dyDescent="0.2">
      <c r="A280" s="55"/>
      <c r="B280" s="56" t="s">
        <v>3</v>
      </c>
      <c r="C280" s="57"/>
      <c r="D280" s="58" t="e">
        <f t="shared" si="219"/>
        <v>#DIV/0!</v>
      </c>
      <c r="E280" s="58">
        <f t="shared" si="213"/>
        <v>-100</v>
      </c>
      <c r="F280" s="58">
        <f t="shared" si="214"/>
        <v>-100</v>
      </c>
      <c r="G280" s="59"/>
      <c r="H280" s="55"/>
      <c r="I280" s="56" t="s">
        <v>3</v>
      </c>
      <c r="J280" s="57"/>
      <c r="K280" s="58" t="e">
        <f t="shared" si="220"/>
        <v>#DIV/0!</v>
      </c>
      <c r="L280" s="58">
        <f t="shared" si="215"/>
        <v>-100</v>
      </c>
      <c r="M280" s="58">
        <f t="shared" si="216"/>
        <v>-100</v>
      </c>
      <c r="N280" s="54"/>
      <c r="O280" s="55"/>
      <c r="P280" s="56" t="s">
        <v>3</v>
      </c>
      <c r="Q280" s="57"/>
      <c r="R280" s="58" t="e">
        <f t="shared" si="221"/>
        <v>#DIV/0!</v>
      </c>
      <c r="S280" s="58">
        <f t="shared" si="217"/>
        <v>-100</v>
      </c>
      <c r="T280" s="58">
        <f t="shared" si="218"/>
        <v>-100</v>
      </c>
    </row>
    <row r="281" spans="1:20" ht="9.75" hidden="1" customHeight="1" x14ac:dyDescent="0.2">
      <c r="A281" s="55"/>
      <c r="B281" s="56" t="s">
        <v>4</v>
      </c>
      <c r="C281" s="57"/>
      <c r="D281" s="58" t="e">
        <f t="shared" si="219"/>
        <v>#DIV/0!</v>
      </c>
      <c r="E281" s="58">
        <f t="shared" si="213"/>
        <v>-100</v>
      </c>
      <c r="F281" s="58">
        <f t="shared" si="214"/>
        <v>-100</v>
      </c>
      <c r="G281" s="59"/>
      <c r="H281" s="55"/>
      <c r="I281" s="56" t="s">
        <v>4</v>
      </c>
      <c r="J281" s="57"/>
      <c r="K281" s="58" t="e">
        <f t="shared" si="220"/>
        <v>#DIV/0!</v>
      </c>
      <c r="L281" s="58">
        <f t="shared" si="215"/>
        <v>-100</v>
      </c>
      <c r="M281" s="58">
        <f t="shared" si="216"/>
        <v>-100</v>
      </c>
      <c r="N281" s="54"/>
      <c r="O281" s="55"/>
      <c r="P281" s="56" t="s">
        <v>4</v>
      </c>
      <c r="Q281" s="57"/>
      <c r="R281" s="58" t="e">
        <f t="shared" si="221"/>
        <v>#DIV/0!</v>
      </c>
      <c r="S281" s="58">
        <f t="shared" si="217"/>
        <v>-100</v>
      </c>
      <c r="T281" s="58">
        <f t="shared" si="218"/>
        <v>-100</v>
      </c>
    </row>
    <row r="282" spans="1:20" ht="9.75" customHeight="1" x14ac:dyDescent="0.2">
      <c r="A282" s="31"/>
      <c r="B282" s="24"/>
      <c r="C282" s="25"/>
      <c r="D282" s="25"/>
      <c r="E282" s="25"/>
      <c r="F282" s="32"/>
      <c r="H282" s="31"/>
      <c r="I282" s="24"/>
      <c r="J282" s="25"/>
      <c r="K282" s="25"/>
      <c r="L282" s="25"/>
      <c r="M282" s="32"/>
      <c r="N282" s="37"/>
      <c r="O282" s="31"/>
      <c r="P282" s="24"/>
      <c r="Q282" s="25"/>
      <c r="R282" s="25"/>
      <c r="S282" s="25"/>
      <c r="T282" s="32"/>
    </row>
    <row r="283" spans="1:20" ht="9.75" customHeight="1" x14ac:dyDescent="0.2">
      <c r="A283" s="73" t="s">
        <v>14</v>
      </c>
      <c r="B283" s="74"/>
      <c r="C283" s="74"/>
      <c r="D283" s="74"/>
      <c r="E283" s="74"/>
      <c r="F283" s="74"/>
      <c r="H283" s="73" t="s">
        <v>42</v>
      </c>
      <c r="I283" s="74"/>
      <c r="J283" s="74"/>
      <c r="K283" s="74"/>
      <c r="L283" s="74"/>
      <c r="M283" s="74"/>
      <c r="O283" s="73" t="s">
        <v>43</v>
      </c>
      <c r="P283" s="74"/>
      <c r="Q283" s="74"/>
      <c r="R283" s="74"/>
      <c r="S283" s="74"/>
      <c r="T283" s="74"/>
    </row>
    <row r="284" spans="1:20" ht="9.75" customHeight="1" x14ac:dyDescent="0.2">
      <c r="A284" s="4" t="s">
        <v>0</v>
      </c>
      <c r="B284" s="5"/>
      <c r="C284" s="75" t="s">
        <v>35</v>
      </c>
      <c r="D284" s="75" t="s">
        <v>36</v>
      </c>
      <c r="E284" s="75"/>
      <c r="F284" s="76"/>
      <c r="H284" s="4" t="s">
        <v>0</v>
      </c>
      <c r="I284" s="5"/>
      <c r="J284" s="75" t="s">
        <v>35</v>
      </c>
      <c r="K284" s="75" t="s">
        <v>36</v>
      </c>
      <c r="L284" s="75"/>
      <c r="M284" s="76"/>
      <c r="O284" s="4" t="s">
        <v>0</v>
      </c>
      <c r="P284" s="5"/>
      <c r="Q284" s="75" t="s">
        <v>35</v>
      </c>
      <c r="R284" s="75" t="s">
        <v>36</v>
      </c>
      <c r="S284" s="75"/>
      <c r="T284" s="76"/>
    </row>
    <row r="285" spans="1:20" ht="9.75" customHeight="1" x14ac:dyDescent="0.2">
      <c r="A285" s="8" t="s">
        <v>1</v>
      </c>
      <c r="B285" s="9"/>
      <c r="C285" s="75"/>
      <c r="D285" s="75" t="s">
        <v>37</v>
      </c>
      <c r="E285" s="75" t="s">
        <v>38</v>
      </c>
      <c r="F285" s="76"/>
      <c r="H285" s="8" t="s">
        <v>1</v>
      </c>
      <c r="I285" s="9"/>
      <c r="J285" s="75"/>
      <c r="K285" s="75" t="s">
        <v>37</v>
      </c>
      <c r="L285" s="75" t="s">
        <v>38</v>
      </c>
      <c r="M285" s="76"/>
      <c r="O285" s="8" t="s">
        <v>1</v>
      </c>
      <c r="P285" s="9"/>
      <c r="Q285" s="75"/>
      <c r="R285" s="75" t="s">
        <v>37</v>
      </c>
      <c r="S285" s="75" t="s">
        <v>38</v>
      </c>
      <c r="T285" s="76"/>
    </row>
    <row r="286" spans="1:20" ht="9.75" customHeight="1" x14ac:dyDescent="0.2">
      <c r="A286" s="10" t="s">
        <v>2</v>
      </c>
      <c r="B286" s="11"/>
      <c r="C286" s="75"/>
      <c r="D286" s="75"/>
      <c r="E286" s="6" t="s">
        <v>39</v>
      </c>
      <c r="F286" s="7" t="s">
        <v>40</v>
      </c>
      <c r="H286" s="10" t="s">
        <v>2</v>
      </c>
      <c r="I286" s="11"/>
      <c r="J286" s="75"/>
      <c r="K286" s="75"/>
      <c r="L286" s="6" t="s">
        <v>39</v>
      </c>
      <c r="M286" s="7" t="s">
        <v>40</v>
      </c>
      <c r="O286" s="10" t="s">
        <v>2</v>
      </c>
      <c r="P286" s="11"/>
      <c r="Q286" s="75"/>
      <c r="R286" s="75"/>
      <c r="S286" s="6" t="s">
        <v>39</v>
      </c>
      <c r="T286" s="7" t="s">
        <v>40</v>
      </c>
    </row>
    <row r="287" spans="1:20" ht="9.75" customHeight="1" x14ac:dyDescent="0.2">
      <c r="A287" s="16">
        <v>2013</v>
      </c>
      <c r="B287" s="13" t="s">
        <v>3</v>
      </c>
      <c r="C287" s="14">
        <v>534.53</v>
      </c>
      <c r="D287" s="14" t="s">
        <v>5</v>
      </c>
      <c r="E287" s="15" t="s">
        <v>5</v>
      </c>
      <c r="F287" s="15" t="s">
        <v>5</v>
      </c>
      <c r="H287" s="12"/>
      <c r="I287" s="13" t="s">
        <v>3</v>
      </c>
      <c r="J287" s="14">
        <v>380.05</v>
      </c>
      <c r="K287" s="14" t="s">
        <v>5</v>
      </c>
      <c r="L287" s="15" t="s">
        <v>5</v>
      </c>
      <c r="M287" s="15" t="s">
        <v>5</v>
      </c>
      <c r="O287" s="12"/>
      <c r="P287" s="13" t="s">
        <v>3</v>
      </c>
      <c r="Q287" s="14">
        <v>449.39</v>
      </c>
      <c r="R287" s="14" t="s">
        <v>5</v>
      </c>
      <c r="S287" s="15" t="s">
        <v>5</v>
      </c>
      <c r="T287" s="15" t="s">
        <v>5</v>
      </c>
    </row>
    <row r="288" spans="1:20" ht="9.75" customHeight="1" x14ac:dyDescent="0.2">
      <c r="A288" s="12"/>
      <c r="B288" s="13" t="s">
        <v>4</v>
      </c>
      <c r="C288" s="14">
        <v>534.53</v>
      </c>
      <c r="D288" s="14">
        <f t="shared" ref="D288:D293" si="222">((C288/C287)-1)*100</f>
        <v>0</v>
      </c>
      <c r="E288" s="15" t="s">
        <v>5</v>
      </c>
      <c r="F288" s="15" t="s">
        <v>5</v>
      </c>
      <c r="H288" s="12"/>
      <c r="I288" s="13" t="s">
        <v>4</v>
      </c>
      <c r="J288" s="14">
        <v>380.05</v>
      </c>
      <c r="K288" s="14">
        <f t="shared" ref="K288:K293" si="223">((J288/J287)-1)*100</f>
        <v>0</v>
      </c>
      <c r="L288" s="15" t="s">
        <v>5</v>
      </c>
      <c r="M288" s="15" t="s">
        <v>5</v>
      </c>
      <c r="O288" s="12"/>
      <c r="P288" s="13" t="s">
        <v>4</v>
      </c>
      <c r="Q288" s="14">
        <v>448.97</v>
      </c>
      <c r="R288" s="14">
        <f t="shared" ref="R288:R293" si="224">((Q288/Q287)-1)*100</f>
        <v>-9.346002358752159E-2</v>
      </c>
      <c r="S288" s="15" t="s">
        <v>5</v>
      </c>
      <c r="T288" s="15" t="s">
        <v>5</v>
      </c>
    </row>
    <row r="289" spans="1:20" ht="9.75" customHeight="1" x14ac:dyDescent="0.2">
      <c r="A289" s="50">
        <v>2014</v>
      </c>
      <c r="B289" s="51" t="s">
        <v>51</v>
      </c>
      <c r="C289" s="52">
        <v>534.53</v>
      </c>
      <c r="D289" s="53">
        <f t="shared" si="222"/>
        <v>0</v>
      </c>
      <c r="E289" s="53">
        <f>((C289/C$288)-1)*100</f>
        <v>0</v>
      </c>
      <c r="F289" s="53" t="s">
        <v>5</v>
      </c>
      <c r="G289" s="54"/>
      <c r="H289" s="50">
        <f>A289</f>
        <v>2014</v>
      </c>
      <c r="I289" s="51" t="s">
        <v>51</v>
      </c>
      <c r="J289" s="52">
        <v>404.75</v>
      </c>
      <c r="K289" s="53">
        <f t="shared" si="223"/>
        <v>6.4991448493619153</v>
      </c>
      <c r="L289" s="53">
        <f>((J289/J$288)-1)*100</f>
        <v>6.4991448493619153</v>
      </c>
      <c r="M289" s="53" t="s">
        <v>5</v>
      </c>
      <c r="N289" s="54"/>
      <c r="O289" s="50">
        <f>A289</f>
        <v>2014</v>
      </c>
      <c r="P289" s="51" t="s">
        <v>51</v>
      </c>
      <c r="Q289" s="52">
        <v>460.62</v>
      </c>
      <c r="R289" s="53">
        <f t="shared" si="224"/>
        <v>2.5948281622380165</v>
      </c>
      <c r="S289" s="53">
        <f>((Q289/Q$288)-1)*100</f>
        <v>2.5948281622380165</v>
      </c>
      <c r="T289" s="53" t="s">
        <v>5</v>
      </c>
    </row>
    <row r="290" spans="1:20" ht="9.75" customHeight="1" x14ac:dyDescent="0.2">
      <c r="A290" s="55"/>
      <c r="B290" s="56" t="s">
        <v>52</v>
      </c>
      <c r="C290" s="57">
        <v>534.53</v>
      </c>
      <c r="D290" s="58">
        <f t="shared" si="222"/>
        <v>0</v>
      </c>
      <c r="E290" s="58">
        <f>((C290/C$288)-1)*100</f>
        <v>0</v>
      </c>
      <c r="F290" s="58" t="s">
        <v>5</v>
      </c>
      <c r="G290" s="54"/>
      <c r="H290" s="55"/>
      <c r="I290" s="56" t="s">
        <v>52</v>
      </c>
      <c r="J290" s="57">
        <v>404.75</v>
      </c>
      <c r="K290" s="58">
        <f t="shared" si="223"/>
        <v>0</v>
      </c>
      <c r="L290" s="58">
        <f>((J290/J$288)-1)*100</f>
        <v>6.4991448493619153</v>
      </c>
      <c r="M290" s="58" t="s">
        <v>5</v>
      </c>
      <c r="N290" s="54"/>
      <c r="O290" s="55"/>
      <c r="P290" s="56" t="s">
        <v>52</v>
      </c>
      <c r="Q290" s="57">
        <v>461.4</v>
      </c>
      <c r="R290" s="58">
        <f t="shared" si="224"/>
        <v>0.16933698059136137</v>
      </c>
      <c r="S290" s="58">
        <f>((Q290/Q$288)-1)*100</f>
        <v>2.7685591464908565</v>
      </c>
      <c r="T290" s="58" t="s">
        <v>5</v>
      </c>
    </row>
    <row r="291" spans="1:20" ht="9.75" customHeight="1" x14ac:dyDescent="0.2">
      <c r="A291" s="55"/>
      <c r="B291" s="56" t="s">
        <v>53</v>
      </c>
      <c r="C291" s="57">
        <v>584.32000000000005</v>
      </c>
      <c r="D291" s="58">
        <f t="shared" si="222"/>
        <v>9.314725085589215</v>
      </c>
      <c r="E291" s="58">
        <f>((C291/C$288)-1)*100</f>
        <v>9.314725085589215</v>
      </c>
      <c r="F291" s="58" t="s">
        <v>5</v>
      </c>
      <c r="G291" s="54"/>
      <c r="H291" s="55"/>
      <c r="I291" s="56" t="s">
        <v>53</v>
      </c>
      <c r="J291" s="57">
        <v>404.75</v>
      </c>
      <c r="K291" s="58">
        <f t="shared" si="223"/>
        <v>0</v>
      </c>
      <c r="L291" s="58">
        <f>((J291/J$288)-1)*100</f>
        <v>6.4991448493619153</v>
      </c>
      <c r="M291" s="58" t="s">
        <v>5</v>
      </c>
      <c r="N291" s="54"/>
      <c r="O291" s="55"/>
      <c r="P291" s="56" t="s">
        <v>53</v>
      </c>
      <c r="Q291" s="57">
        <v>460.81</v>
      </c>
      <c r="R291" s="58">
        <f t="shared" si="224"/>
        <v>-0.12787169484178573</v>
      </c>
      <c r="S291" s="58">
        <f>((Q291/Q$288)-1)*100</f>
        <v>2.6371472481457436</v>
      </c>
      <c r="T291" s="58" t="s">
        <v>5</v>
      </c>
    </row>
    <row r="292" spans="1:20" ht="9.75" customHeight="1" x14ac:dyDescent="0.2">
      <c r="A292" s="55"/>
      <c r="B292" s="56" t="s">
        <v>54</v>
      </c>
      <c r="C292" s="57">
        <v>584.32000000000005</v>
      </c>
      <c r="D292" s="58">
        <f t="shared" si="222"/>
        <v>0</v>
      </c>
      <c r="E292" s="58">
        <f>((C292/C$288)-1)*100</f>
        <v>9.314725085589215</v>
      </c>
      <c r="F292" s="58" t="s">
        <v>5</v>
      </c>
      <c r="G292" s="54"/>
      <c r="H292" s="55"/>
      <c r="I292" s="56" t="s">
        <v>54</v>
      </c>
      <c r="J292" s="57">
        <v>404.75</v>
      </c>
      <c r="K292" s="58">
        <f t="shared" si="223"/>
        <v>0</v>
      </c>
      <c r="L292" s="58">
        <f t="shared" ref="L292:L300" si="225">((J292/J$288)-1)*100</f>
        <v>6.4991448493619153</v>
      </c>
      <c r="M292" s="58" t="s">
        <v>5</v>
      </c>
      <c r="N292" s="54"/>
      <c r="O292" s="55"/>
      <c r="P292" s="56" t="s">
        <v>54</v>
      </c>
      <c r="Q292" s="57">
        <v>460.81</v>
      </c>
      <c r="R292" s="58">
        <f t="shared" si="224"/>
        <v>0</v>
      </c>
      <c r="S292" s="58">
        <f>((Q292/Q$288)-1)*100</f>
        <v>2.6371472481457436</v>
      </c>
      <c r="T292" s="58" t="s">
        <v>5</v>
      </c>
    </row>
    <row r="293" spans="1:20" ht="9.75" customHeight="1" x14ac:dyDescent="0.2">
      <c r="A293" s="55"/>
      <c r="B293" s="56" t="s">
        <v>55</v>
      </c>
      <c r="C293" s="57">
        <v>584.32000000000005</v>
      </c>
      <c r="D293" s="58">
        <f t="shared" si="222"/>
        <v>0</v>
      </c>
      <c r="E293" s="58">
        <f t="shared" ref="E293:E300" si="226">((C293/C$288)-1)*100</f>
        <v>9.314725085589215</v>
      </c>
      <c r="F293" s="58" t="s">
        <v>5</v>
      </c>
      <c r="G293" s="54"/>
      <c r="H293" s="55"/>
      <c r="I293" s="56" t="s">
        <v>55</v>
      </c>
      <c r="J293" s="57">
        <v>404.75</v>
      </c>
      <c r="K293" s="58">
        <f t="shared" si="223"/>
        <v>0</v>
      </c>
      <c r="L293" s="58">
        <f t="shared" si="225"/>
        <v>6.4991448493619153</v>
      </c>
      <c r="M293" s="58" t="s">
        <v>5</v>
      </c>
      <c r="N293" s="54"/>
      <c r="O293" s="55"/>
      <c r="P293" s="56" t="s">
        <v>55</v>
      </c>
      <c r="Q293" s="57">
        <v>460.4</v>
      </c>
      <c r="R293" s="58">
        <f t="shared" si="224"/>
        <v>-8.8973763590205479E-2</v>
      </c>
      <c r="S293" s="58">
        <f>((Q293/Q$288)-1)*100</f>
        <v>2.5458271153974588</v>
      </c>
      <c r="T293" s="58" t="s">
        <v>5</v>
      </c>
    </row>
    <row r="294" spans="1:20" ht="9.75" customHeight="1" x14ac:dyDescent="0.2">
      <c r="A294" s="55"/>
      <c r="B294" s="56" t="s">
        <v>56</v>
      </c>
      <c r="C294" s="57">
        <v>584.32000000000005</v>
      </c>
      <c r="D294" s="58">
        <f t="shared" ref="D294" si="227">((C294/C293)-1)*100</f>
        <v>0</v>
      </c>
      <c r="E294" s="58">
        <f t="shared" si="226"/>
        <v>9.314725085589215</v>
      </c>
      <c r="F294" s="58" t="s">
        <v>5</v>
      </c>
      <c r="G294" s="54"/>
      <c r="H294" s="55"/>
      <c r="I294" s="56" t="s">
        <v>56</v>
      </c>
      <c r="J294" s="57">
        <v>404.75</v>
      </c>
      <c r="K294" s="58">
        <f t="shared" ref="K294" si="228">((J294/J293)-1)*100</f>
        <v>0</v>
      </c>
      <c r="L294" s="58">
        <f t="shared" si="225"/>
        <v>6.4991448493619153</v>
      </c>
      <c r="M294" s="58" t="s">
        <v>5</v>
      </c>
      <c r="N294" s="54"/>
      <c r="O294" s="55"/>
      <c r="P294" s="56" t="s">
        <v>56</v>
      </c>
      <c r="Q294" s="57">
        <v>494.28</v>
      </c>
      <c r="R294" s="58">
        <f t="shared" ref="R294" si="229">((Q294/Q293)-1)*100</f>
        <v>7.3588184187662886</v>
      </c>
      <c r="S294" s="58">
        <f t="shared" ref="S294:S300" si="230">((Q294/Q$288)-1)*100</f>
        <v>10.09198832884155</v>
      </c>
      <c r="T294" s="58" t="s">
        <v>5</v>
      </c>
    </row>
    <row r="295" spans="1:20" ht="9.75" customHeight="1" x14ac:dyDescent="0.2">
      <c r="A295" s="55"/>
      <c r="B295" s="56" t="s">
        <v>57</v>
      </c>
      <c r="C295" s="57">
        <v>584.32000000000005</v>
      </c>
      <c r="D295" s="58">
        <f>((C295/C294)-1)*100</f>
        <v>0</v>
      </c>
      <c r="E295" s="58">
        <f t="shared" si="226"/>
        <v>9.314725085589215</v>
      </c>
      <c r="F295" s="58" t="s">
        <v>5</v>
      </c>
      <c r="G295" s="54"/>
      <c r="H295" s="55"/>
      <c r="I295" s="56" t="s">
        <v>57</v>
      </c>
      <c r="J295" s="57">
        <v>404.75</v>
      </c>
      <c r="K295" s="58">
        <f>((J295/J294)-1)*100</f>
        <v>0</v>
      </c>
      <c r="L295" s="58">
        <f t="shared" si="225"/>
        <v>6.4991448493619153</v>
      </c>
      <c r="M295" s="58" t="s">
        <v>5</v>
      </c>
      <c r="N295" s="54"/>
      <c r="O295" s="55"/>
      <c r="P295" s="56" t="s">
        <v>57</v>
      </c>
      <c r="Q295" s="57">
        <v>497.76</v>
      </c>
      <c r="R295" s="58">
        <f>((Q295/Q294)-1)*100</f>
        <v>0.70405438213159144</v>
      </c>
      <c r="S295" s="58">
        <f t="shared" si="230"/>
        <v>10.867095797046566</v>
      </c>
      <c r="T295" s="58" t="s">
        <v>5</v>
      </c>
    </row>
    <row r="296" spans="1:20" ht="9.75" customHeight="1" x14ac:dyDescent="0.2">
      <c r="A296" s="55"/>
      <c r="B296" s="56" t="s">
        <v>58</v>
      </c>
      <c r="C296" s="57">
        <v>584.32000000000005</v>
      </c>
      <c r="D296" s="58">
        <f>((C296/C295)-1)*100</f>
        <v>0</v>
      </c>
      <c r="E296" s="58">
        <f t="shared" si="226"/>
        <v>9.314725085589215</v>
      </c>
      <c r="F296" s="58" t="s">
        <v>5</v>
      </c>
      <c r="G296" s="54"/>
      <c r="H296" s="55"/>
      <c r="I296" s="56" t="s">
        <v>58</v>
      </c>
      <c r="J296" s="57">
        <v>404.75</v>
      </c>
      <c r="K296" s="58">
        <f>((J296/J295)-1)*100</f>
        <v>0</v>
      </c>
      <c r="L296" s="58">
        <f t="shared" si="225"/>
        <v>6.4991448493619153</v>
      </c>
      <c r="M296" s="58" t="s">
        <v>5</v>
      </c>
      <c r="N296" s="54"/>
      <c r="O296" s="55"/>
      <c r="P296" s="56" t="s">
        <v>58</v>
      </c>
      <c r="Q296" s="57">
        <v>501.04</v>
      </c>
      <c r="R296" s="58">
        <f>((Q296/Q295)-1)*100</f>
        <v>0.65895210543234217</v>
      </c>
      <c r="S296" s="58">
        <f t="shared" si="230"/>
        <v>11.59765685903289</v>
      </c>
      <c r="T296" s="58" t="s">
        <v>5</v>
      </c>
    </row>
    <row r="297" spans="1:20" ht="9.75" customHeight="1" x14ac:dyDescent="0.2">
      <c r="A297" s="55"/>
      <c r="B297" s="56" t="s">
        <v>59</v>
      </c>
      <c r="C297" s="57">
        <v>584.32000000000005</v>
      </c>
      <c r="D297" s="58">
        <f>((C297/C296)-1)*100</f>
        <v>0</v>
      </c>
      <c r="E297" s="58">
        <f t="shared" si="226"/>
        <v>9.314725085589215</v>
      </c>
      <c r="F297" s="58" t="s">
        <v>5</v>
      </c>
      <c r="G297" s="54"/>
      <c r="H297" s="55"/>
      <c r="I297" s="56" t="s">
        <v>59</v>
      </c>
      <c r="J297" s="57">
        <v>404.75</v>
      </c>
      <c r="K297" s="58">
        <f>((J297/J296)-1)*100</f>
        <v>0</v>
      </c>
      <c r="L297" s="58">
        <f t="shared" si="225"/>
        <v>6.4991448493619153</v>
      </c>
      <c r="M297" s="58" t="s">
        <v>5</v>
      </c>
      <c r="N297" s="54"/>
      <c r="O297" s="55"/>
      <c r="P297" s="56" t="s">
        <v>59</v>
      </c>
      <c r="Q297" s="57">
        <v>500.02</v>
      </c>
      <c r="R297" s="58">
        <f>((Q297/Q296)-1)*100</f>
        <v>-0.20357656075363773</v>
      </c>
      <c r="S297" s="58">
        <f t="shared" si="230"/>
        <v>11.370470187317627</v>
      </c>
      <c r="T297" s="58" t="s">
        <v>5</v>
      </c>
    </row>
    <row r="298" spans="1:20" ht="9.75" customHeight="1" x14ac:dyDescent="0.2">
      <c r="A298" s="55"/>
      <c r="B298" s="56" t="s">
        <v>60</v>
      </c>
      <c r="C298" s="57">
        <v>584.32000000000005</v>
      </c>
      <c r="D298" s="58">
        <f t="shared" ref="D298:D300" si="231">((C298/C297)-1)*100</f>
        <v>0</v>
      </c>
      <c r="E298" s="58">
        <f t="shared" si="226"/>
        <v>9.314725085589215</v>
      </c>
      <c r="F298" s="58" t="s">
        <v>5</v>
      </c>
      <c r="G298" s="54"/>
      <c r="H298" s="55"/>
      <c r="I298" s="56" t="str">
        <f>B298</f>
        <v>OUT</v>
      </c>
      <c r="J298" s="57">
        <v>404.75</v>
      </c>
      <c r="K298" s="58">
        <f t="shared" ref="K298:K312" si="232">((J298/J297)-1)*100</f>
        <v>0</v>
      </c>
      <c r="L298" s="58">
        <f t="shared" si="225"/>
        <v>6.4991448493619153</v>
      </c>
      <c r="M298" s="58" t="s">
        <v>5</v>
      </c>
      <c r="N298" s="54"/>
      <c r="O298" s="55"/>
      <c r="P298" s="56" t="str">
        <f>B298</f>
        <v>OUT</v>
      </c>
      <c r="Q298" s="57">
        <v>499.61</v>
      </c>
      <c r="R298" s="58">
        <f t="shared" ref="R298:R312" si="233">((Q298/Q297)-1)*100</f>
        <v>-8.1996720131183309E-2</v>
      </c>
      <c r="S298" s="58">
        <f t="shared" si="230"/>
        <v>11.279150054569342</v>
      </c>
      <c r="T298" s="58" t="s">
        <v>5</v>
      </c>
    </row>
    <row r="299" spans="1:20" ht="9.75" customHeight="1" x14ac:dyDescent="0.2">
      <c r="A299" s="55"/>
      <c r="B299" s="56" t="s">
        <v>3</v>
      </c>
      <c r="C299" s="57">
        <v>584.32000000000005</v>
      </c>
      <c r="D299" s="58">
        <f t="shared" si="231"/>
        <v>0</v>
      </c>
      <c r="E299" s="58">
        <f t="shared" si="226"/>
        <v>9.314725085589215</v>
      </c>
      <c r="F299" s="58">
        <f>((C299/C287)-1)*100</f>
        <v>9.314725085589215</v>
      </c>
      <c r="G299" s="54"/>
      <c r="H299" s="55"/>
      <c r="I299" s="56" t="str">
        <f>B299</f>
        <v>NOV</v>
      </c>
      <c r="J299" s="57">
        <v>404.75</v>
      </c>
      <c r="K299" s="58">
        <f t="shared" si="232"/>
        <v>0</v>
      </c>
      <c r="L299" s="58">
        <f t="shared" si="225"/>
        <v>6.4991448493619153</v>
      </c>
      <c r="M299" s="58">
        <f>((J299/J287)-1)*100</f>
        <v>6.4991448493619153</v>
      </c>
      <c r="N299" s="54"/>
      <c r="O299" s="55"/>
      <c r="P299" s="56" t="str">
        <f>B299</f>
        <v>NOV</v>
      </c>
      <c r="Q299" s="57">
        <v>499.41</v>
      </c>
      <c r="R299" s="58">
        <f t="shared" si="233"/>
        <v>-4.0031224354997175E-2</v>
      </c>
      <c r="S299" s="58">
        <f t="shared" si="230"/>
        <v>11.234603648350671</v>
      </c>
      <c r="T299" s="58">
        <f>((Q299/Q287)-1)*100</f>
        <v>11.130643761543425</v>
      </c>
    </row>
    <row r="300" spans="1:20" ht="9.75" customHeight="1" x14ac:dyDescent="0.2">
      <c r="A300" s="55"/>
      <c r="B300" s="56" t="s">
        <v>4</v>
      </c>
      <c r="C300" s="57">
        <v>584.32000000000005</v>
      </c>
      <c r="D300" s="58">
        <f t="shared" si="231"/>
        <v>0</v>
      </c>
      <c r="E300" s="58">
        <f t="shared" si="226"/>
        <v>9.314725085589215</v>
      </c>
      <c r="F300" s="58">
        <f>((C300/C288)-1)*100</f>
        <v>9.314725085589215</v>
      </c>
      <c r="G300" s="59"/>
      <c r="H300" s="55"/>
      <c r="I300" s="56" t="str">
        <f>B300</f>
        <v>DEZ</v>
      </c>
      <c r="J300" s="57">
        <v>404.75</v>
      </c>
      <c r="K300" s="58">
        <f t="shared" si="232"/>
        <v>0</v>
      </c>
      <c r="L300" s="58">
        <f t="shared" si="225"/>
        <v>6.4991448493619153</v>
      </c>
      <c r="M300" s="58">
        <f>((J300/J288)-1)*100</f>
        <v>6.4991448493619153</v>
      </c>
      <c r="N300" s="54"/>
      <c r="O300" s="55"/>
      <c r="P300" s="56" t="str">
        <f>B300</f>
        <v>DEZ</v>
      </c>
      <c r="Q300" s="57">
        <v>499.86</v>
      </c>
      <c r="R300" s="58">
        <f t="shared" si="233"/>
        <v>9.0106325464045511E-2</v>
      </c>
      <c r="S300" s="58">
        <f t="shared" si="230"/>
        <v>11.334833062342685</v>
      </c>
      <c r="T300" s="58">
        <f>((Q300/Q288)-1)*100</f>
        <v>11.334833062342685</v>
      </c>
    </row>
    <row r="301" spans="1:20" ht="9.75" customHeight="1" x14ac:dyDescent="0.2">
      <c r="A301" s="50">
        <v>2015</v>
      </c>
      <c r="B301" s="51" t="s">
        <v>51</v>
      </c>
      <c r="C301" s="52">
        <v>584.32000000000005</v>
      </c>
      <c r="D301" s="53">
        <f t="shared" ref="D301" si="234">((C301/C300)-1)*100</f>
        <v>0</v>
      </c>
      <c r="E301" s="53">
        <f t="shared" ref="E301:E306" si="235">((C301/C$300)-1)*100</f>
        <v>0</v>
      </c>
      <c r="F301" s="53">
        <f>((C301/C289)-1)*100</f>
        <v>9.314725085589215</v>
      </c>
      <c r="G301" s="59"/>
      <c r="H301" s="50">
        <v>2015</v>
      </c>
      <c r="I301" s="51" t="s">
        <v>51</v>
      </c>
      <c r="J301" s="52">
        <v>404.75</v>
      </c>
      <c r="K301" s="53">
        <f t="shared" si="232"/>
        <v>0</v>
      </c>
      <c r="L301" s="53">
        <f t="shared" ref="L301:L306" si="236">((J301/J$300)-1)*100</f>
        <v>0</v>
      </c>
      <c r="M301" s="53">
        <f>((J301/J289)-1)*100</f>
        <v>0</v>
      </c>
      <c r="N301" s="54"/>
      <c r="O301" s="50">
        <v>2015</v>
      </c>
      <c r="P301" s="51" t="s">
        <v>51</v>
      </c>
      <c r="Q301" s="52">
        <v>510.23</v>
      </c>
      <c r="R301" s="53">
        <f t="shared" si="233"/>
        <v>2.0745808826471368</v>
      </c>
      <c r="S301" s="53">
        <f t="shared" ref="S301:S306" si="237">((Q301/Q$300)-1)*100</f>
        <v>2.0745808826471368</v>
      </c>
      <c r="T301" s="53">
        <f>((Q301/Q289)-1)*100</f>
        <v>10.7702661629977</v>
      </c>
    </row>
    <row r="302" spans="1:20" ht="9.75" customHeight="1" x14ac:dyDescent="0.2">
      <c r="A302" s="55"/>
      <c r="B302" s="56" t="s">
        <v>52</v>
      </c>
      <c r="C302" s="57">
        <v>584.32000000000005</v>
      </c>
      <c r="D302" s="58">
        <f t="shared" ref="D302:D312" si="238">((C302/C301)-1)*100</f>
        <v>0</v>
      </c>
      <c r="E302" s="58">
        <f t="shared" si="235"/>
        <v>0</v>
      </c>
      <c r="F302" s="58">
        <f t="shared" ref="F302:F312" si="239">((C302/C290)-1)*100</f>
        <v>9.314725085589215</v>
      </c>
      <c r="G302" s="59"/>
      <c r="H302" s="55"/>
      <c r="I302" s="56" t="s">
        <v>52</v>
      </c>
      <c r="J302" s="57">
        <v>404.75</v>
      </c>
      <c r="K302" s="58">
        <f t="shared" si="232"/>
        <v>0</v>
      </c>
      <c r="L302" s="58">
        <f t="shared" si="236"/>
        <v>0</v>
      </c>
      <c r="M302" s="58">
        <f t="shared" ref="M302:M312" si="240">((J302/J290)-1)*100</f>
        <v>0</v>
      </c>
      <c r="N302" s="54"/>
      <c r="O302" s="55"/>
      <c r="P302" s="56" t="s">
        <v>52</v>
      </c>
      <c r="Q302" s="57">
        <v>514.14</v>
      </c>
      <c r="R302" s="58">
        <f t="shared" si="233"/>
        <v>0.76632107088958623</v>
      </c>
      <c r="S302" s="58">
        <f t="shared" si="237"/>
        <v>2.8567999039731173</v>
      </c>
      <c r="T302" s="58">
        <f t="shared" ref="T302:T312" si="241">((Q302/Q290)-1)*100</f>
        <v>11.430429128738616</v>
      </c>
    </row>
    <row r="303" spans="1:20" ht="9.75" customHeight="1" x14ac:dyDescent="0.2">
      <c r="A303" s="55"/>
      <c r="B303" s="56" t="s">
        <v>53</v>
      </c>
      <c r="C303" s="57">
        <v>584.32000000000005</v>
      </c>
      <c r="D303" s="58">
        <f t="shared" si="238"/>
        <v>0</v>
      </c>
      <c r="E303" s="58">
        <f t="shared" si="235"/>
        <v>0</v>
      </c>
      <c r="F303" s="58">
        <f t="shared" si="239"/>
        <v>0</v>
      </c>
      <c r="G303" s="59"/>
      <c r="H303" s="55"/>
      <c r="I303" s="56" t="s">
        <v>53</v>
      </c>
      <c r="J303" s="57">
        <v>404.75</v>
      </c>
      <c r="K303" s="58">
        <f t="shared" si="232"/>
        <v>0</v>
      </c>
      <c r="L303" s="58">
        <f t="shared" si="236"/>
        <v>0</v>
      </c>
      <c r="M303" s="58">
        <f t="shared" si="240"/>
        <v>0</v>
      </c>
      <c r="N303" s="54"/>
      <c r="O303" s="55"/>
      <c r="P303" s="56" t="s">
        <v>53</v>
      </c>
      <c r="Q303" s="57">
        <v>514.14</v>
      </c>
      <c r="R303" s="58">
        <f t="shared" si="233"/>
        <v>0</v>
      </c>
      <c r="S303" s="58">
        <f t="shared" si="237"/>
        <v>2.8567999039731173</v>
      </c>
      <c r="T303" s="58">
        <f t="shared" si="241"/>
        <v>11.573099542110633</v>
      </c>
    </row>
    <row r="304" spans="1:20" ht="9.75" customHeight="1" x14ac:dyDescent="0.2">
      <c r="A304" s="55"/>
      <c r="B304" s="56" t="s">
        <v>54</v>
      </c>
      <c r="C304" s="57">
        <v>634.15</v>
      </c>
      <c r="D304" s="58">
        <f t="shared" si="238"/>
        <v>8.5278614457831239</v>
      </c>
      <c r="E304" s="58">
        <f t="shared" si="235"/>
        <v>8.5278614457831239</v>
      </c>
      <c r="F304" s="58">
        <f>((C304/C292)-1)*100</f>
        <v>8.5278614457831239</v>
      </c>
      <c r="G304" s="59"/>
      <c r="H304" s="55"/>
      <c r="I304" s="56" t="s">
        <v>54</v>
      </c>
      <c r="J304" s="57">
        <v>404.75</v>
      </c>
      <c r="K304" s="58">
        <f t="shared" si="232"/>
        <v>0</v>
      </c>
      <c r="L304" s="58">
        <f t="shared" si="236"/>
        <v>0</v>
      </c>
      <c r="M304" s="58">
        <f>((J304/J292)-1)*100</f>
        <v>0</v>
      </c>
      <c r="N304" s="54"/>
      <c r="O304" s="55"/>
      <c r="P304" s="56" t="s">
        <v>54</v>
      </c>
      <c r="Q304" s="57">
        <v>514.54999999999995</v>
      </c>
      <c r="R304" s="58">
        <f t="shared" si="233"/>
        <v>7.9744816586924117E-2</v>
      </c>
      <c r="S304" s="58">
        <f t="shared" si="237"/>
        <v>2.9388228704037012</v>
      </c>
      <c r="T304" s="58">
        <f>((Q304/Q292)-1)*100</f>
        <v>11.662073305700815</v>
      </c>
    </row>
    <row r="305" spans="1:20" ht="9.75" customHeight="1" x14ac:dyDescent="0.2">
      <c r="A305" s="55"/>
      <c r="B305" s="56" t="s">
        <v>55</v>
      </c>
      <c r="C305" s="57">
        <v>634.15</v>
      </c>
      <c r="D305" s="58">
        <f t="shared" si="238"/>
        <v>0</v>
      </c>
      <c r="E305" s="58">
        <f t="shared" si="235"/>
        <v>8.5278614457831239</v>
      </c>
      <c r="F305" s="58">
        <f t="shared" si="239"/>
        <v>8.5278614457831239</v>
      </c>
      <c r="G305" s="59"/>
      <c r="H305" s="55"/>
      <c r="I305" s="56" t="s">
        <v>55</v>
      </c>
      <c r="J305" s="57">
        <v>439.16</v>
      </c>
      <c r="K305" s="58">
        <f t="shared" si="232"/>
        <v>8.5015441630636346</v>
      </c>
      <c r="L305" s="58">
        <f t="shared" si="236"/>
        <v>8.5015441630636346</v>
      </c>
      <c r="M305" s="58">
        <f t="shared" si="240"/>
        <v>8.5015441630636346</v>
      </c>
      <c r="N305" s="54"/>
      <c r="O305" s="55"/>
      <c r="P305" s="56" t="s">
        <v>55</v>
      </c>
      <c r="Q305" s="57">
        <v>514.14</v>
      </c>
      <c r="R305" s="58">
        <f>((Q305/Q304)-1)*100</f>
        <v>-7.9681274900389454E-2</v>
      </c>
      <c r="S305" s="58">
        <f t="shared" si="237"/>
        <v>2.8567999039731173</v>
      </c>
      <c r="T305" s="58">
        <f t="shared" si="241"/>
        <v>11.672458731537795</v>
      </c>
    </row>
    <row r="306" spans="1:20" ht="9.75" customHeight="1" x14ac:dyDescent="0.2">
      <c r="A306" s="55"/>
      <c r="B306" s="56" t="s">
        <v>56</v>
      </c>
      <c r="C306" s="57">
        <v>634.15</v>
      </c>
      <c r="D306" s="58">
        <f>((C306/C305)-1)*100</f>
        <v>0</v>
      </c>
      <c r="E306" s="58">
        <f t="shared" si="235"/>
        <v>8.5278614457831239</v>
      </c>
      <c r="F306" s="58">
        <f t="shared" ref="F306:F311" si="242">((C306/C294)-1)*100</f>
        <v>8.5278614457831239</v>
      </c>
      <c r="G306" s="59"/>
      <c r="H306" s="55"/>
      <c r="I306" s="56" t="s">
        <v>56</v>
      </c>
      <c r="J306" s="57">
        <v>439.16</v>
      </c>
      <c r="K306" s="58">
        <f>((J306/J305)-1)*100</f>
        <v>0</v>
      </c>
      <c r="L306" s="58">
        <f t="shared" si="236"/>
        <v>8.5015441630636346</v>
      </c>
      <c r="M306" s="58">
        <f t="shared" ref="M306:M311" si="243">((J306/J294)-1)*100</f>
        <v>8.5015441630636346</v>
      </c>
      <c r="N306" s="54"/>
      <c r="O306" s="55"/>
      <c r="P306" s="56" t="s">
        <v>56</v>
      </c>
      <c r="Q306" s="57">
        <v>515.6</v>
      </c>
      <c r="R306" s="58">
        <f>((Q306/Q305)-1)*100</f>
        <v>0.28396934687051623</v>
      </c>
      <c r="S306" s="58">
        <f t="shared" si="237"/>
        <v>3.1488816868723291</v>
      </c>
      <c r="T306" s="58">
        <f t="shared" ref="T306:T311" si="244">((Q306/Q294)-1)*100</f>
        <v>4.3133446629440853</v>
      </c>
    </row>
    <row r="307" spans="1:20" ht="9.75" customHeight="1" x14ac:dyDescent="0.2">
      <c r="A307" s="55"/>
      <c r="B307" s="56" t="s">
        <v>57</v>
      </c>
      <c r="C307" s="57">
        <v>634.15</v>
      </c>
      <c r="D307" s="58">
        <f t="shared" si="238"/>
        <v>0</v>
      </c>
      <c r="E307" s="58">
        <f>((C307/C$300)-1)*100</f>
        <v>8.5278614457831239</v>
      </c>
      <c r="F307" s="58">
        <f t="shared" si="242"/>
        <v>8.5278614457831239</v>
      </c>
      <c r="G307" s="59"/>
      <c r="H307" s="55"/>
      <c r="I307" s="56" t="s">
        <v>57</v>
      </c>
      <c r="J307" s="57">
        <v>439.16</v>
      </c>
      <c r="K307" s="58">
        <f t="shared" si="232"/>
        <v>0</v>
      </c>
      <c r="L307" s="58">
        <f>((J307/J$300)-1)*100</f>
        <v>8.5015441630636346</v>
      </c>
      <c r="M307" s="58">
        <f t="shared" si="243"/>
        <v>8.5015441630636346</v>
      </c>
      <c r="N307" s="54"/>
      <c r="O307" s="55"/>
      <c r="P307" s="56" t="s">
        <v>57</v>
      </c>
      <c r="Q307" s="57">
        <v>563.1</v>
      </c>
      <c r="R307" s="58">
        <f>((Q307/Q306)-1)*100</f>
        <v>9.2125678820791368</v>
      </c>
      <c r="S307" s="58">
        <f>((Q307/Q$300)-1)*100</f>
        <v>12.651542431880936</v>
      </c>
      <c r="T307" s="58">
        <f t="shared" si="244"/>
        <v>13.126808100289299</v>
      </c>
    </row>
    <row r="308" spans="1:20" ht="9.75" customHeight="1" x14ac:dyDescent="0.2">
      <c r="A308" s="55"/>
      <c r="B308" s="56" t="s">
        <v>58</v>
      </c>
      <c r="C308" s="57">
        <v>634.15</v>
      </c>
      <c r="D308" s="58">
        <f t="shared" si="238"/>
        <v>0</v>
      </c>
      <c r="E308" s="58">
        <f>((C308/C$300)-1)*100</f>
        <v>8.5278614457831239</v>
      </c>
      <c r="F308" s="58">
        <f t="shared" si="242"/>
        <v>8.5278614457831239</v>
      </c>
      <c r="G308" s="59"/>
      <c r="H308" s="55"/>
      <c r="I308" s="56" t="s">
        <v>58</v>
      </c>
      <c r="J308" s="57">
        <v>439.16</v>
      </c>
      <c r="K308" s="58">
        <f t="shared" si="232"/>
        <v>0</v>
      </c>
      <c r="L308" s="58">
        <f>((J308/J$300)-1)*100</f>
        <v>8.5015441630636346</v>
      </c>
      <c r="M308" s="58">
        <f t="shared" si="243"/>
        <v>8.5015441630636346</v>
      </c>
      <c r="N308" s="54"/>
      <c r="O308" s="55"/>
      <c r="P308" s="56" t="s">
        <v>58</v>
      </c>
      <c r="Q308" s="57">
        <v>564.36</v>
      </c>
      <c r="R308" s="58">
        <f>((Q308/Q307)-1)*100</f>
        <v>0.22376132125732084</v>
      </c>
      <c r="S308" s="58">
        <f>((Q308/Q$300)-1)*100</f>
        <v>12.903613011643266</v>
      </c>
      <c r="T308" s="58">
        <f t="shared" si="244"/>
        <v>12.63771355580392</v>
      </c>
    </row>
    <row r="309" spans="1:20" ht="9.75" customHeight="1" x14ac:dyDescent="0.2">
      <c r="A309" s="55"/>
      <c r="B309" s="56" t="s">
        <v>59</v>
      </c>
      <c r="C309" s="57">
        <v>634.15</v>
      </c>
      <c r="D309" s="58">
        <f t="shared" si="238"/>
        <v>0</v>
      </c>
      <c r="E309" s="58">
        <f>((C309/C$300)-1)*100</f>
        <v>8.5278614457831239</v>
      </c>
      <c r="F309" s="58">
        <f t="shared" si="242"/>
        <v>8.5278614457831239</v>
      </c>
      <c r="G309" s="59"/>
      <c r="H309" s="55"/>
      <c r="I309" s="56" t="s">
        <v>59</v>
      </c>
      <c r="J309" s="57">
        <v>439.16</v>
      </c>
      <c r="K309" s="58">
        <f t="shared" si="232"/>
        <v>0</v>
      </c>
      <c r="L309" s="58">
        <f>((J309/J$300)-1)*100</f>
        <v>8.5015441630636346</v>
      </c>
      <c r="M309" s="58">
        <f t="shared" si="243"/>
        <v>8.5015441630636346</v>
      </c>
      <c r="N309" s="54"/>
      <c r="O309" s="55"/>
      <c r="P309" s="56" t="s">
        <v>59</v>
      </c>
      <c r="Q309" s="57">
        <v>564.77</v>
      </c>
      <c r="R309" s="58">
        <f>((Q309/Q308)-1)*100</f>
        <v>7.2648663973340355E-2</v>
      </c>
      <c r="S309" s="58">
        <f>((Q309/Q$300)-1)*100</f>
        <v>12.985635978073852</v>
      </c>
      <c r="T309" s="58">
        <f t="shared" si="244"/>
        <v>12.949482020719172</v>
      </c>
    </row>
    <row r="310" spans="1:20" ht="9.75" customHeight="1" x14ac:dyDescent="0.2">
      <c r="A310" s="55"/>
      <c r="B310" s="56" t="s">
        <v>60</v>
      </c>
      <c r="C310" s="57">
        <v>634.15</v>
      </c>
      <c r="D310" s="58">
        <f t="shared" si="238"/>
        <v>0</v>
      </c>
      <c r="E310" s="58">
        <f>((C310/C$300)-1)*100</f>
        <v>8.5278614457831239</v>
      </c>
      <c r="F310" s="58">
        <f t="shared" si="242"/>
        <v>8.5278614457831239</v>
      </c>
      <c r="G310" s="59"/>
      <c r="H310" s="55"/>
      <c r="I310" s="56" t="s">
        <v>60</v>
      </c>
      <c r="J310" s="57">
        <v>439.16</v>
      </c>
      <c r="K310" s="58">
        <f t="shared" si="232"/>
        <v>0</v>
      </c>
      <c r="L310" s="58">
        <f>((J310/J$300)-1)*100</f>
        <v>8.5015441630636346</v>
      </c>
      <c r="M310" s="58">
        <f t="shared" si="243"/>
        <v>8.5015441630636346</v>
      </c>
      <c r="N310" s="54"/>
      <c r="O310" s="55"/>
      <c r="P310" s="56" t="s">
        <v>60</v>
      </c>
      <c r="Q310" s="57">
        <v>565.38</v>
      </c>
      <c r="R310" s="58">
        <f t="shared" si="233"/>
        <v>0.10800856986030727</v>
      </c>
      <c r="S310" s="58">
        <f>((Q310/Q$300)-1)*100</f>
        <v>13.107670147641336</v>
      </c>
      <c r="T310" s="58">
        <f t="shared" si="244"/>
        <v>13.164268129140734</v>
      </c>
    </row>
    <row r="311" spans="1:20" ht="9.75" customHeight="1" x14ac:dyDescent="0.2">
      <c r="A311" s="55"/>
      <c r="B311" s="56" t="s">
        <v>3</v>
      </c>
      <c r="C311" s="57">
        <v>634.15</v>
      </c>
      <c r="D311" s="58">
        <f t="shared" si="238"/>
        <v>0</v>
      </c>
      <c r="E311" s="58">
        <f>((C311/C$300)-1)*100</f>
        <v>8.5278614457831239</v>
      </c>
      <c r="F311" s="58">
        <f t="shared" si="242"/>
        <v>8.5278614457831239</v>
      </c>
      <c r="G311" s="59"/>
      <c r="H311" s="55"/>
      <c r="I311" s="56" t="s">
        <v>3</v>
      </c>
      <c r="J311" s="57">
        <v>439.16</v>
      </c>
      <c r="K311" s="58">
        <f t="shared" si="232"/>
        <v>0</v>
      </c>
      <c r="L311" s="58">
        <f>((J311/J$300)-1)*100</f>
        <v>8.5015441630636346</v>
      </c>
      <c r="M311" s="58">
        <f t="shared" si="243"/>
        <v>8.5015441630636346</v>
      </c>
      <c r="N311" s="54"/>
      <c r="O311" s="55"/>
      <c r="P311" s="56" t="s">
        <v>3</v>
      </c>
      <c r="Q311" s="57">
        <v>565.38</v>
      </c>
      <c r="R311" s="58">
        <f t="shared" si="233"/>
        <v>0</v>
      </c>
      <c r="S311" s="58">
        <f>((Q311/Q$300)-1)*100</f>
        <v>13.107670147641336</v>
      </c>
      <c r="T311" s="58">
        <f t="shared" si="244"/>
        <v>13.20958731302937</v>
      </c>
    </row>
    <row r="312" spans="1:20" ht="9.75" customHeight="1" x14ac:dyDescent="0.2">
      <c r="A312" s="55"/>
      <c r="B312" s="56" t="s">
        <v>4</v>
      </c>
      <c r="C312" s="57">
        <v>634.15</v>
      </c>
      <c r="D312" s="58">
        <f t="shared" si="238"/>
        <v>0</v>
      </c>
      <c r="E312" s="58">
        <f t="shared" ref="E312" si="245">((C312/C$300)-1)*100</f>
        <v>8.5278614457831239</v>
      </c>
      <c r="F312" s="58">
        <f t="shared" si="239"/>
        <v>8.5278614457831239</v>
      </c>
      <c r="G312" s="59"/>
      <c r="H312" s="55"/>
      <c r="I312" s="56" t="s">
        <v>4</v>
      </c>
      <c r="J312" s="57">
        <v>439.16</v>
      </c>
      <c r="K312" s="58">
        <f t="shared" si="232"/>
        <v>0</v>
      </c>
      <c r="L312" s="58">
        <f t="shared" ref="L312" si="246">((J312/J$300)-1)*100</f>
        <v>8.5015441630636346</v>
      </c>
      <c r="M312" s="58">
        <f t="shared" si="240"/>
        <v>8.5015441630636346</v>
      </c>
      <c r="N312" s="54"/>
      <c r="O312" s="55"/>
      <c r="P312" s="56" t="s">
        <v>4</v>
      </c>
      <c r="Q312" s="57">
        <v>564.77</v>
      </c>
      <c r="R312" s="58">
        <f t="shared" si="233"/>
        <v>-0.10789203721390805</v>
      </c>
      <c r="S312" s="58">
        <f t="shared" ref="S312" si="247">((Q312/Q$300)-1)*100</f>
        <v>12.985635978073852</v>
      </c>
      <c r="T312" s="58">
        <f t="shared" si="241"/>
        <v>12.985635978073852</v>
      </c>
    </row>
    <row r="313" spans="1:20" ht="9.75" customHeight="1" x14ac:dyDescent="0.2">
      <c r="A313" s="50">
        <v>2016</v>
      </c>
      <c r="B313" s="51" t="s">
        <v>51</v>
      </c>
      <c r="C313" s="52">
        <v>634.15</v>
      </c>
      <c r="D313" s="53">
        <f t="shared" ref="D313:D326" si="248">((C313/C312)-1)*100</f>
        <v>0</v>
      </c>
      <c r="E313" s="53">
        <f t="shared" ref="E313:E324" si="249">((C313/C$312)-1)*100</f>
        <v>0</v>
      </c>
      <c r="F313" s="53">
        <f t="shared" ref="F313:F325" si="250">((C313/C301)-1)*100</f>
        <v>8.5278614457831239</v>
      </c>
      <c r="G313" s="59"/>
      <c r="H313" s="50">
        <v>2016</v>
      </c>
      <c r="I313" s="51" t="s">
        <v>51</v>
      </c>
      <c r="J313" s="52">
        <v>439.16</v>
      </c>
      <c r="K313" s="53">
        <f t="shared" ref="K313:K326" si="251">((J313/J312)-1)*100</f>
        <v>0</v>
      </c>
      <c r="L313" s="53">
        <f t="shared" ref="L313:L324" si="252">((J313/J$312)-1)*100</f>
        <v>0</v>
      </c>
      <c r="M313" s="53">
        <f t="shared" ref="M313:M325" si="253">((J313/J301)-1)*100</f>
        <v>8.5015441630636346</v>
      </c>
      <c r="N313" s="54"/>
      <c r="O313" s="50">
        <v>2016</v>
      </c>
      <c r="P313" s="51" t="s">
        <v>51</v>
      </c>
      <c r="Q313" s="52">
        <v>586.36</v>
      </c>
      <c r="R313" s="53">
        <f>((Q313/Q312)-1)*100</f>
        <v>3.8227951201374122</v>
      </c>
      <c r="S313" s="53">
        <f>((Q313/Q$312)-1)*100</f>
        <v>3.8227951201374122</v>
      </c>
      <c r="T313" s="53">
        <f t="shared" ref="T313:T325" si="254">((Q313/Q301)-1)*100</f>
        <v>14.92072202732102</v>
      </c>
    </row>
    <row r="314" spans="1:20" ht="9.75" customHeight="1" x14ac:dyDescent="0.2">
      <c r="A314" s="55"/>
      <c r="B314" s="56" t="s">
        <v>52</v>
      </c>
      <c r="C314" s="57">
        <v>634.15</v>
      </c>
      <c r="D314" s="58">
        <f t="shared" si="248"/>
        <v>0</v>
      </c>
      <c r="E314" s="58">
        <f t="shared" si="249"/>
        <v>0</v>
      </c>
      <c r="F314" s="58">
        <f t="shared" si="250"/>
        <v>8.5278614457831239</v>
      </c>
      <c r="G314" s="59"/>
      <c r="H314" s="55"/>
      <c r="I314" s="56" t="s">
        <v>52</v>
      </c>
      <c r="J314" s="57">
        <v>439.16</v>
      </c>
      <c r="K314" s="58">
        <f t="shared" si="251"/>
        <v>0</v>
      </c>
      <c r="L314" s="58">
        <f t="shared" si="252"/>
        <v>0</v>
      </c>
      <c r="M314" s="58">
        <f t="shared" si="253"/>
        <v>8.5015441630636346</v>
      </c>
      <c r="N314" s="54"/>
      <c r="O314" s="55"/>
      <c r="P314" s="56" t="s">
        <v>52</v>
      </c>
      <c r="Q314" s="57">
        <v>589.41999999999996</v>
      </c>
      <c r="R314" s="58">
        <f t="shared" ref="R314:R326" si="255">((Q314/Q313)-1)*100</f>
        <v>0.52186370148030736</v>
      </c>
      <c r="S314" s="58">
        <f t="shared" ref="S314:S324" si="256">((Q314/Q$312)-1)*100</f>
        <v>4.3646086017316676</v>
      </c>
      <c r="T314" s="58">
        <f t="shared" si="254"/>
        <v>14.641926323569443</v>
      </c>
    </row>
    <row r="315" spans="1:20" ht="9.75" customHeight="1" x14ac:dyDescent="0.2">
      <c r="A315" s="55"/>
      <c r="B315" s="56" t="s">
        <v>53</v>
      </c>
      <c r="C315" s="57">
        <v>634.15</v>
      </c>
      <c r="D315" s="58">
        <f t="shared" si="248"/>
        <v>0</v>
      </c>
      <c r="E315" s="58">
        <f t="shared" si="249"/>
        <v>0</v>
      </c>
      <c r="F315" s="58">
        <f t="shared" si="250"/>
        <v>8.5278614457831239</v>
      </c>
      <c r="G315" s="59"/>
      <c r="H315" s="55"/>
      <c r="I315" s="56" t="s">
        <v>53</v>
      </c>
      <c r="J315" s="57">
        <v>439.16</v>
      </c>
      <c r="K315" s="58">
        <f t="shared" si="251"/>
        <v>0</v>
      </c>
      <c r="L315" s="58">
        <f t="shared" si="252"/>
        <v>0</v>
      </c>
      <c r="M315" s="58">
        <f t="shared" si="253"/>
        <v>8.5015441630636346</v>
      </c>
      <c r="N315" s="54"/>
      <c r="O315" s="55"/>
      <c r="P315" s="56" t="s">
        <v>53</v>
      </c>
      <c r="Q315" s="57">
        <v>589.01</v>
      </c>
      <c r="R315" s="58">
        <f t="shared" si="255"/>
        <v>-6.9559906348604095E-2</v>
      </c>
      <c r="S315" s="58">
        <f t="shared" si="256"/>
        <v>4.2920126777272083</v>
      </c>
      <c r="T315" s="58">
        <f t="shared" si="254"/>
        <v>14.56218150698254</v>
      </c>
    </row>
    <row r="316" spans="1:20" ht="9.75" customHeight="1" x14ac:dyDescent="0.2">
      <c r="A316" s="55"/>
      <c r="B316" s="56" t="s">
        <v>54</v>
      </c>
      <c r="C316" s="57">
        <v>634.15</v>
      </c>
      <c r="D316" s="58">
        <f t="shared" si="248"/>
        <v>0</v>
      </c>
      <c r="E316" s="58">
        <f t="shared" si="249"/>
        <v>0</v>
      </c>
      <c r="F316" s="58">
        <f t="shared" si="250"/>
        <v>0</v>
      </c>
      <c r="G316" s="59"/>
      <c r="H316" s="55"/>
      <c r="I316" s="56" t="s">
        <v>54</v>
      </c>
      <c r="J316" s="57">
        <v>439.16</v>
      </c>
      <c r="K316" s="58">
        <f t="shared" si="251"/>
        <v>0</v>
      </c>
      <c r="L316" s="58">
        <f t="shared" si="252"/>
        <v>0</v>
      </c>
      <c r="M316" s="58">
        <f t="shared" si="253"/>
        <v>8.5015441630636346</v>
      </c>
      <c r="N316" s="54"/>
      <c r="O316" s="55"/>
      <c r="P316" s="56" t="s">
        <v>54</v>
      </c>
      <c r="Q316" s="57">
        <v>593.30999999999995</v>
      </c>
      <c r="R316" s="58">
        <f t="shared" si="255"/>
        <v>0.73003853924380468</v>
      </c>
      <c r="S316" s="58">
        <f t="shared" si="256"/>
        <v>5.053384563627672</v>
      </c>
      <c r="T316" s="58">
        <f t="shared" si="254"/>
        <v>15.306578563793604</v>
      </c>
    </row>
    <row r="317" spans="1:20" ht="9.75" customHeight="1" x14ac:dyDescent="0.2">
      <c r="A317" s="55"/>
      <c r="B317" s="56" t="s">
        <v>55</v>
      </c>
      <c r="C317" s="57">
        <v>634.15</v>
      </c>
      <c r="D317" s="58">
        <f t="shared" si="248"/>
        <v>0</v>
      </c>
      <c r="E317" s="58">
        <f t="shared" si="249"/>
        <v>0</v>
      </c>
      <c r="F317" s="58">
        <f t="shared" si="250"/>
        <v>0</v>
      </c>
      <c r="G317" s="59"/>
      <c r="H317" s="55"/>
      <c r="I317" s="56" t="s">
        <v>55</v>
      </c>
      <c r="J317" s="57">
        <v>474.31</v>
      </c>
      <c r="K317" s="58">
        <f t="shared" si="251"/>
        <v>8.003916567993441</v>
      </c>
      <c r="L317" s="58">
        <f t="shared" si="252"/>
        <v>8.003916567993441</v>
      </c>
      <c r="M317" s="58">
        <f t="shared" si="253"/>
        <v>8.003916567993441</v>
      </c>
      <c r="N317" s="54"/>
      <c r="O317" s="55"/>
      <c r="P317" s="56" t="s">
        <v>55</v>
      </c>
      <c r="Q317" s="57">
        <v>587.19000000000005</v>
      </c>
      <c r="R317" s="58">
        <f t="shared" si="255"/>
        <v>-1.0315012388127487</v>
      </c>
      <c r="S317" s="58">
        <f t="shared" si="256"/>
        <v>3.9697576004391388</v>
      </c>
      <c r="T317" s="58">
        <f t="shared" si="254"/>
        <v>14.208192321157664</v>
      </c>
    </row>
    <row r="318" spans="1:20" ht="9.75" customHeight="1" x14ac:dyDescent="0.2">
      <c r="A318" s="55"/>
      <c r="B318" s="56" t="s">
        <v>56</v>
      </c>
      <c r="C318" s="57">
        <v>697.71</v>
      </c>
      <c r="D318" s="58">
        <f t="shared" si="248"/>
        <v>10.022865252700486</v>
      </c>
      <c r="E318" s="58">
        <f t="shared" si="249"/>
        <v>10.022865252700486</v>
      </c>
      <c r="F318" s="58">
        <f t="shared" si="250"/>
        <v>10.022865252700486</v>
      </c>
      <c r="G318" s="59"/>
      <c r="H318" s="55"/>
      <c r="I318" s="56" t="s">
        <v>56</v>
      </c>
      <c r="J318" s="57">
        <v>474.31</v>
      </c>
      <c r="K318" s="58">
        <f t="shared" si="251"/>
        <v>0</v>
      </c>
      <c r="L318" s="58">
        <f t="shared" si="252"/>
        <v>8.003916567993441</v>
      </c>
      <c r="M318" s="58">
        <f t="shared" si="253"/>
        <v>8.003916567993441</v>
      </c>
      <c r="N318" s="54"/>
      <c r="O318" s="55"/>
      <c r="P318" s="56" t="s">
        <v>56</v>
      </c>
      <c r="Q318" s="57">
        <v>587.19000000000005</v>
      </c>
      <c r="R318" s="58">
        <f t="shared" si="255"/>
        <v>0</v>
      </c>
      <c r="S318" s="58">
        <f t="shared" si="256"/>
        <v>3.9697576004391388</v>
      </c>
      <c r="T318" s="58">
        <f t="shared" si="254"/>
        <v>13.884794414274637</v>
      </c>
    </row>
    <row r="319" spans="1:20" ht="9.75" customHeight="1" x14ac:dyDescent="0.2">
      <c r="A319" s="55"/>
      <c r="B319" s="56" t="s">
        <v>57</v>
      </c>
      <c r="C319" s="57">
        <v>698.35</v>
      </c>
      <c r="D319" s="58">
        <f t="shared" si="248"/>
        <v>9.1728655171907647E-2</v>
      </c>
      <c r="E319" s="58">
        <f t="shared" si="249"/>
        <v>10.123787747378387</v>
      </c>
      <c r="F319" s="58">
        <f t="shared" si="250"/>
        <v>10.123787747378387</v>
      </c>
      <c r="G319" s="59"/>
      <c r="H319" s="55"/>
      <c r="I319" s="56" t="s">
        <v>57</v>
      </c>
      <c r="J319" s="57">
        <v>474.31</v>
      </c>
      <c r="K319" s="58">
        <f t="shared" si="251"/>
        <v>0</v>
      </c>
      <c r="L319" s="58">
        <f t="shared" si="252"/>
        <v>8.003916567993441</v>
      </c>
      <c r="M319" s="58">
        <f t="shared" si="253"/>
        <v>8.003916567993441</v>
      </c>
      <c r="N319" s="54"/>
      <c r="O319" s="55"/>
      <c r="P319" s="56" t="s">
        <v>57</v>
      </c>
      <c r="Q319" s="57">
        <v>586.77</v>
      </c>
      <c r="R319" s="58">
        <f t="shared" si="255"/>
        <v>-7.152710366322701E-2</v>
      </c>
      <c r="S319" s="58">
        <f t="shared" si="256"/>
        <v>3.8953910441418715</v>
      </c>
      <c r="T319" s="58">
        <f t="shared" si="254"/>
        <v>4.2035162493340383</v>
      </c>
    </row>
    <row r="320" spans="1:20" ht="9.75" customHeight="1" x14ac:dyDescent="0.2">
      <c r="A320" s="55"/>
      <c r="B320" s="56" t="s">
        <v>58</v>
      </c>
      <c r="C320" s="57">
        <v>698.35</v>
      </c>
      <c r="D320" s="58">
        <f t="shared" si="248"/>
        <v>0</v>
      </c>
      <c r="E320" s="58">
        <f t="shared" si="249"/>
        <v>10.123787747378387</v>
      </c>
      <c r="F320" s="58">
        <f t="shared" si="250"/>
        <v>10.123787747378387</v>
      </c>
      <c r="G320" s="59"/>
      <c r="H320" s="55"/>
      <c r="I320" s="56" t="s">
        <v>58</v>
      </c>
      <c r="J320" s="57">
        <v>474.31</v>
      </c>
      <c r="K320" s="58">
        <f t="shared" si="251"/>
        <v>0</v>
      </c>
      <c r="L320" s="58">
        <f t="shared" si="252"/>
        <v>8.003916567993441</v>
      </c>
      <c r="M320" s="58">
        <f t="shared" si="253"/>
        <v>8.003916567993441</v>
      </c>
      <c r="N320" s="54"/>
      <c r="O320" s="55"/>
      <c r="P320" s="56" t="s">
        <v>58</v>
      </c>
      <c r="Q320" s="57">
        <v>587.79</v>
      </c>
      <c r="R320" s="58">
        <f t="shared" si="255"/>
        <v>0.17383301804796414</v>
      </c>
      <c r="S320" s="58">
        <f t="shared" si="256"/>
        <v>4.075995538006616</v>
      </c>
      <c r="T320" s="58">
        <f t="shared" si="254"/>
        <v>4.1516053582819401</v>
      </c>
    </row>
    <row r="321" spans="1:20" ht="11.25" customHeight="1" x14ac:dyDescent="0.2">
      <c r="A321" s="55"/>
      <c r="B321" s="56" t="s">
        <v>59</v>
      </c>
      <c r="C321" s="57">
        <v>698.35</v>
      </c>
      <c r="D321" s="58">
        <f t="shared" si="248"/>
        <v>0</v>
      </c>
      <c r="E321" s="58">
        <f t="shared" si="249"/>
        <v>10.123787747378387</v>
      </c>
      <c r="F321" s="58">
        <f t="shared" si="250"/>
        <v>10.123787747378387</v>
      </c>
      <c r="G321" s="59"/>
      <c r="H321" s="55"/>
      <c r="I321" s="56" t="s">
        <v>59</v>
      </c>
      <c r="J321" s="57">
        <v>474.31</v>
      </c>
      <c r="K321" s="58">
        <f t="shared" si="251"/>
        <v>0</v>
      </c>
      <c r="L321" s="58">
        <f t="shared" si="252"/>
        <v>8.003916567993441</v>
      </c>
      <c r="M321" s="58">
        <f t="shared" si="253"/>
        <v>8.003916567993441</v>
      </c>
      <c r="N321" s="54"/>
      <c r="O321" s="55"/>
      <c r="P321" s="56" t="s">
        <v>59</v>
      </c>
      <c r="Q321" s="57">
        <v>586.54999999999995</v>
      </c>
      <c r="R321" s="58">
        <f t="shared" si="255"/>
        <v>-0.21095969649024271</v>
      </c>
      <c r="S321" s="58">
        <f t="shared" si="256"/>
        <v>3.85643713370043</v>
      </c>
      <c r="T321" s="58">
        <f t="shared" si="254"/>
        <v>3.85643713370043</v>
      </c>
    </row>
    <row r="322" spans="1:20" ht="9.75" customHeight="1" x14ac:dyDescent="0.2">
      <c r="A322" s="55"/>
      <c r="B322" s="56" t="s">
        <v>60</v>
      </c>
      <c r="C322" s="57">
        <v>698.35</v>
      </c>
      <c r="D322" s="58">
        <f t="shared" si="248"/>
        <v>0</v>
      </c>
      <c r="E322" s="58">
        <f t="shared" si="249"/>
        <v>10.123787747378387</v>
      </c>
      <c r="F322" s="58">
        <f t="shared" si="250"/>
        <v>10.123787747378387</v>
      </c>
      <c r="G322" s="59"/>
      <c r="H322" s="55"/>
      <c r="I322" s="56" t="s">
        <v>60</v>
      </c>
      <c r="J322" s="57">
        <v>474.31</v>
      </c>
      <c r="K322" s="58">
        <f t="shared" si="251"/>
        <v>0</v>
      </c>
      <c r="L322" s="58">
        <f t="shared" si="252"/>
        <v>8.003916567993441</v>
      </c>
      <c r="M322" s="58">
        <f t="shared" si="253"/>
        <v>8.003916567993441</v>
      </c>
      <c r="N322" s="54"/>
      <c r="O322" s="55"/>
      <c r="P322" s="56" t="s">
        <v>60</v>
      </c>
      <c r="Q322" s="57">
        <v>605.52</v>
      </c>
      <c r="R322" s="58">
        <f t="shared" si="255"/>
        <v>3.2341658852612865</v>
      </c>
      <c r="S322" s="58">
        <f t="shared" si="256"/>
        <v>7.2153265931264032</v>
      </c>
      <c r="T322" s="58">
        <f t="shared" si="254"/>
        <v>7.0996497930595259</v>
      </c>
    </row>
    <row r="323" spans="1:20" ht="9.75" customHeight="1" x14ac:dyDescent="0.2">
      <c r="A323" s="55"/>
      <c r="B323" s="56" t="s">
        <v>3</v>
      </c>
      <c r="C323" s="57">
        <v>698.35</v>
      </c>
      <c r="D323" s="58">
        <f t="shared" si="248"/>
        <v>0</v>
      </c>
      <c r="E323" s="58">
        <f t="shared" si="249"/>
        <v>10.123787747378387</v>
      </c>
      <c r="F323" s="58">
        <f t="shared" si="250"/>
        <v>10.123787747378387</v>
      </c>
      <c r="G323" s="59"/>
      <c r="H323" s="55"/>
      <c r="I323" s="56" t="s">
        <v>3</v>
      </c>
      <c r="J323" s="57">
        <v>474.31</v>
      </c>
      <c r="K323" s="58">
        <f t="shared" si="251"/>
        <v>0</v>
      </c>
      <c r="L323" s="58">
        <f t="shared" si="252"/>
        <v>8.003916567993441</v>
      </c>
      <c r="M323" s="58">
        <f t="shared" si="253"/>
        <v>8.003916567993441</v>
      </c>
      <c r="N323" s="54"/>
      <c r="O323" s="55"/>
      <c r="P323" s="56" t="s">
        <v>3</v>
      </c>
      <c r="Q323" s="57">
        <v>611.64</v>
      </c>
      <c r="R323" s="58">
        <f t="shared" si="255"/>
        <v>1.0107015457788249</v>
      </c>
      <c r="S323" s="58">
        <f t="shared" si="256"/>
        <v>8.2989535563149595</v>
      </c>
      <c r="T323" s="58">
        <f t="shared" si="254"/>
        <v>8.1821076090417009</v>
      </c>
    </row>
    <row r="324" spans="1:20" ht="9.75" customHeight="1" x14ac:dyDescent="0.2">
      <c r="A324" s="55"/>
      <c r="B324" s="56" t="s">
        <v>4</v>
      </c>
      <c r="C324" s="57">
        <v>698.35</v>
      </c>
      <c r="D324" s="58">
        <f t="shared" si="248"/>
        <v>0</v>
      </c>
      <c r="E324" s="58">
        <f t="shared" si="249"/>
        <v>10.123787747378387</v>
      </c>
      <c r="F324" s="58">
        <f t="shared" si="250"/>
        <v>10.123787747378387</v>
      </c>
      <c r="G324" s="59"/>
      <c r="H324" s="55"/>
      <c r="I324" s="56" t="s">
        <v>4</v>
      </c>
      <c r="J324" s="57">
        <v>474.31</v>
      </c>
      <c r="K324" s="58">
        <f t="shared" si="251"/>
        <v>0</v>
      </c>
      <c r="L324" s="58">
        <f t="shared" si="252"/>
        <v>8.003916567993441</v>
      </c>
      <c r="M324" s="58">
        <f t="shared" si="253"/>
        <v>8.003916567993441</v>
      </c>
      <c r="N324" s="54"/>
      <c r="O324" s="55"/>
      <c r="P324" s="56" t="s">
        <v>4</v>
      </c>
      <c r="Q324" s="57">
        <v>614.51</v>
      </c>
      <c r="R324" s="58">
        <f t="shared" si="255"/>
        <v>0.46923026616965124</v>
      </c>
      <c r="S324" s="58">
        <f t="shared" si="256"/>
        <v>8.8071250243461954</v>
      </c>
      <c r="T324" s="58">
        <f t="shared" si="254"/>
        <v>8.8071250243461954</v>
      </c>
    </row>
    <row r="325" spans="1:20" ht="9.75" customHeight="1" x14ac:dyDescent="0.2">
      <c r="A325" s="50">
        <v>2017</v>
      </c>
      <c r="B325" s="51" t="s">
        <v>51</v>
      </c>
      <c r="C325" s="52">
        <v>698.35</v>
      </c>
      <c r="D325" s="53">
        <f t="shared" si="248"/>
        <v>0</v>
      </c>
      <c r="E325" s="53">
        <f t="shared" ref="E325:E336" si="257">((C325/C$324)-1)*100</f>
        <v>0</v>
      </c>
      <c r="F325" s="53">
        <f t="shared" si="250"/>
        <v>10.123787747378387</v>
      </c>
      <c r="G325" s="59"/>
      <c r="H325" s="50">
        <v>2017</v>
      </c>
      <c r="I325" s="51" t="s">
        <v>51</v>
      </c>
      <c r="J325" s="52">
        <v>474.31</v>
      </c>
      <c r="K325" s="53">
        <f t="shared" si="251"/>
        <v>0</v>
      </c>
      <c r="L325" s="53">
        <f t="shared" ref="L325" si="258">((J325/J$324)-1)*100</f>
        <v>0</v>
      </c>
      <c r="M325" s="53">
        <f t="shared" si="253"/>
        <v>8.003916567993441</v>
      </c>
      <c r="N325" s="54"/>
      <c r="O325" s="50">
        <v>2017</v>
      </c>
      <c r="P325" s="51" t="s">
        <v>51</v>
      </c>
      <c r="Q325" s="52">
        <v>614.51</v>
      </c>
      <c r="R325" s="53">
        <f t="shared" si="255"/>
        <v>0</v>
      </c>
      <c r="S325" s="53">
        <f t="shared" ref="S325:S336" si="259">((Q325/Q$324)-1)*100</f>
        <v>0</v>
      </c>
      <c r="T325" s="53">
        <f t="shared" si="254"/>
        <v>4.8008049662323415</v>
      </c>
    </row>
    <row r="326" spans="1:20" ht="9.75" customHeight="1" x14ac:dyDescent="0.2">
      <c r="A326" s="55"/>
      <c r="B326" s="56" t="s">
        <v>52</v>
      </c>
      <c r="C326" s="57">
        <v>698.35</v>
      </c>
      <c r="D326" s="58">
        <f t="shared" si="248"/>
        <v>0</v>
      </c>
      <c r="E326" s="58">
        <f t="shared" si="257"/>
        <v>0</v>
      </c>
      <c r="F326" s="58">
        <f t="shared" ref="F326:F336" si="260">((C326/C314)-1)*100</f>
        <v>10.123787747378387</v>
      </c>
      <c r="G326" s="59"/>
      <c r="H326" s="55"/>
      <c r="I326" s="56" t="s">
        <v>52</v>
      </c>
      <c r="J326" s="57">
        <v>474.31</v>
      </c>
      <c r="K326" s="58">
        <f t="shared" si="251"/>
        <v>0</v>
      </c>
      <c r="L326" s="58">
        <f t="shared" ref="L326:L336" si="261">((J326/J$324)-1)*100</f>
        <v>0</v>
      </c>
      <c r="M326" s="58">
        <f t="shared" ref="M326:M336" si="262">((J326/J314)-1)*100</f>
        <v>8.003916567993441</v>
      </c>
      <c r="N326" s="54"/>
      <c r="O326" s="55"/>
      <c r="P326" s="56" t="s">
        <v>52</v>
      </c>
      <c r="Q326" s="57">
        <v>615.34</v>
      </c>
      <c r="R326" s="58">
        <f t="shared" si="255"/>
        <v>0.13506696392249218</v>
      </c>
      <c r="S326" s="58">
        <f t="shared" ref="S326:S331" si="263">((Q326/Q$324)-1)*100</f>
        <v>0.13506696392249218</v>
      </c>
      <c r="T326" s="58">
        <f t="shared" ref="T326:T336" si="264">((Q326/Q314)-1)*100</f>
        <v>4.3975433476977521</v>
      </c>
    </row>
    <row r="327" spans="1:20" ht="9.75" customHeight="1" x14ac:dyDescent="0.2">
      <c r="A327" s="55"/>
      <c r="B327" s="56" t="s">
        <v>53</v>
      </c>
      <c r="C327" s="57">
        <v>698.35</v>
      </c>
      <c r="D327" s="58">
        <f>((C327/C326)-1)*100</f>
        <v>0</v>
      </c>
      <c r="E327" s="58">
        <f t="shared" si="257"/>
        <v>0</v>
      </c>
      <c r="F327" s="58">
        <f t="shared" si="260"/>
        <v>10.123787747378387</v>
      </c>
      <c r="G327" s="59"/>
      <c r="H327" s="55"/>
      <c r="I327" s="56" t="s">
        <v>53</v>
      </c>
      <c r="J327" s="57">
        <v>474.31</v>
      </c>
      <c r="K327" s="58">
        <f>((J327/J326)-1)*100</f>
        <v>0</v>
      </c>
      <c r="L327" s="58">
        <f t="shared" si="261"/>
        <v>0</v>
      </c>
      <c r="M327" s="58">
        <f t="shared" si="262"/>
        <v>8.003916567993441</v>
      </c>
      <c r="N327" s="54"/>
      <c r="O327" s="55"/>
      <c r="P327" s="56" t="s">
        <v>53</v>
      </c>
      <c r="Q327" s="57">
        <v>618.17999999999995</v>
      </c>
      <c r="R327" s="58">
        <f>((Q327/Q326)-1)*100</f>
        <v>0.46153346117592253</v>
      </c>
      <c r="S327" s="58">
        <f t="shared" si="263"/>
        <v>0.59722380433189226</v>
      </c>
      <c r="T327" s="58">
        <f t="shared" si="264"/>
        <v>4.9523777185446649</v>
      </c>
    </row>
    <row r="328" spans="1:20" ht="9.75" customHeight="1" x14ac:dyDescent="0.2">
      <c r="A328" s="55"/>
      <c r="B328" s="56" t="s">
        <v>54</v>
      </c>
      <c r="C328" s="57">
        <v>698.35</v>
      </c>
      <c r="D328" s="58">
        <f>((C328/C327)-1)*100</f>
        <v>0</v>
      </c>
      <c r="E328" s="58">
        <f>((C328/C$324)-1)*100</f>
        <v>0</v>
      </c>
      <c r="F328" s="58">
        <f>((C328/C316)-1)*100</f>
        <v>10.123787747378387</v>
      </c>
      <c r="G328" s="59"/>
      <c r="H328" s="55"/>
      <c r="I328" s="56" t="s">
        <v>54</v>
      </c>
      <c r="J328" s="57">
        <v>474.31</v>
      </c>
      <c r="K328" s="58">
        <f>((J328/J327)-1)*100</f>
        <v>0</v>
      </c>
      <c r="L328" s="58">
        <f>((J328/J$324)-1)*100</f>
        <v>0</v>
      </c>
      <c r="M328" s="58">
        <f>((J328/J316)-1)*100</f>
        <v>8.003916567993441</v>
      </c>
      <c r="N328" s="54"/>
      <c r="O328" s="55"/>
      <c r="P328" s="56" t="s">
        <v>54</v>
      </c>
      <c r="Q328" s="57">
        <v>618.37</v>
      </c>
      <c r="R328" s="58">
        <f>((Q328/Q327)-1)*100</f>
        <v>3.0735384515856445E-2</v>
      </c>
      <c r="S328" s="58">
        <f>((Q328/Q$324)-1)*100</f>
        <v>0.62814274788043356</v>
      </c>
      <c r="T328" s="58">
        <f>((Q328/Q316)-1)*100</f>
        <v>4.2237616086026053</v>
      </c>
    </row>
    <row r="329" spans="1:20" ht="9.75" customHeight="1" x14ac:dyDescent="0.2">
      <c r="A329" s="55"/>
      <c r="B329" s="56" t="s">
        <v>55</v>
      </c>
      <c r="C329" s="57">
        <v>698.35</v>
      </c>
      <c r="D329" s="58">
        <f t="shared" ref="D329:D336" si="265">((C329/C328)-1)*100</f>
        <v>0</v>
      </c>
      <c r="E329" s="58">
        <f t="shared" si="257"/>
        <v>0</v>
      </c>
      <c r="F329" s="58">
        <f t="shared" si="260"/>
        <v>10.123787747378387</v>
      </c>
      <c r="G329" s="59"/>
      <c r="H329" s="55"/>
      <c r="I329" s="56" t="s">
        <v>55</v>
      </c>
      <c r="J329" s="57">
        <v>570.07000000000005</v>
      </c>
      <c r="K329" s="58">
        <f t="shared" ref="K329:K336" si="266">((J329/J328)-1)*100</f>
        <v>20.189327654909238</v>
      </c>
      <c r="L329" s="58">
        <f t="shared" si="261"/>
        <v>20.189327654909238</v>
      </c>
      <c r="M329" s="58">
        <f t="shared" si="262"/>
        <v>20.189327654909238</v>
      </c>
      <c r="N329" s="54"/>
      <c r="O329" s="55"/>
      <c r="P329" s="56" t="s">
        <v>55</v>
      </c>
      <c r="Q329" s="57">
        <v>618.37</v>
      </c>
      <c r="R329" s="58">
        <f t="shared" ref="R329:R336" si="267">((Q329/Q328)-1)*100</f>
        <v>0</v>
      </c>
      <c r="S329" s="58">
        <f t="shared" si="263"/>
        <v>0.62814274788043356</v>
      </c>
      <c r="T329" s="58">
        <f t="shared" si="264"/>
        <v>5.3100359338544401</v>
      </c>
    </row>
    <row r="330" spans="1:20" ht="9.75" customHeight="1" x14ac:dyDescent="0.2">
      <c r="A330" s="55"/>
      <c r="B330" s="56" t="s">
        <v>56</v>
      </c>
      <c r="C330" s="57">
        <v>736.36</v>
      </c>
      <c r="D330" s="58">
        <f t="shared" si="265"/>
        <v>5.4428295267415994</v>
      </c>
      <c r="E330" s="58">
        <f t="shared" si="257"/>
        <v>5.4428295267415994</v>
      </c>
      <c r="F330" s="58">
        <f t="shared" si="260"/>
        <v>5.5395508162417118</v>
      </c>
      <c r="G330" s="59"/>
      <c r="H330" s="55"/>
      <c r="I330" s="56" t="s">
        <v>56</v>
      </c>
      <c r="J330" s="57">
        <v>570.07000000000005</v>
      </c>
      <c r="K330" s="58">
        <f t="shared" si="266"/>
        <v>0</v>
      </c>
      <c r="L330" s="58">
        <f t="shared" si="261"/>
        <v>20.189327654909238</v>
      </c>
      <c r="M330" s="58">
        <f t="shared" si="262"/>
        <v>20.189327654909238</v>
      </c>
      <c r="N330" s="54"/>
      <c r="O330" s="55"/>
      <c r="P330" s="56" t="s">
        <v>56</v>
      </c>
      <c r="Q330" s="57">
        <v>646.16</v>
      </c>
      <c r="R330" s="58">
        <f>((Q330/Q329)-1)*100</f>
        <v>4.49407312773904</v>
      </c>
      <c r="S330" s="58">
        <f t="shared" si="263"/>
        <v>5.1504450700558202</v>
      </c>
      <c r="T330" s="58">
        <f t="shared" si="264"/>
        <v>10.042745959570132</v>
      </c>
    </row>
    <row r="331" spans="1:20" ht="9.75" hidden="1" customHeight="1" x14ac:dyDescent="0.2">
      <c r="A331" s="55"/>
      <c r="B331" s="56" t="s">
        <v>57</v>
      </c>
      <c r="C331" s="57"/>
      <c r="D331" s="58">
        <f t="shared" si="265"/>
        <v>-100</v>
      </c>
      <c r="E331" s="58">
        <f t="shared" si="257"/>
        <v>-100</v>
      </c>
      <c r="F331" s="58">
        <f t="shared" si="260"/>
        <v>-100</v>
      </c>
      <c r="G331" s="59"/>
      <c r="H331" s="55"/>
      <c r="I331" s="56" t="s">
        <v>57</v>
      </c>
      <c r="J331" s="57"/>
      <c r="K331" s="58">
        <f t="shared" si="266"/>
        <v>-100</v>
      </c>
      <c r="L331" s="58">
        <f t="shared" si="261"/>
        <v>-100</v>
      </c>
      <c r="M331" s="58">
        <f t="shared" si="262"/>
        <v>-100</v>
      </c>
      <c r="N331" s="54"/>
      <c r="O331" s="55"/>
      <c r="P331" s="56" t="s">
        <v>57</v>
      </c>
      <c r="Q331" s="57"/>
      <c r="R331" s="58">
        <f t="shared" si="267"/>
        <v>-100</v>
      </c>
      <c r="S331" s="58">
        <f t="shared" si="263"/>
        <v>-100</v>
      </c>
      <c r="T331" s="58">
        <f t="shared" si="264"/>
        <v>-100</v>
      </c>
    </row>
    <row r="332" spans="1:20" ht="9.75" hidden="1" customHeight="1" x14ac:dyDescent="0.2">
      <c r="A332" s="55"/>
      <c r="B332" s="56" t="s">
        <v>58</v>
      </c>
      <c r="C332" s="57"/>
      <c r="D332" s="58" t="e">
        <f t="shared" si="265"/>
        <v>#DIV/0!</v>
      </c>
      <c r="E332" s="58">
        <f t="shared" si="257"/>
        <v>-100</v>
      </c>
      <c r="F332" s="58">
        <f t="shared" si="260"/>
        <v>-100</v>
      </c>
      <c r="G332" s="59"/>
      <c r="H332" s="55"/>
      <c r="I332" s="56" t="s">
        <v>58</v>
      </c>
      <c r="J332" s="57"/>
      <c r="K332" s="58" t="e">
        <f t="shared" si="266"/>
        <v>#DIV/0!</v>
      </c>
      <c r="L332" s="58">
        <f t="shared" si="261"/>
        <v>-100</v>
      </c>
      <c r="M332" s="58">
        <f t="shared" si="262"/>
        <v>-100</v>
      </c>
      <c r="N332" s="54"/>
      <c r="O332" s="55"/>
      <c r="P332" s="56" t="s">
        <v>58</v>
      </c>
      <c r="Q332" s="57"/>
      <c r="R332" s="58" t="e">
        <f t="shared" si="267"/>
        <v>#DIV/0!</v>
      </c>
      <c r="S332" s="58">
        <f t="shared" si="259"/>
        <v>-100</v>
      </c>
      <c r="T332" s="58">
        <f t="shared" si="264"/>
        <v>-100</v>
      </c>
    </row>
    <row r="333" spans="1:20" ht="9.75" hidden="1" customHeight="1" x14ac:dyDescent="0.2">
      <c r="A333" s="55"/>
      <c r="B333" s="56" t="s">
        <v>59</v>
      </c>
      <c r="C333" s="57"/>
      <c r="D333" s="58" t="e">
        <f t="shared" si="265"/>
        <v>#DIV/0!</v>
      </c>
      <c r="E333" s="58">
        <f t="shared" si="257"/>
        <v>-100</v>
      </c>
      <c r="F333" s="58">
        <f t="shared" si="260"/>
        <v>-100</v>
      </c>
      <c r="G333" s="59"/>
      <c r="H333" s="55"/>
      <c r="I333" s="56" t="s">
        <v>59</v>
      </c>
      <c r="J333" s="57"/>
      <c r="K333" s="58" t="e">
        <f t="shared" si="266"/>
        <v>#DIV/0!</v>
      </c>
      <c r="L333" s="58">
        <f t="shared" si="261"/>
        <v>-100</v>
      </c>
      <c r="M333" s="58">
        <f t="shared" si="262"/>
        <v>-100</v>
      </c>
      <c r="N333" s="54"/>
      <c r="O333" s="55"/>
      <c r="P333" s="56" t="s">
        <v>59</v>
      </c>
      <c r="Q333" s="57"/>
      <c r="R333" s="58" t="e">
        <f t="shared" si="267"/>
        <v>#DIV/0!</v>
      </c>
      <c r="S333" s="58">
        <f>((Q333/Q$324)-1)*100</f>
        <v>-100</v>
      </c>
      <c r="T333" s="58">
        <f t="shared" si="264"/>
        <v>-100</v>
      </c>
    </row>
    <row r="334" spans="1:20" ht="9.75" hidden="1" customHeight="1" x14ac:dyDescent="0.2">
      <c r="A334" s="55"/>
      <c r="B334" s="56" t="s">
        <v>60</v>
      </c>
      <c r="C334" s="57"/>
      <c r="D334" s="58" t="e">
        <f t="shared" si="265"/>
        <v>#DIV/0!</v>
      </c>
      <c r="E334" s="58">
        <f t="shared" si="257"/>
        <v>-100</v>
      </c>
      <c r="F334" s="58">
        <f t="shared" si="260"/>
        <v>-100</v>
      </c>
      <c r="G334" s="59"/>
      <c r="H334" s="55"/>
      <c r="I334" s="56" t="s">
        <v>60</v>
      </c>
      <c r="J334" s="57"/>
      <c r="K334" s="58" t="e">
        <f t="shared" si="266"/>
        <v>#DIV/0!</v>
      </c>
      <c r="L334" s="58">
        <f t="shared" si="261"/>
        <v>-100</v>
      </c>
      <c r="M334" s="58">
        <f t="shared" si="262"/>
        <v>-100</v>
      </c>
      <c r="N334" s="54"/>
      <c r="O334" s="55"/>
      <c r="P334" s="56" t="s">
        <v>60</v>
      </c>
      <c r="Q334" s="57"/>
      <c r="R334" s="58" t="e">
        <f t="shared" si="267"/>
        <v>#DIV/0!</v>
      </c>
      <c r="S334" s="58">
        <f>((Q334/Q$324)-1)*100</f>
        <v>-100</v>
      </c>
      <c r="T334" s="58">
        <f t="shared" si="264"/>
        <v>-100</v>
      </c>
    </row>
    <row r="335" spans="1:20" ht="9.75" hidden="1" customHeight="1" x14ac:dyDescent="0.2">
      <c r="A335" s="55"/>
      <c r="B335" s="56" t="s">
        <v>3</v>
      </c>
      <c r="C335" s="57"/>
      <c r="D335" s="58" t="e">
        <f t="shared" si="265"/>
        <v>#DIV/0!</v>
      </c>
      <c r="E335" s="58">
        <f t="shared" si="257"/>
        <v>-100</v>
      </c>
      <c r="F335" s="58">
        <f t="shared" si="260"/>
        <v>-100</v>
      </c>
      <c r="G335" s="59"/>
      <c r="H335" s="55"/>
      <c r="I335" s="56" t="s">
        <v>3</v>
      </c>
      <c r="J335" s="57"/>
      <c r="K335" s="58" t="e">
        <f t="shared" si="266"/>
        <v>#DIV/0!</v>
      </c>
      <c r="L335" s="58">
        <f t="shared" si="261"/>
        <v>-100</v>
      </c>
      <c r="M335" s="58">
        <f t="shared" si="262"/>
        <v>-100</v>
      </c>
      <c r="N335" s="54"/>
      <c r="O335" s="55"/>
      <c r="P335" s="56" t="s">
        <v>3</v>
      </c>
      <c r="Q335" s="57"/>
      <c r="R335" s="58" t="e">
        <f t="shared" si="267"/>
        <v>#DIV/0!</v>
      </c>
      <c r="S335" s="58">
        <f>((Q335/Q$324)-1)*100</f>
        <v>-100</v>
      </c>
      <c r="T335" s="58">
        <f t="shared" si="264"/>
        <v>-100</v>
      </c>
    </row>
    <row r="336" spans="1:20" ht="9.75" hidden="1" customHeight="1" x14ac:dyDescent="0.2">
      <c r="A336" s="55"/>
      <c r="B336" s="56" t="s">
        <v>4</v>
      </c>
      <c r="C336" s="57"/>
      <c r="D336" s="58" t="e">
        <f t="shared" si="265"/>
        <v>#DIV/0!</v>
      </c>
      <c r="E336" s="58">
        <f t="shared" si="257"/>
        <v>-100</v>
      </c>
      <c r="F336" s="58">
        <f t="shared" si="260"/>
        <v>-100</v>
      </c>
      <c r="G336" s="59"/>
      <c r="H336" s="55"/>
      <c r="I336" s="56" t="s">
        <v>4</v>
      </c>
      <c r="J336" s="57"/>
      <c r="K336" s="58" t="e">
        <f t="shared" si="266"/>
        <v>#DIV/0!</v>
      </c>
      <c r="L336" s="58">
        <f t="shared" si="261"/>
        <v>-100</v>
      </c>
      <c r="M336" s="58">
        <f t="shared" si="262"/>
        <v>-100</v>
      </c>
      <c r="N336" s="54"/>
      <c r="O336" s="55"/>
      <c r="P336" s="56" t="s">
        <v>4</v>
      </c>
      <c r="Q336" s="57"/>
      <c r="R336" s="58" t="e">
        <f t="shared" si="267"/>
        <v>#DIV/0!</v>
      </c>
      <c r="S336" s="58">
        <f t="shared" si="259"/>
        <v>-100</v>
      </c>
      <c r="T336" s="58">
        <f t="shared" si="264"/>
        <v>-100</v>
      </c>
    </row>
    <row r="337" spans="1:20" ht="9.75" customHeight="1" x14ac:dyDescent="0.2">
      <c r="A337" s="38"/>
      <c r="B337" s="24"/>
      <c r="C337" s="25"/>
      <c r="D337" s="25"/>
      <c r="E337" s="25"/>
      <c r="F337" s="25"/>
      <c r="H337" s="45" t="s">
        <v>22</v>
      </c>
      <c r="I337" s="24"/>
      <c r="J337" s="25"/>
      <c r="K337" s="25"/>
      <c r="L337" s="25"/>
      <c r="M337" s="32"/>
      <c r="O337" s="45" t="s">
        <v>22</v>
      </c>
      <c r="P337" s="24"/>
      <c r="Q337" s="25"/>
      <c r="R337" s="25"/>
      <c r="S337" s="25"/>
      <c r="T337" s="32"/>
    </row>
    <row r="338" spans="1:20" ht="9.75" customHeight="1" x14ac:dyDescent="0.2">
      <c r="H338" s="46" t="s">
        <v>25</v>
      </c>
      <c r="O338" s="46" t="s">
        <v>27</v>
      </c>
    </row>
    <row r="339" spans="1:20" ht="9.75" customHeight="1" x14ac:dyDescent="0.2">
      <c r="H339" s="46" t="s">
        <v>24</v>
      </c>
      <c r="O339" s="46" t="s">
        <v>24</v>
      </c>
    </row>
    <row r="340" spans="1:20" ht="9.75" customHeight="1" x14ac:dyDescent="0.2">
      <c r="A340" s="77" t="s">
        <v>44</v>
      </c>
      <c r="B340" s="78"/>
      <c r="C340" s="78"/>
      <c r="D340" s="78"/>
      <c r="E340" s="78"/>
      <c r="F340" s="78"/>
      <c r="H340" s="73" t="s">
        <v>15</v>
      </c>
      <c r="I340" s="74"/>
      <c r="J340" s="74"/>
      <c r="K340" s="74"/>
      <c r="L340" s="74"/>
      <c r="M340" s="74"/>
      <c r="O340" s="77" t="s">
        <v>61</v>
      </c>
      <c r="P340" s="77"/>
      <c r="Q340" s="77"/>
      <c r="R340" s="77"/>
      <c r="S340" s="77"/>
      <c r="T340" s="77"/>
    </row>
    <row r="341" spans="1:20" ht="9.75" customHeight="1" x14ac:dyDescent="0.2">
      <c r="A341" s="4" t="s">
        <v>0</v>
      </c>
      <c r="B341" s="5"/>
      <c r="C341" s="75" t="s">
        <v>35</v>
      </c>
      <c r="D341" s="75" t="s">
        <v>36</v>
      </c>
      <c r="E341" s="75"/>
      <c r="F341" s="76"/>
      <c r="H341" s="4" t="s">
        <v>0</v>
      </c>
      <c r="I341" s="5"/>
      <c r="J341" s="75" t="s">
        <v>35</v>
      </c>
      <c r="K341" s="75" t="s">
        <v>36</v>
      </c>
      <c r="L341" s="75"/>
      <c r="M341" s="76"/>
      <c r="O341" s="4" t="s">
        <v>0</v>
      </c>
      <c r="P341" s="5"/>
      <c r="Q341" s="75" t="s">
        <v>62</v>
      </c>
      <c r="R341" s="75" t="s">
        <v>36</v>
      </c>
      <c r="S341" s="75"/>
      <c r="T341" s="76"/>
    </row>
    <row r="342" spans="1:20" ht="9.75" customHeight="1" x14ac:dyDescent="0.2">
      <c r="A342" s="8" t="s">
        <v>1</v>
      </c>
      <c r="B342" s="9"/>
      <c r="C342" s="75"/>
      <c r="D342" s="75" t="s">
        <v>37</v>
      </c>
      <c r="E342" s="75" t="s">
        <v>38</v>
      </c>
      <c r="F342" s="76"/>
      <c r="H342" s="8" t="s">
        <v>1</v>
      </c>
      <c r="I342" s="9"/>
      <c r="J342" s="75"/>
      <c r="K342" s="75" t="s">
        <v>37</v>
      </c>
      <c r="L342" s="75" t="s">
        <v>38</v>
      </c>
      <c r="M342" s="76"/>
      <c r="O342" s="8" t="s">
        <v>1</v>
      </c>
      <c r="P342" s="9"/>
      <c r="Q342" s="75"/>
      <c r="R342" s="75" t="s">
        <v>37</v>
      </c>
      <c r="S342" s="75" t="s">
        <v>38</v>
      </c>
      <c r="T342" s="76"/>
    </row>
    <row r="343" spans="1:20" ht="9.75" customHeight="1" x14ac:dyDescent="0.2">
      <c r="A343" s="10" t="s">
        <v>2</v>
      </c>
      <c r="B343" s="11"/>
      <c r="C343" s="75"/>
      <c r="D343" s="75"/>
      <c r="E343" s="6" t="s">
        <v>39</v>
      </c>
      <c r="F343" s="7" t="s">
        <v>40</v>
      </c>
      <c r="H343" s="10" t="s">
        <v>2</v>
      </c>
      <c r="I343" s="11"/>
      <c r="J343" s="75"/>
      <c r="K343" s="75"/>
      <c r="L343" s="6" t="s">
        <v>39</v>
      </c>
      <c r="M343" s="7" t="s">
        <v>40</v>
      </c>
      <c r="O343" s="10" t="s">
        <v>2</v>
      </c>
      <c r="P343" s="11"/>
      <c r="Q343" s="75"/>
      <c r="R343" s="75"/>
      <c r="S343" s="60" t="s">
        <v>39</v>
      </c>
      <c r="T343" s="61" t="s">
        <v>40</v>
      </c>
    </row>
    <row r="344" spans="1:20" ht="9.75" customHeight="1" x14ac:dyDescent="0.2">
      <c r="A344" s="16">
        <v>2013</v>
      </c>
      <c r="B344" s="13" t="s">
        <v>3</v>
      </c>
      <c r="C344" s="14">
        <v>362.96</v>
      </c>
      <c r="D344" s="14" t="s">
        <v>5</v>
      </c>
      <c r="E344" s="15" t="s">
        <v>5</v>
      </c>
      <c r="F344" s="15" t="s">
        <v>5</v>
      </c>
      <c r="H344" s="12"/>
      <c r="I344" s="13" t="s">
        <v>3</v>
      </c>
      <c r="J344" s="14">
        <v>557.91999999999996</v>
      </c>
      <c r="K344" s="14" t="s">
        <v>5</v>
      </c>
      <c r="L344" s="15" t="s">
        <v>5</v>
      </c>
      <c r="M344" s="15" t="s">
        <v>5</v>
      </c>
      <c r="O344" s="12">
        <v>2013</v>
      </c>
      <c r="P344" s="13" t="s">
        <v>3</v>
      </c>
      <c r="Q344" s="14" t="s">
        <v>5</v>
      </c>
      <c r="R344" s="14" t="s">
        <v>5</v>
      </c>
      <c r="S344" s="15" t="s">
        <v>5</v>
      </c>
      <c r="T344" s="15" t="s">
        <v>5</v>
      </c>
    </row>
    <row r="345" spans="1:20" ht="9.75" customHeight="1" x14ac:dyDescent="0.2">
      <c r="A345" s="12"/>
      <c r="B345" s="13" t="s">
        <v>4</v>
      </c>
      <c r="C345" s="14">
        <v>362.96</v>
      </c>
      <c r="D345" s="14">
        <f t="shared" ref="D345:D350" si="268">((C345/C344)-1)*100</f>
        <v>0</v>
      </c>
      <c r="E345" s="15" t="s">
        <v>5</v>
      </c>
      <c r="F345" s="15" t="s">
        <v>5</v>
      </c>
      <c r="H345" s="12"/>
      <c r="I345" s="13" t="s">
        <v>4</v>
      </c>
      <c r="J345" s="14">
        <v>558.46</v>
      </c>
      <c r="K345" s="14">
        <f t="shared" ref="K345:K350" si="269">((J345/J344)-1)*100</f>
        <v>9.6788069974196311E-2</v>
      </c>
      <c r="L345" s="15" t="s">
        <v>5</v>
      </c>
      <c r="M345" s="15" t="s">
        <v>5</v>
      </c>
      <c r="O345" s="12"/>
      <c r="P345" s="13" t="s">
        <v>4</v>
      </c>
      <c r="Q345" s="14" t="s">
        <v>5</v>
      </c>
      <c r="R345" s="14" t="s">
        <v>5</v>
      </c>
      <c r="S345" s="15" t="s">
        <v>5</v>
      </c>
      <c r="T345" s="15" t="s">
        <v>5</v>
      </c>
    </row>
    <row r="346" spans="1:20" ht="9.75" customHeight="1" x14ac:dyDescent="0.2">
      <c r="A346" s="50">
        <v>2014</v>
      </c>
      <c r="B346" s="51" t="s">
        <v>51</v>
      </c>
      <c r="C346" s="52">
        <v>362.96</v>
      </c>
      <c r="D346" s="53">
        <f t="shared" si="268"/>
        <v>0</v>
      </c>
      <c r="E346" s="53">
        <f>((C346/C$345)-1)*100</f>
        <v>0</v>
      </c>
      <c r="F346" s="53" t="s">
        <v>5</v>
      </c>
      <c r="G346" s="54"/>
      <c r="H346" s="50">
        <f>A346</f>
        <v>2014</v>
      </c>
      <c r="I346" s="51" t="s">
        <v>51</v>
      </c>
      <c r="J346" s="52">
        <v>558.63</v>
      </c>
      <c r="K346" s="53">
        <f t="shared" si="269"/>
        <v>3.0440855208957451E-2</v>
      </c>
      <c r="L346" s="53">
        <f>((J346/J$345)-1)*100</f>
        <v>3.0440855208957451E-2</v>
      </c>
      <c r="M346" s="53" t="s">
        <v>5</v>
      </c>
      <c r="O346" s="16">
        <v>2014</v>
      </c>
      <c r="P346" s="62" t="s">
        <v>51</v>
      </c>
      <c r="Q346" s="63" t="s">
        <v>5</v>
      </c>
      <c r="R346" s="63" t="s">
        <v>5</v>
      </c>
      <c r="S346" s="64" t="s">
        <v>5</v>
      </c>
      <c r="T346" s="64" t="s">
        <v>5</v>
      </c>
    </row>
    <row r="347" spans="1:20" ht="9.75" customHeight="1" x14ac:dyDescent="0.2">
      <c r="A347" s="55"/>
      <c r="B347" s="56" t="s">
        <v>52</v>
      </c>
      <c r="C347" s="57">
        <v>362.96</v>
      </c>
      <c r="D347" s="58">
        <f t="shared" si="268"/>
        <v>0</v>
      </c>
      <c r="E347" s="58">
        <f>((C347/C$345)-1)*100</f>
        <v>0</v>
      </c>
      <c r="F347" s="58" t="s">
        <v>5</v>
      </c>
      <c r="G347" s="54"/>
      <c r="H347" s="55"/>
      <c r="I347" s="56" t="s">
        <v>52</v>
      </c>
      <c r="J347" s="57">
        <v>560.15</v>
      </c>
      <c r="K347" s="58">
        <f t="shared" si="269"/>
        <v>0.27209423052825255</v>
      </c>
      <c r="L347" s="58">
        <f>((J347/J$345)-1)*100</f>
        <v>0.30261791354795342</v>
      </c>
      <c r="M347" s="58" t="s">
        <v>5</v>
      </c>
      <c r="O347" s="12"/>
      <c r="P347" s="13" t="s">
        <v>52</v>
      </c>
      <c r="Q347" s="14" t="s">
        <v>5</v>
      </c>
      <c r="R347" s="14" t="s">
        <v>5</v>
      </c>
      <c r="S347" s="15" t="s">
        <v>5</v>
      </c>
      <c r="T347" s="15" t="s">
        <v>5</v>
      </c>
    </row>
    <row r="348" spans="1:20" ht="9.75" customHeight="1" x14ac:dyDescent="0.2">
      <c r="A348" s="55"/>
      <c r="B348" s="56" t="s">
        <v>53</v>
      </c>
      <c r="C348" s="57">
        <v>362.96</v>
      </c>
      <c r="D348" s="58">
        <f t="shared" si="268"/>
        <v>0</v>
      </c>
      <c r="E348" s="58">
        <f>((C348/C$345)-1)*100</f>
        <v>0</v>
      </c>
      <c r="F348" s="58" t="s">
        <v>5</v>
      </c>
      <c r="G348" s="54"/>
      <c r="H348" s="55"/>
      <c r="I348" s="56" t="s">
        <v>53</v>
      </c>
      <c r="J348" s="57">
        <v>560.86</v>
      </c>
      <c r="K348" s="58">
        <f t="shared" si="269"/>
        <v>0.1267517629206516</v>
      </c>
      <c r="L348" s="58">
        <f>((J348/J$345)-1)*100</f>
        <v>0.42975325000895737</v>
      </c>
      <c r="M348" s="58" t="s">
        <v>5</v>
      </c>
      <c r="O348" s="12"/>
      <c r="P348" s="13" t="s">
        <v>53</v>
      </c>
      <c r="Q348" s="14" t="s">
        <v>5</v>
      </c>
      <c r="R348" s="14" t="s">
        <v>5</v>
      </c>
      <c r="S348" s="15" t="s">
        <v>5</v>
      </c>
      <c r="T348" s="15" t="s">
        <v>5</v>
      </c>
    </row>
    <row r="349" spans="1:20" ht="9.75" customHeight="1" x14ac:dyDescent="0.2">
      <c r="A349" s="55"/>
      <c r="B349" s="56" t="s">
        <v>54</v>
      </c>
      <c r="C349" s="57">
        <v>392.4</v>
      </c>
      <c r="D349" s="58">
        <f t="shared" si="268"/>
        <v>8.1110866211152821</v>
      </c>
      <c r="E349" s="58">
        <f>((C349/C$345)-1)*100</f>
        <v>8.1110866211152821</v>
      </c>
      <c r="F349" s="58" t="s">
        <v>5</v>
      </c>
      <c r="G349" s="54"/>
      <c r="H349" s="55"/>
      <c r="I349" s="56" t="s">
        <v>54</v>
      </c>
      <c r="J349" s="57">
        <v>561.04</v>
      </c>
      <c r="K349" s="58">
        <f t="shared" si="269"/>
        <v>3.2093570588020981E-2</v>
      </c>
      <c r="L349" s="58">
        <f>((J349/J$345)-1)*100</f>
        <v>0.46198474375960252</v>
      </c>
      <c r="M349" s="58" t="s">
        <v>5</v>
      </c>
      <c r="O349" s="12"/>
      <c r="P349" s="13" t="s">
        <v>54</v>
      </c>
      <c r="Q349" s="14" t="s">
        <v>5</v>
      </c>
      <c r="R349" s="14" t="s">
        <v>5</v>
      </c>
      <c r="S349" s="15" t="s">
        <v>5</v>
      </c>
      <c r="T349" s="15" t="s">
        <v>5</v>
      </c>
    </row>
    <row r="350" spans="1:20" ht="9.75" customHeight="1" x14ac:dyDescent="0.2">
      <c r="A350" s="55"/>
      <c r="B350" s="56" t="s">
        <v>55</v>
      </c>
      <c r="C350" s="57">
        <v>392.4</v>
      </c>
      <c r="D350" s="58">
        <f t="shared" si="268"/>
        <v>0</v>
      </c>
      <c r="E350" s="58">
        <f t="shared" ref="E350:E357" si="270">((C350/C$345)-1)*100</f>
        <v>8.1110866211152821</v>
      </c>
      <c r="F350" s="58" t="s">
        <v>5</v>
      </c>
      <c r="G350" s="54"/>
      <c r="H350" s="55"/>
      <c r="I350" s="56" t="s">
        <v>55</v>
      </c>
      <c r="J350" s="57">
        <v>572.9</v>
      </c>
      <c r="K350" s="58">
        <f t="shared" si="269"/>
        <v>2.1139312704976598</v>
      </c>
      <c r="L350" s="58">
        <f t="shared" ref="L350:L357" si="271">((J350/J$345)-1)*100</f>
        <v>2.5856820542205172</v>
      </c>
      <c r="M350" s="58" t="s">
        <v>5</v>
      </c>
      <c r="O350" s="12"/>
      <c r="P350" s="13" t="s">
        <v>55</v>
      </c>
      <c r="Q350" s="14" t="s">
        <v>5</v>
      </c>
      <c r="R350" s="14" t="s">
        <v>5</v>
      </c>
      <c r="S350" s="15" t="s">
        <v>5</v>
      </c>
      <c r="T350" s="15" t="s">
        <v>5</v>
      </c>
    </row>
    <row r="351" spans="1:20" ht="9.75" customHeight="1" x14ac:dyDescent="0.2">
      <c r="A351" s="55"/>
      <c r="B351" s="56" t="s">
        <v>56</v>
      </c>
      <c r="C351" s="57">
        <v>392.4</v>
      </c>
      <c r="D351" s="58">
        <f t="shared" ref="D351" si="272">((C351/C350)-1)*100</f>
        <v>0</v>
      </c>
      <c r="E351" s="58">
        <f t="shared" si="270"/>
        <v>8.1110866211152821</v>
      </c>
      <c r="F351" s="58" t="s">
        <v>5</v>
      </c>
      <c r="G351" s="54"/>
      <c r="H351" s="55"/>
      <c r="I351" s="56" t="s">
        <v>56</v>
      </c>
      <c r="J351" s="57">
        <v>596.57000000000005</v>
      </c>
      <c r="K351" s="58">
        <f t="shared" ref="K351" si="273">((J351/J350)-1)*100</f>
        <v>4.1316111014138679</v>
      </c>
      <c r="L351" s="58">
        <f t="shared" si="271"/>
        <v>6.8241234824338415</v>
      </c>
      <c r="M351" s="58" t="s">
        <v>5</v>
      </c>
      <c r="O351" s="12"/>
      <c r="P351" s="13" t="s">
        <v>56</v>
      </c>
      <c r="Q351" s="14" t="s">
        <v>5</v>
      </c>
      <c r="R351" s="14" t="s">
        <v>5</v>
      </c>
      <c r="S351" s="15" t="s">
        <v>5</v>
      </c>
      <c r="T351" s="15" t="s">
        <v>5</v>
      </c>
    </row>
    <row r="352" spans="1:20" ht="9.75" customHeight="1" x14ac:dyDescent="0.2">
      <c r="A352" s="55"/>
      <c r="B352" s="56" t="s">
        <v>57</v>
      </c>
      <c r="C352" s="57">
        <v>392.4</v>
      </c>
      <c r="D352" s="58">
        <f>((C352/C351)-1)*100</f>
        <v>0</v>
      </c>
      <c r="E352" s="58">
        <f t="shared" si="270"/>
        <v>8.1110866211152821</v>
      </c>
      <c r="F352" s="58" t="s">
        <v>5</v>
      </c>
      <c r="G352" s="54"/>
      <c r="H352" s="55"/>
      <c r="I352" s="56" t="s">
        <v>57</v>
      </c>
      <c r="J352" s="57">
        <v>600.26</v>
      </c>
      <c r="K352" s="58">
        <f>((J352/J351)-1)*100</f>
        <v>0.61853596392711374</v>
      </c>
      <c r="L352" s="58">
        <f t="shared" si="271"/>
        <v>7.4848691043226001</v>
      </c>
      <c r="M352" s="58" t="s">
        <v>5</v>
      </c>
      <c r="O352" s="12"/>
      <c r="P352" s="13" t="s">
        <v>57</v>
      </c>
      <c r="Q352" s="14" t="s">
        <v>5</v>
      </c>
      <c r="R352" s="14" t="s">
        <v>5</v>
      </c>
      <c r="S352" s="15" t="s">
        <v>5</v>
      </c>
      <c r="T352" s="15" t="s">
        <v>5</v>
      </c>
    </row>
    <row r="353" spans="1:20" ht="9.75" customHeight="1" x14ac:dyDescent="0.2">
      <c r="A353" s="55"/>
      <c r="B353" s="56" t="s">
        <v>58</v>
      </c>
      <c r="C353" s="57">
        <v>392.4</v>
      </c>
      <c r="D353" s="58">
        <f>((C353/C352)-1)*100</f>
        <v>0</v>
      </c>
      <c r="E353" s="58">
        <f t="shared" si="270"/>
        <v>8.1110866211152821</v>
      </c>
      <c r="F353" s="58" t="s">
        <v>5</v>
      </c>
      <c r="G353" s="54"/>
      <c r="H353" s="55"/>
      <c r="I353" s="56" t="s">
        <v>58</v>
      </c>
      <c r="J353" s="57">
        <v>604.20000000000005</v>
      </c>
      <c r="K353" s="58">
        <f>((J353/J352)-1)*100</f>
        <v>0.6563822343651271</v>
      </c>
      <c r="L353" s="58">
        <f t="shared" si="271"/>
        <v>8.1903806897539724</v>
      </c>
      <c r="M353" s="58" t="s">
        <v>5</v>
      </c>
      <c r="O353" s="12"/>
      <c r="P353" s="13" t="s">
        <v>58</v>
      </c>
      <c r="Q353" s="14" t="s">
        <v>5</v>
      </c>
      <c r="R353" s="14" t="s">
        <v>5</v>
      </c>
      <c r="S353" s="15" t="s">
        <v>5</v>
      </c>
      <c r="T353" s="15" t="s">
        <v>5</v>
      </c>
    </row>
    <row r="354" spans="1:20" ht="9.75" customHeight="1" x14ac:dyDescent="0.2">
      <c r="A354" s="55"/>
      <c r="B354" s="56" t="s">
        <v>59</v>
      </c>
      <c r="C354" s="57">
        <v>392.4</v>
      </c>
      <c r="D354" s="58">
        <f>((C354/C353)-1)*100</f>
        <v>0</v>
      </c>
      <c r="E354" s="58">
        <f t="shared" si="270"/>
        <v>8.1110866211152821</v>
      </c>
      <c r="F354" s="58" t="s">
        <v>5</v>
      </c>
      <c r="G354" s="54"/>
      <c r="H354" s="55"/>
      <c r="I354" s="56" t="s">
        <v>59</v>
      </c>
      <c r="J354" s="57">
        <v>604.20000000000005</v>
      </c>
      <c r="K354" s="58">
        <f>((J354/J353)-1)*100</f>
        <v>0</v>
      </c>
      <c r="L354" s="58">
        <f t="shared" si="271"/>
        <v>8.1903806897539724</v>
      </c>
      <c r="M354" s="58" t="s">
        <v>5</v>
      </c>
      <c r="O354" s="12"/>
      <c r="P354" s="13" t="s">
        <v>59</v>
      </c>
      <c r="Q354" s="14" t="s">
        <v>5</v>
      </c>
      <c r="R354" s="14" t="s">
        <v>5</v>
      </c>
      <c r="S354" s="15" t="s">
        <v>5</v>
      </c>
      <c r="T354" s="15" t="s">
        <v>5</v>
      </c>
    </row>
    <row r="355" spans="1:20" ht="9.75" customHeight="1" x14ac:dyDescent="0.2">
      <c r="A355" s="55"/>
      <c r="B355" s="56" t="s">
        <v>60</v>
      </c>
      <c r="C355" s="57">
        <v>392.4</v>
      </c>
      <c r="D355" s="58">
        <f t="shared" ref="D355:D357" si="274">((C355/C354)-1)*100</f>
        <v>0</v>
      </c>
      <c r="E355" s="58">
        <f t="shared" si="270"/>
        <v>8.1110866211152821</v>
      </c>
      <c r="F355" s="58" t="s">
        <v>5</v>
      </c>
      <c r="G355" s="54"/>
      <c r="H355" s="55"/>
      <c r="I355" s="56" t="str">
        <f>B355</f>
        <v>OUT</v>
      </c>
      <c r="J355" s="57">
        <v>605.63</v>
      </c>
      <c r="K355" s="58">
        <f t="shared" ref="K355:K369" si="275">((J355/J354)-1)*100</f>
        <v>0.2366765971532514</v>
      </c>
      <c r="L355" s="58">
        <f t="shared" si="271"/>
        <v>8.4464420012176245</v>
      </c>
      <c r="M355" s="58" t="s">
        <v>5</v>
      </c>
      <c r="O355" s="12"/>
      <c r="P355" s="13" t="s">
        <v>60</v>
      </c>
      <c r="Q355" s="14" t="s">
        <v>5</v>
      </c>
      <c r="R355" s="14" t="s">
        <v>5</v>
      </c>
      <c r="S355" s="15" t="s">
        <v>5</v>
      </c>
      <c r="T355" s="15" t="s">
        <v>5</v>
      </c>
    </row>
    <row r="356" spans="1:20" ht="9.75" customHeight="1" x14ac:dyDescent="0.2">
      <c r="A356" s="55"/>
      <c r="B356" s="56" t="s">
        <v>3</v>
      </c>
      <c r="C356" s="57">
        <v>392.4</v>
      </c>
      <c r="D356" s="58">
        <f t="shared" si="274"/>
        <v>0</v>
      </c>
      <c r="E356" s="58">
        <f t="shared" si="270"/>
        <v>8.1110866211152821</v>
      </c>
      <c r="F356" s="58">
        <f>((C356/C344)-1)*100</f>
        <v>8.1110866211152821</v>
      </c>
      <c r="G356" s="54"/>
      <c r="H356" s="55"/>
      <c r="I356" s="56" t="str">
        <f>B356</f>
        <v>NOV</v>
      </c>
      <c r="J356" s="57">
        <v>605.63</v>
      </c>
      <c r="K356" s="58">
        <f t="shared" si="275"/>
        <v>0</v>
      </c>
      <c r="L356" s="58">
        <f t="shared" si="271"/>
        <v>8.4464420012176245</v>
      </c>
      <c r="M356" s="58">
        <f>((J356/J344)-1)*100</f>
        <v>8.5514052193863108</v>
      </c>
      <c r="O356" s="12"/>
      <c r="P356" s="13" t="s">
        <v>3</v>
      </c>
      <c r="Q356" s="14" t="s">
        <v>5</v>
      </c>
      <c r="R356" s="14" t="s">
        <v>5</v>
      </c>
      <c r="S356" s="15" t="s">
        <v>5</v>
      </c>
      <c r="T356" s="15" t="s">
        <v>5</v>
      </c>
    </row>
    <row r="357" spans="1:20" ht="9.75" customHeight="1" x14ac:dyDescent="0.2">
      <c r="A357" s="55"/>
      <c r="B357" s="56" t="s">
        <v>4</v>
      </c>
      <c r="C357" s="57">
        <v>392.4</v>
      </c>
      <c r="D357" s="58">
        <f t="shared" si="274"/>
        <v>0</v>
      </c>
      <c r="E357" s="58">
        <f t="shared" si="270"/>
        <v>8.1110866211152821</v>
      </c>
      <c r="F357" s="58">
        <f>((C357/C345)-1)*100</f>
        <v>8.1110866211152821</v>
      </c>
      <c r="G357" s="59"/>
      <c r="H357" s="55"/>
      <c r="I357" s="56" t="str">
        <f>B357</f>
        <v>DEZ</v>
      </c>
      <c r="J357" s="57">
        <v>605.63</v>
      </c>
      <c r="K357" s="58">
        <f t="shared" si="275"/>
        <v>0</v>
      </c>
      <c r="L357" s="58">
        <f t="shared" si="271"/>
        <v>8.4464420012176245</v>
      </c>
      <c r="M357" s="58">
        <f>((J357/J345)-1)*100</f>
        <v>8.4464420012176245</v>
      </c>
      <c r="O357" s="12"/>
      <c r="P357" s="13" t="s">
        <v>4</v>
      </c>
      <c r="Q357" s="14" t="s">
        <v>5</v>
      </c>
      <c r="R357" s="14" t="s">
        <v>5</v>
      </c>
      <c r="S357" s="15" t="s">
        <v>5</v>
      </c>
      <c r="T357" s="15" t="s">
        <v>5</v>
      </c>
    </row>
    <row r="358" spans="1:20" ht="9.75" customHeight="1" x14ac:dyDescent="0.2">
      <c r="A358" s="50">
        <v>2015</v>
      </c>
      <c r="B358" s="51" t="s">
        <v>51</v>
      </c>
      <c r="C358" s="52">
        <v>392.4</v>
      </c>
      <c r="D358" s="53">
        <f t="shared" ref="D358" si="276">((C358/C357)-1)*100</f>
        <v>0</v>
      </c>
      <c r="E358" s="53">
        <f t="shared" ref="E358:E363" si="277">((C358/C$357)-1)*100</f>
        <v>0</v>
      </c>
      <c r="F358" s="53">
        <f>((C358/C346)-1)*100</f>
        <v>8.1110866211152821</v>
      </c>
      <c r="G358" s="59"/>
      <c r="H358" s="50">
        <v>2015</v>
      </c>
      <c r="I358" s="51" t="s">
        <v>51</v>
      </c>
      <c r="J358" s="52">
        <v>608.70000000000005</v>
      </c>
      <c r="K358" s="53">
        <f t="shared" si="275"/>
        <v>0.50691015966846109</v>
      </c>
      <c r="L358" s="53">
        <f t="shared" ref="L358:L363" si="278">((J358/J$357)-1)*100</f>
        <v>0.50691015966846109</v>
      </c>
      <c r="M358" s="53">
        <f>((J358/J346)-1)*100</f>
        <v>8.962998764835417</v>
      </c>
      <c r="O358" s="16">
        <v>2015</v>
      </c>
      <c r="P358" s="62" t="s">
        <v>51</v>
      </c>
      <c r="Q358" s="63" t="s">
        <v>5</v>
      </c>
      <c r="R358" s="63" t="s">
        <v>5</v>
      </c>
      <c r="S358" s="64" t="s">
        <v>5</v>
      </c>
      <c r="T358" s="64" t="s">
        <v>5</v>
      </c>
    </row>
    <row r="359" spans="1:20" ht="9.75" customHeight="1" x14ac:dyDescent="0.2">
      <c r="A359" s="55"/>
      <c r="B359" s="56" t="s">
        <v>52</v>
      </c>
      <c r="C359" s="57">
        <v>392.93</v>
      </c>
      <c r="D359" s="58">
        <f t="shared" ref="D359:D369" si="279">((C359/C358)-1)*100</f>
        <v>0.13506625891948065</v>
      </c>
      <c r="E359" s="58">
        <f t="shared" si="277"/>
        <v>0.13506625891948065</v>
      </c>
      <c r="F359" s="58">
        <f t="shared" ref="F359:F369" si="280">((C359/C347)-1)*100</f>
        <v>8.2571082212916203</v>
      </c>
      <c r="G359" s="59"/>
      <c r="H359" s="55"/>
      <c r="I359" s="56" t="s">
        <v>52</v>
      </c>
      <c r="J359" s="57">
        <v>608.70000000000005</v>
      </c>
      <c r="K359" s="58">
        <f t="shared" si="275"/>
        <v>0</v>
      </c>
      <c r="L359" s="58">
        <f t="shared" si="278"/>
        <v>0.50691015966846109</v>
      </c>
      <c r="M359" s="58">
        <f t="shared" ref="M359:M369" si="281">((J359/J347)-1)*100</f>
        <v>8.6673212532357482</v>
      </c>
      <c r="O359" s="12"/>
      <c r="P359" s="13" t="s">
        <v>52</v>
      </c>
      <c r="Q359" s="14" t="s">
        <v>5</v>
      </c>
      <c r="R359" s="14" t="s">
        <v>5</v>
      </c>
      <c r="S359" s="15" t="s">
        <v>5</v>
      </c>
      <c r="T359" s="15" t="s">
        <v>5</v>
      </c>
    </row>
    <row r="360" spans="1:20" ht="9.75" customHeight="1" x14ac:dyDescent="0.2">
      <c r="A360" s="55"/>
      <c r="B360" s="56" t="s">
        <v>53</v>
      </c>
      <c r="C360" s="57">
        <v>392.66</v>
      </c>
      <c r="D360" s="58">
        <f t="shared" si="279"/>
        <v>-6.8714529305469174E-2</v>
      </c>
      <c r="E360" s="58">
        <f t="shared" si="277"/>
        <v>6.6258919469941446E-2</v>
      </c>
      <c r="F360" s="58">
        <f t="shared" si="280"/>
        <v>8.182719858937638</v>
      </c>
      <c r="G360" s="59"/>
      <c r="H360" s="55"/>
      <c r="I360" s="56" t="s">
        <v>53</v>
      </c>
      <c r="J360" s="57">
        <v>608.70000000000005</v>
      </c>
      <c r="K360" s="58">
        <f t="shared" si="275"/>
        <v>0</v>
      </c>
      <c r="L360" s="58">
        <f t="shared" si="278"/>
        <v>0.50691015966846109</v>
      </c>
      <c r="M360" s="58">
        <f t="shared" si="281"/>
        <v>8.5297578718396707</v>
      </c>
      <c r="O360" s="12"/>
      <c r="P360" s="13" t="s">
        <v>53</v>
      </c>
      <c r="Q360" s="14" t="s">
        <v>5</v>
      </c>
      <c r="R360" s="14" t="s">
        <v>5</v>
      </c>
      <c r="S360" s="15" t="s">
        <v>5</v>
      </c>
      <c r="T360" s="15" t="s">
        <v>5</v>
      </c>
    </row>
    <row r="361" spans="1:20" ht="9.75" customHeight="1" x14ac:dyDescent="0.2">
      <c r="A361" s="55"/>
      <c r="B361" s="56" t="s">
        <v>54</v>
      </c>
      <c r="C361" s="57">
        <v>392.4</v>
      </c>
      <c r="D361" s="58">
        <f t="shared" si="279"/>
        <v>-6.6215046095874364E-2</v>
      </c>
      <c r="E361" s="58">
        <f t="shared" si="277"/>
        <v>0</v>
      </c>
      <c r="F361" s="58">
        <f>((C361/C349)-1)*100</f>
        <v>0</v>
      </c>
      <c r="G361" s="59"/>
      <c r="H361" s="55"/>
      <c r="I361" s="56" t="s">
        <v>54</v>
      </c>
      <c r="J361" s="57">
        <v>608.70000000000005</v>
      </c>
      <c r="K361" s="58">
        <f t="shared" si="275"/>
        <v>0</v>
      </c>
      <c r="L361" s="58">
        <f t="shared" si="278"/>
        <v>0.50691015966846109</v>
      </c>
      <c r="M361" s="58">
        <f>((J361/J349)-1)*100</f>
        <v>8.4949379723371123</v>
      </c>
      <c r="O361" s="12"/>
      <c r="P361" s="13" t="s">
        <v>54</v>
      </c>
      <c r="Q361" s="14" t="s">
        <v>5</v>
      </c>
      <c r="R361" s="14" t="s">
        <v>5</v>
      </c>
      <c r="S361" s="15" t="s">
        <v>5</v>
      </c>
      <c r="T361" s="15" t="s">
        <v>5</v>
      </c>
    </row>
    <row r="362" spans="1:20" ht="9.75" customHeight="1" x14ac:dyDescent="0.2">
      <c r="A362" s="55"/>
      <c r="B362" s="56" t="s">
        <v>55</v>
      </c>
      <c r="C362" s="57">
        <v>392.4</v>
      </c>
      <c r="D362" s="58">
        <f t="shared" si="279"/>
        <v>0</v>
      </c>
      <c r="E362" s="58">
        <f t="shared" si="277"/>
        <v>0</v>
      </c>
      <c r="F362" s="58">
        <f t="shared" si="280"/>
        <v>0</v>
      </c>
      <c r="G362" s="59"/>
      <c r="H362" s="55"/>
      <c r="I362" s="56" t="s">
        <v>55</v>
      </c>
      <c r="J362" s="57">
        <v>629.54999999999995</v>
      </c>
      <c r="K362" s="58">
        <f t="shared" si="275"/>
        <v>3.4253326761951586</v>
      </c>
      <c r="L362" s="58">
        <f t="shared" si="278"/>
        <v>3.9496061952016825</v>
      </c>
      <c r="M362" s="58">
        <f t="shared" si="281"/>
        <v>9.8882876592773616</v>
      </c>
      <c r="O362" s="12"/>
      <c r="P362" s="13" t="s">
        <v>55</v>
      </c>
      <c r="Q362" s="14" t="s">
        <v>5</v>
      </c>
      <c r="R362" s="14" t="s">
        <v>5</v>
      </c>
      <c r="S362" s="15" t="s">
        <v>5</v>
      </c>
      <c r="T362" s="15" t="s">
        <v>5</v>
      </c>
    </row>
    <row r="363" spans="1:20" ht="9.75" customHeight="1" x14ac:dyDescent="0.2">
      <c r="A363" s="55"/>
      <c r="B363" s="56" t="s">
        <v>56</v>
      </c>
      <c r="C363" s="57">
        <v>392.66</v>
      </c>
      <c r="D363" s="58">
        <f>((C363/C362)-1)*100</f>
        <v>6.6258919469941446E-2</v>
      </c>
      <c r="E363" s="58">
        <f t="shared" si="277"/>
        <v>6.6258919469941446E-2</v>
      </c>
      <c r="F363" s="58">
        <f t="shared" ref="F363:F368" si="282">((C363/C351)-1)*100</f>
        <v>6.6258919469941446E-2</v>
      </c>
      <c r="G363" s="59"/>
      <c r="H363" s="55"/>
      <c r="I363" s="56" t="s">
        <v>56</v>
      </c>
      <c r="J363" s="57">
        <v>641.54999999999995</v>
      </c>
      <c r="K363" s="58">
        <f>((J363/J362)-1)*100</f>
        <v>1.9061234214915457</v>
      </c>
      <c r="L363" s="58">
        <f t="shared" si="278"/>
        <v>5.9310139854366506</v>
      </c>
      <c r="M363" s="58">
        <f t="shared" ref="M363:M368" si="283">((J363/J351)-1)*100</f>
        <v>7.5397690128568229</v>
      </c>
      <c r="O363" s="12"/>
      <c r="P363" s="13" t="s">
        <v>56</v>
      </c>
      <c r="Q363" s="14" t="s">
        <v>5</v>
      </c>
      <c r="R363" s="14" t="s">
        <v>5</v>
      </c>
      <c r="S363" s="15" t="s">
        <v>5</v>
      </c>
      <c r="T363" s="15" t="s">
        <v>5</v>
      </c>
    </row>
    <row r="364" spans="1:20" ht="9.75" customHeight="1" x14ac:dyDescent="0.2">
      <c r="A364" s="55"/>
      <c r="B364" s="56" t="s">
        <v>57</v>
      </c>
      <c r="C364" s="57">
        <v>392.93</v>
      </c>
      <c r="D364" s="58">
        <f>((C364/C363)-1)*100</f>
        <v>6.8761778637993487E-2</v>
      </c>
      <c r="E364" s="58">
        <f>((C364/C$357)-1)*100</f>
        <v>0.13506625891948065</v>
      </c>
      <c r="F364" s="58">
        <f t="shared" si="282"/>
        <v>0.13506625891948065</v>
      </c>
      <c r="G364" s="59"/>
      <c r="H364" s="55"/>
      <c r="I364" s="56" t="s">
        <v>57</v>
      </c>
      <c r="J364" s="57">
        <v>644.34</v>
      </c>
      <c r="K364" s="58">
        <f>((J364/J363)-1)*100</f>
        <v>0.43488426467150898</v>
      </c>
      <c r="L364" s="58">
        <f>((J364/J$357)-1)*100</f>
        <v>6.3916912966662798</v>
      </c>
      <c r="M364" s="58">
        <f t="shared" si="283"/>
        <v>7.3434844900543084</v>
      </c>
      <c r="O364" s="12"/>
      <c r="P364" s="13" t="s">
        <v>57</v>
      </c>
      <c r="Q364" s="14" t="s">
        <v>5</v>
      </c>
      <c r="R364" s="14" t="s">
        <v>5</v>
      </c>
      <c r="S364" s="15" t="s">
        <v>5</v>
      </c>
      <c r="T364" s="15" t="s">
        <v>5</v>
      </c>
    </row>
    <row r="365" spans="1:20" ht="9.75" customHeight="1" x14ac:dyDescent="0.2">
      <c r="A365" s="55"/>
      <c r="B365" s="56" t="s">
        <v>58</v>
      </c>
      <c r="C365" s="57">
        <v>392.93</v>
      </c>
      <c r="D365" s="58">
        <f t="shared" si="279"/>
        <v>0</v>
      </c>
      <c r="E365" s="58">
        <f>((C365/C$357)-1)*100</f>
        <v>0.13506625891948065</v>
      </c>
      <c r="F365" s="58">
        <f t="shared" si="282"/>
        <v>0.13506625891948065</v>
      </c>
      <c r="G365" s="59"/>
      <c r="H365" s="55"/>
      <c r="I365" s="56" t="s">
        <v>58</v>
      </c>
      <c r="J365" s="57">
        <v>644.34</v>
      </c>
      <c r="K365" s="58">
        <f>((J365/J364)-1)*100</f>
        <v>0</v>
      </c>
      <c r="L365" s="58">
        <f>((J365/J$357)-1)*100</f>
        <v>6.3916912966662798</v>
      </c>
      <c r="M365" s="58">
        <f t="shared" si="283"/>
        <v>6.6434955312810295</v>
      </c>
      <c r="O365" s="12"/>
      <c r="P365" s="13" t="s">
        <v>58</v>
      </c>
      <c r="Q365" s="14" t="s">
        <v>5</v>
      </c>
      <c r="R365" s="14" t="s">
        <v>5</v>
      </c>
      <c r="S365" s="15" t="s">
        <v>5</v>
      </c>
      <c r="T365" s="15" t="s">
        <v>5</v>
      </c>
    </row>
    <row r="366" spans="1:20" ht="9.75" customHeight="1" x14ac:dyDescent="0.2">
      <c r="A366" s="55"/>
      <c r="B366" s="56" t="s">
        <v>59</v>
      </c>
      <c r="C366" s="57">
        <v>392.66</v>
      </c>
      <c r="D366" s="58">
        <f t="shared" si="279"/>
        <v>-6.8714529305469174E-2</v>
      </c>
      <c r="E366" s="58">
        <f>((C366/C$357)-1)*100</f>
        <v>6.6258919469941446E-2</v>
      </c>
      <c r="F366" s="58">
        <f t="shared" si="282"/>
        <v>6.6258919469941446E-2</v>
      </c>
      <c r="G366" s="59"/>
      <c r="H366" s="55"/>
      <c r="I366" s="56" t="s">
        <v>59</v>
      </c>
      <c r="J366" s="57">
        <v>644.87</v>
      </c>
      <c r="K366" s="58">
        <f t="shared" si="275"/>
        <v>8.2254710246143503E-2</v>
      </c>
      <c r="L366" s="58">
        <f>((J366/J$357)-1)*100</f>
        <v>6.479203474068318</v>
      </c>
      <c r="M366" s="58">
        <f t="shared" si="283"/>
        <v>6.7312148295266327</v>
      </c>
      <c r="O366" s="12"/>
      <c r="P366" s="13" t="s">
        <v>59</v>
      </c>
      <c r="Q366" s="14" t="s">
        <v>5</v>
      </c>
      <c r="R366" s="14" t="s">
        <v>5</v>
      </c>
      <c r="S366" s="15" t="s">
        <v>5</v>
      </c>
      <c r="T366" s="15" t="s">
        <v>5</v>
      </c>
    </row>
    <row r="367" spans="1:20" ht="9.75" customHeight="1" x14ac:dyDescent="0.2">
      <c r="A367" s="55"/>
      <c r="B367" s="56" t="s">
        <v>60</v>
      </c>
      <c r="C367" s="57">
        <v>423.32</v>
      </c>
      <c r="D367" s="58">
        <f>((C367/C366)-1)*100</f>
        <v>7.8082819742270493</v>
      </c>
      <c r="E367" s="58">
        <f>((C367/C$357)-1)*100</f>
        <v>7.8797145769622823</v>
      </c>
      <c r="F367" s="58">
        <f t="shared" si="282"/>
        <v>7.8797145769622823</v>
      </c>
      <c r="G367" s="59"/>
      <c r="H367" s="55"/>
      <c r="I367" s="56" t="s">
        <v>60</v>
      </c>
      <c r="J367" s="57">
        <v>644.87</v>
      </c>
      <c r="K367" s="58">
        <f t="shared" si="275"/>
        <v>0</v>
      </c>
      <c r="L367" s="58">
        <f>((J367/J$357)-1)*100</f>
        <v>6.479203474068318</v>
      </c>
      <c r="M367" s="58">
        <f t="shared" si="283"/>
        <v>6.479203474068318</v>
      </c>
      <c r="O367" s="12"/>
      <c r="P367" s="13" t="s">
        <v>60</v>
      </c>
      <c r="Q367" s="14" t="s">
        <v>5</v>
      </c>
      <c r="R367" s="14" t="s">
        <v>5</v>
      </c>
      <c r="S367" s="15" t="s">
        <v>5</v>
      </c>
      <c r="T367" s="15" t="s">
        <v>5</v>
      </c>
    </row>
    <row r="368" spans="1:20" ht="9.75" customHeight="1" x14ac:dyDescent="0.2">
      <c r="A368" s="55"/>
      <c r="B368" s="56" t="s">
        <v>3</v>
      </c>
      <c r="C368" s="57">
        <v>423.32</v>
      </c>
      <c r="D368" s="58">
        <f t="shared" si="279"/>
        <v>0</v>
      </c>
      <c r="E368" s="58">
        <f>((C368/C$357)-1)*100</f>
        <v>7.8797145769622823</v>
      </c>
      <c r="F368" s="58">
        <f t="shared" si="282"/>
        <v>7.8797145769622823</v>
      </c>
      <c r="G368" s="59"/>
      <c r="H368" s="55"/>
      <c r="I368" s="56" t="s">
        <v>3</v>
      </c>
      <c r="J368" s="57">
        <v>644.87</v>
      </c>
      <c r="K368" s="58">
        <f t="shared" si="275"/>
        <v>0</v>
      </c>
      <c r="L368" s="58">
        <f>((J368/J$357)-1)*100</f>
        <v>6.479203474068318</v>
      </c>
      <c r="M368" s="58">
        <f t="shared" si="283"/>
        <v>6.479203474068318</v>
      </c>
      <c r="O368" s="12"/>
      <c r="P368" s="13" t="s">
        <v>3</v>
      </c>
      <c r="Q368" s="14" t="s">
        <v>5</v>
      </c>
      <c r="R368" s="14" t="s">
        <v>5</v>
      </c>
      <c r="S368" s="15" t="s">
        <v>5</v>
      </c>
      <c r="T368" s="15" t="s">
        <v>5</v>
      </c>
    </row>
    <row r="369" spans="1:20" ht="9.75" customHeight="1" x14ac:dyDescent="0.2">
      <c r="A369" s="55"/>
      <c r="B369" s="56" t="s">
        <v>4</v>
      </c>
      <c r="C369" s="57">
        <v>423.43</v>
      </c>
      <c r="D369" s="58">
        <f t="shared" si="279"/>
        <v>2.5985070395928567E-2</v>
      </c>
      <c r="E369" s="58">
        <f t="shared" ref="E369" si="284">((C369/C$357)-1)*100</f>
        <v>7.9077471967380353</v>
      </c>
      <c r="F369" s="58">
        <f t="shared" si="280"/>
        <v>7.9077471967380353</v>
      </c>
      <c r="G369" s="59"/>
      <c r="H369" s="55"/>
      <c r="I369" s="56" t="s">
        <v>4</v>
      </c>
      <c r="J369" s="57">
        <v>644.87</v>
      </c>
      <c r="K369" s="58">
        <f t="shared" si="275"/>
        <v>0</v>
      </c>
      <c r="L369" s="58">
        <f t="shared" ref="L369" si="285">((J369/J$357)-1)*100</f>
        <v>6.479203474068318</v>
      </c>
      <c r="M369" s="58">
        <f t="shared" si="281"/>
        <v>6.479203474068318</v>
      </c>
      <c r="O369" s="12"/>
      <c r="P369" s="67" t="s">
        <v>4</v>
      </c>
      <c r="Q369" s="68">
        <v>814.55</v>
      </c>
      <c r="R369" s="68">
        <v>0.17</v>
      </c>
      <c r="S369" s="68">
        <v>10.76</v>
      </c>
      <c r="T369" s="68">
        <v>10.76</v>
      </c>
    </row>
    <row r="370" spans="1:20" ht="9.75" customHeight="1" x14ac:dyDescent="0.2">
      <c r="A370" s="50">
        <v>2016</v>
      </c>
      <c r="B370" s="51" t="s">
        <v>51</v>
      </c>
      <c r="C370" s="52">
        <v>435</v>
      </c>
      <c r="D370" s="53">
        <f t="shared" ref="D370:D383" si="286">((C370/C369)-1)*100</f>
        <v>2.7324469215690872</v>
      </c>
      <c r="E370" s="53">
        <f t="shared" ref="E370:E381" si="287">((C370/C$369)-1)*100</f>
        <v>2.7324469215690872</v>
      </c>
      <c r="F370" s="53">
        <f t="shared" ref="F370:F380" si="288">((C370/C358)-1)*100</f>
        <v>10.856269113149853</v>
      </c>
      <c r="G370" s="59"/>
      <c r="H370" s="50">
        <v>2016</v>
      </c>
      <c r="I370" s="51" t="s">
        <v>51</v>
      </c>
      <c r="J370" s="52">
        <v>648.66999999999996</v>
      </c>
      <c r="K370" s="53">
        <f t="shared" ref="K370:K383" si="289">((J370/J369)-1)*100</f>
        <v>0.58926605362319417</v>
      </c>
      <c r="L370" s="53">
        <f t="shared" ref="L370:L381" si="290">((J370/J$369)-1)*100</f>
        <v>0.58926605362319417</v>
      </c>
      <c r="M370" s="53">
        <f t="shared" ref="M370:M383" si="291">((J370/J358)-1)*100</f>
        <v>6.5664530967635804</v>
      </c>
      <c r="O370" s="16">
        <v>2016</v>
      </c>
      <c r="P370" s="69" t="s">
        <v>51</v>
      </c>
      <c r="Q370" s="70">
        <v>814.55</v>
      </c>
      <c r="R370" s="70">
        <f t="shared" ref="R370:R393" si="292">((Q370/Q369)-1)*100</f>
        <v>0</v>
      </c>
      <c r="S370" s="70">
        <f>((Q370/Q$369)-1)*100</f>
        <v>0</v>
      </c>
      <c r="T370" s="70">
        <v>10.44</v>
      </c>
    </row>
    <row r="371" spans="1:20" ht="9.75" customHeight="1" x14ac:dyDescent="0.2">
      <c r="A371" s="55"/>
      <c r="B371" s="56" t="s">
        <v>52</v>
      </c>
      <c r="C371" s="57">
        <v>435</v>
      </c>
      <c r="D371" s="58">
        <f t="shared" si="286"/>
        <v>0</v>
      </c>
      <c r="E371" s="58">
        <f t="shared" si="287"/>
        <v>2.7324469215690872</v>
      </c>
      <c r="F371" s="58">
        <f t="shared" si="288"/>
        <v>10.706741658819642</v>
      </c>
      <c r="G371" s="59"/>
      <c r="H371" s="55"/>
      <c r="I371" s="56" t="s">
        <v>52</v>
      </c>
      <c r="J371" s="57">
        <v>648.94000000000005</v>
      </c>
      <c r="K371" s="58">
        <f t="shared" si="289"/>
        <v>4.1623629888865032E-2</v>
      </c>
      <c r="L371" s="58">
        <f t="shared" si="290"/>
        <v>0.63113495743329917</v>
      </c>
      <c r="M371" s="58">
        <f t="shared" si="291"/>
        <v>6.6108099227862649</v>
      </c>
      <c r="O371" s="12"/>
      <c r="P371" s="67" t="s">
        <v>52</v>
      </c>
      <c r="Q371" s="68">
        <v>817.13</v>
      </c>
      <c r="R371" s="68">
        <f t="shared" si="292"/>
        <v>0.31673930391014071</v>
      </c>
      <c r="S371" s="68">
        <f t="shared" ref="S371:S381" si="293">((Q371/Q$369)-1)*100</f>
        <v>0.31673930391014071</v>
      </c>
      <c r="T371" s="68">
        <v>10.64</v>
      </c>
    </row>
    <row r="372" spans="1:20" ht="9.75" customHeight="1" x14ac:dyDescent="0.2">
      <c r="A372" s="55"/>
      <c r="B372" s="56" t="s">
        <v>53</v>
      </c>
      <c r="C372" s="57">
        <v>435</v>
      </c>
      <c r="D372" s="58">
        <f t="shared" si="286"/>
        <v>0</v>
      </c>
      <c r="E372" s="58">
        <f t="shared" si="287"/>
        <v>2.7324469215690872</v>
      </c>
      <c r="F372" s="58">
        <f t="shared" si="288"/>
        <v>10.782865583456424</v>
      </c>
      <c r="G372" s="59"/>
      <c r="H372" s="55"/>
      <c r="I372" s="56" t="s">
        <v>53</v>
      </c>
      <c r="J372" s="57">
        <v>648.94000000000005</v>
      </c>
      <c r="K372" s="58">
        <f t="shared" si="289"/>
        <v>0</v>
      </c>
      <c r="L372" s="58">
        <f t="shared" si="290"/>
        <v>0.63113495743329917</v>
      </c>
      <c r="M372" s="58">
        <f t="shared" si="291"/>
        <v>6.6108099227862649</v>
      </c>
      <c r="O372" s="12"/>
      <c r="P372" s="67" t="s">
        <v>53</v>
      </c>
      <c r="Q372" s="68">
        <v>816.6</v>
      </c>
      <c r="R372" s="68">
        <f t="shared" si="292"/>
        <v>-6.4861160402873708E-2</v>
      </c>
      <c r="S372" s="68">
        <f t="shared" si="293"/>
        <v>0.25167270271930775</v>
      </c>
      <c r="T372" s="68">
        <v>9.9700000000000006</v>
      </c>
    </row>
    <row r="373" spans="1:20" ht="9.75" customHeight="1" x14ac:dyDescent="0.2">
      <c r="A373" s="55"/>
      <c r="B373" s="56" t="s">
        <v>54</v>
      </c>
      <c r="C373" s="57">
        <v>435</v>
      </c>
      <c r="D373" s="58">
        <f t="shared" si="286"/>
        <v>0</v>
      </c>
      <c r="E373" s="58">
        <f t="shared" si="287"/>
        <v>2.7324469215690872</v>
      </c>
      <c r="F373" s="58">
        <f t="shared" si="288"/>
        <v>10.856269113149853</v>
      </c>
      <c r="G373" s="59"/>
      <c r="H373" s="55"/>
      <c r="I373" s="56" t="s">
        <v>54</v>
      </c>
      <c r="J373" s="57">
        <v>650.01</v>
      </c>
      <c r="K373" s="58">
        <f t="shared" si="289"/>
        <v>0.16488427281411422</v>
      </c>
      <c r="L373" s="58">
        <f t="shared" si="290"/>
        <v>0.79705987253244626</v>
      </c>
      <c r="M373" s="58">
        <f t="shared" si="291"/>
        <v>6.7865943814686913</v>
      </c>
      <c r="O373" s="12"/>
      <c r="P373" s="67" t="s">
        <v>54</v>
      </c>
      <c r="Q373" s="68">
        <v>818.42</v>
      </c>
      <c r="R373" s="68">
        <f t="shared" si="292"/>
        <v>0.22287533676217386</v>
      </c>
      <c r="S373" s="68">
        <f t="shared" si="293"/>
        <v>0.47510895586519997</v>
      </c>
      <c r="T373" s="68">
        <v>11.56</v>
      </c>
    </row>
    <row r="374" spans="1:20" ht="9.75" customHeight="1" x14ac:dyDescent="0.2">
      <c r="A374" s="55"/>
      <c r="B374" s="56" t="s">
        <v>55</v>
      </c>
      <c r="C374" s="57">
        <v>435</v>
      </c>
      <c r="D374" s="58">
        <f t="shared" si="286"/>
        <v>0</v>
      </c>
      <c r="E374" s="58">
        <f t="shared" si="287"/>
        <v>2.7324469215690872</v>
      </c>
      <c r="F374" s="58">
        <f t="shared" si="288"/>
        <v>10.856269113149853</v>
      </c>
      <c r="G374" s="59"/>
      <c r="H374" s="55"/>
      <c r="I374" s="56" t="s">
        <v>55</v>
      </c>
      <c r="J374" s="57">
        <v>650.01</v>
      </c>
      <c r="K374" s="58">
        <f t="shared" si="289"/>
        <v>0</v>
      </c>
      <c r="L374" s="58">
        <f t="shared" si="290"/>
        <v>0.79705987253244626</v>
      </c>
      <c r="M374" s="58">
        <f t="shared" si="291"/>
        <v>3.2499404336430837</v>
      </c>
      <c r="O374" s="12"/>
      <c r="P374" s="67" t="s">
        <v>55</v>
      </c>
      <c r="Q374" s="68">
        <v>858.94</v>
      </c>
      <c r="R374" s="68">
        <f t="shared" si="292"/>
        <v>4.9510031524156339</v>
      </c>
      <c r="S374" s="68">
        <f t="shared" si="293"/>
        <v>5.4496347676631363</v>
      </c>
      <c r="T374" s="68">
        <v>9.59</v>
      </c>
    </row>
    <row r="375" spans="1:20" ht="9.75" customHeight="1" x14ac:dyDescent="0.2">
      <c r="A375" s="55"/>
      <c r="B375" s="56" t="s">
        <v>56</v>
      </c>
      <c r="C375" s="57">
        <v>435</v>
      </c>
      <c r="D375" s="58">
        <f t="shared" si="286"/>
        <v>0</v>
      </c>
      <c r="E375" s="58">
        <f t="shared" si="287"/>
        <v>2.7324469215690872</v>
      </c>
      <c r="F375" s="58">
        <f t="shared" si="288"/>
        <v>10.782865583456424</v>
      </c>
      <c r="G375" s="59"/>
      <c r="H375" s="55"/>
      <c r="I375" s="56" t="s">
        <v>56</v>
      </c>
      <c r="J375" s="57">
        <v>683.88</v>
      </c>
      <c r="K375" s="58">
        <f t="shared" si="289"/>
        <v>5.2106890663220495</v>
      </c>
      <c r="L375" s="58">
        <f t="shared" si="290"/>
        <v>6.0492812504845839</v>
      </c>
      <c r="M375" s="58">
        <f t="shared" si="291"/>
        <v>6.5980827682955434</v>
      </c>
      <c r="O375" s="12"/>
      <c r="P375" s="67" t="s">
        <v>56</v>
      </c>
      <c r="Q375" s="68">
        <v>872.09</v>
      </c>
      <c r="R375" s="68">
        <f t="shared" si="292"/>
        <v>1.5309567606584862</v>
      </c>
      <c r="S375" s="68">
        <f t="shared" si="293"/>
        <v>7.0640230802283543</v>
      </c>
      <c r="T375" s="68">
        <v>9.91</v>
      </c>
    </row>
    <row r="376" spans="1:20" ht="9.75" customHeight="1" x14ac:dyDescent="0.2">
      <c r="A376" s="55"/>
      <c r="B376" s="56" t="s">
        <v>57</v>
      </c>
      <c r="C376" s="57">
        <v>463.4</v>
      </c>
      <c r="D376" s="58">
        <f t="shared" si="286"/>
        <v>6.5287356321839018</v>
      </c>
      <c r="E376" s="58">
        <f t="shared" si="287"/>
        <v>9.4395767895519853</v>
      </c>
      <c r="F376" s="58">
        <f t="shared" si="288"/>
        <v>17.934492148728776</v>
      </c>
      <c r="G376" s="59"/>
      <c r="H376" s="55"/>
      <c r="I376" s="56" t="s">
        <v>57</v>
      </c>
      <c r="J376" s="57">
        <v>697.36</v>
      </c>
      <c r="K376" s="58">
        <f t="shared" si="289"/>
        <v>1.971106041995685</v>
      </c>
      <c r="L376" s="58">
        <f t="shared" si="290"/>
        <v>8.139625040705889</v>
      </c>
      <c r="M376" s="58">
        <f t="shared" si="291"/>
        <v>8.2285749759443796</v>
      </c>
      <c r="O376" s="12"/>
      <c r="P376" s="67" t="s">
        <v>57</v>
      </c>
      <c r="Q376" s="68">
        <v>874.15</v>
      </c>
      <c r="R376" s="68">
        <f t="shared" si="292"/>
        <v>0.23621415220904662</v>
      </c>
      <c r="S376" s="68">
        <f t="shared" si="293"/>
        <v>7.3169234546682338</v>
      </c>
      <c r="T376" s="68">
        <v>9.99</v>
      </c>
    </row>
    <row r="377" spans="1:20" ht="9.75" customHeight="1" x14ac:dyDescent="0.2">
      <c r="A377" s="55"/>
      <c r="B377" s="56" t="s">
        <v>58</v>
      </c>
      <c r="C377" s="57">
        <v>463.4</v>
      </c>
      <c r="D377" s="58">
        <f t="shared" si="286"/>
        <v>0</v>
      </c>
      <c r="E377" s="58">
        <f t="shared" si="287"/>
        <v>9.4395767895519853</v>
      </c>
      <c r="F377" s="58">
        <f t="shared" si="288"/>
        <v>17.934492148728776</v>
      </c>
      <c r="G377" s="59"/>
      <c r="H377" s="55"/>
      <c r="I377" s="56" t="s">
        <v>58</v>
      </c>
      <c r="J377" s="57">
        <v>697.36</v>
      </c>
      <c r="K377" s="58">
        <f t="shared" si="289"/>
        <v>0</v>
      </c>
      <c r="L377" s="58">
        <f t="shared" si="290"/>
        <v>8.139625040705889</v>
      </c>
      <c r="M377" s="58">
        <f t="shared" si="291"/>
        <v>8.2285749759443796</v>
      </c>
      <c r="O377" s="12"/>
      <c r="P377" s="67" t="s">
        <v>58</v>
      </c>
      <c r="Q377" s="68">
        <v>873.61</v>
      </c>
      <c r="R377" s="68">
        <f t="shared" si="292"/>
        <v>-6.1774295029448645E-2</v>
      </c>
      <c r="S377" s="68">
        <f t="shared" si="293"/>
        <v>7.2506291817568069</v>
      </c>
      <c r="T377" s="68">
        <v>9.1300000000000008</v>
      </c>
    </row>
    <row r="378" spans="1:20" ht="9.75" customHeight="1" x14ac:dyDescent="0.2">
      <c r="A378" s="55"/>
      <c r="B378" s="56" t="s">
        <v>59</v>
      </c>
      <c r="C378" s="57">
        <v>463.4</v>
      </c>
      <c r="D378" s="58">
        <f t="shared" si="286"/>
        <v>0</v>
      </c>
      <c r="E378" s="58">
        <f t="shared" si="287"/>
        <v>9.4395767895519853</v>
      </c>
      <c r="F378" s="58">
        <f t="shared" si="288"/>
        <v>18.015586003157935</v>
      </c>
      <c r="G378" s="59"/>
      <c r="H378" s="55"/>
      <c r="I378" s="56" t="s">
        <v>59</v>
      </c>
      <c r="J378" s="57">
        <v>699.03</v>
      </c>
      <c r="K378" s="58">
        <f t="shared" si="289"/>
        <v>0.23947458988182735</v>
      </c>
      <c r="L378" s="58">
        <f t="shared" si="290"/>
        <v>8.3985919642718621</v>
      </c>
      <c r="M378" s="58">
        <f t="shared" si="291"/>
        <v>8.3985919642718621</v>
      </c>
      <c r="O378" s="12"/>
      <c r="P378" s="67" t="s">
        <v>59</v>
      </c>
      <c r="Q378" s="68">
        <v>870.99</v>
      </c>
      <c r="R378" s="68">
        <f t="shared" si="292"/>
        <v>-0.29990499193003339</v>
      </c>
      <c r="S378" s="68">
        <f t="shared" si="293"/>
        <v>6.928979190964335</v>
      </c>
      <c r="T378" s="68">
        <v>7.95</v>
      </c>
    </row>
    <row r="379" spans="1:20" ht="9.75" customHeight="1" x14ac:dyDescent="0.2">
      <c r="A379" s="55"/>
      <c r="B379" s="56" t="s">
        <v>60</v>
      </c>
      <c r="C379" s="57">
        <v>463.4</v>
      </c>
      <c r="D379" s="58">
        <f t="shared" si="286"/>
        <v>0</v>
      </c>
      <c r="E379" s="58">
        <f t="shared" si="287"/>
        <v>9.4395767895519853</v>
      </c>
      <c r="F379" s="58">
        <f t="shared" si="288"/>
        <v>9.4680147406217543</v>
      </c>
      <c r="G379" s="59"/>
      <c r="H379" s="55"/>
      <c r="I379" s="56" t="s">
        <v>60</v>
      </c>
      <c r="J379" s="57">
        <v>699.03</v>
      </c>
      <c r="K379" s="58">
        <f t="shared" si="289"/>
        <v>0</v>
      </c>
      <c r="L379" s="58">
        <f t="shared" si="290"/>
        <v>8.3985919642718621</v>
      </c>
      <c r="M379" s="58">
        <f t="shared" si="291"/>
        <v>8.3985919642718621</v>
      </c>
      <c r="O379" s="12"/>
      <c r="P379" s="67" t="s">
        <v>60</v>
      </c>
      <c r="Q379" s="68">
        <v>871.76</v>
      </c>
      <c r="R379" s="68">
        <f t="shared" si="292"/>
        <v>8.8405148164727443E-2</v>
      </c>
      <c r="S379" s="68">
        <f t="shared" si="293"/>
        <v>7.0235099134491552</v>
      </c>
      <c r="T379" s="68">
        <v>7.91</v>
      </c>
    </row>
    <row r="380" spans="1:20" ht="9.75" customHeight="1" x14ac:dyDescent="0.2">
      <c r="A380" s="55"/>
      <c r="B380" s="56" t="s">
        <v>3</v>
      </c>
      <c r="C380" s="57">
        <v>463.4</v>
      </c>
      <c r="D380" s="58">
        <f t="shared" si="286"/>
        <v>0</v>
      </c>
      <c r="E380" s="58">
        <f t="shared" si="287"/>
        <v>9.4395767895519853</v>
      </c>
      <c r="F380" s="58">
        <f t="shared" si="288"/>
        <v>9.4680147406217543</v>
      </c>
      <c r="G380" s="59"/>
      <c r="H380" s="55"/>
      <c r="I380" s="56" t="s">
        <v>3</v>
      </c>
      <c r="J380" s="57">
        <v>699.12</v>
      </c>
      <c r="K380" s="58">
        <f t="shared" si="289"/>
        <v>1.2874983906274728E-2</v>
      </c>
      <c r="L380" s="58">
        <f t="shared" si="290"/>
        <v>8.4125482655418971</v>
      </c>
      <c r="M380" s="58">
        <f t="shared" si="291"/>
        <v>8.4125482655418971</v>
      </c>
      <c r="O380" s="12"/>
      <c r="P380" s="67" t="s">
        <v>3</v>
      </c>
      <c r="Q380" s="68">
        <v>875.78</v>
      </c>
      <c r="R380" s="68">
        <f t="shared" si="292"/>
        <v>0.46113609250251208</v>
      </c>
      <c r="S380" s="68">
        <f t="shared" si="293"/>
        <v>7.5170339451230861</v>
      </c>
      <c r="T380" s="68">
        <v>7.7</v>
      </c>
    </row>
    <row r="381" spans="1:20" ht="9.75" customHeight="1" x14ac:dyDescent="0.2">
      <c r="A381" s="55"/>
      <c r="B381" s="56" t="s">
        <v>4</v>
      </c>
      <c r="C381" s="57">
        <v>463.4</v>
      </c>
      <c r="D381" s="58">
        <f t="shared" si="286"/>
        <v>0</v>
      </c>
      <c r="E381" s="58">
        <f t="shared" si="287"/>
        <v>9.4395767895519853</v>
      </c>
      <c r="F381" s="58">
        <f>((C381/C369)-1)*100</f>
        <v>9.4395767895519853</v>
      </c>
      <c r="G381" s="59"/>
      <c r="H381" s="55"/>
      <c r="I381" s="56" t="s">
        <v>4</v>
      </c>
      <c r="J381" s="57">
        <v>699.12</v>
      </c>
      <c r="K381" s="58">
        <f t="shared" si="289"/>
        <v>0</v>
      </c>
      <c r="L381" s="58">
        <f t="shared" si="290"/>
        <v>8.4125482655418971</v>
      </c>
      <c r="M381" s="58">
        <f t="shared" si="291"/>
        <v>8.4125482655418971</v>
      </c>
      <c r="O381" s="12"/>
      <c r="P381" s="67" t="s">
        <v>4</v>
      </c>
      <c r="Q381" s="68">
        <v>876.78</v>
      </c>
      <c r="R381" s="68">
        <f t="shared" si="292"/>
        <v>0.11418392747037931</v>
      </c>
      <c r="S381" s="68">
        <f t="shared" si="293"/>
        <v>7.6398011171812774</v>
      </c>
      <c r="T381" s="68">
        <f t="shared" ref="T381:T387" si="294">((Q381/Q369)-1)*100</f>
        <v>7.6398011171812774</v>
      </c>
    </row>
    <row r="382" spans="1:20" ht="9.75" customHeight="1" x14ac:dyDescent="0.2">
      <c r="A382" s="50">
        <v>2017</v>
      </c>
      <c r="B382" s="51" t="s">
        <v>51</v>
      </c>
      <c r="C382" s="52">
        <v>463.4</v>
      </c>
      <c r="D382" s="53">
        <f t="shared" si="286"/>
        <v>0</v>
      </c>
      <c r="E382" s="53">
        <f t="shared" ref="E382:E393" si="295">((C382/C$381)-1)*100</f>
        <v>0</v>
      </c>
      <c r="F382" s="53">
        <f t="shared" ref="F382:F384" si="296">((C382/C370)-1)*100</f>
        <v>6.5287356321839018</v>
      </c>
      <c r="G382" s="59"/>
      <c r="H382" s="50">
        <v>2017</v>
      </c>
      <c r="I382" s="51" t="s">
        <v>51</v>
      </c>
      <c r="J382" s="52">
        <v>699.12</v>
      </c>
      <c r="K382" s="53">
        <f t="shared" si="289"/>
        <v>0</v>
      </c>
      <c r="L382" s="53">
        <f t="shared" ref="L382:L384" si="297">((J382/J$381)-1)*100</f>
        <v>0</v>
      </c>
      <c r="M382" s="53">
        <f t="shared" si="291"/>
        <v>7.7774523255276229</v>
      </c>
      <c r="O382" s="16">
        <v>2017</v>
      </c>
      <c r="P382" s="69" t="s">
        <v>51</v>
      </c>
      <c r="Q382" s="70">
        <v>878.19</v>
      </c>
      <c r="R382" s="70">
        <f t="shared" si="292"/>
        <v>0.16081571203723222</v>
      </c>
      <c r="S382" s="70">
        <f>((Q382/Q$381)-1)*100</f>
        <v>0.16081571203723222</v>
      </c>
      <c r="T382" s="70">
        <f t="shared" si="294"/>
        <v>7.8129028297833303</v>
      </c>
    </row>
    <row r="383" spans="1:20" ht="9.75" customHeight="1" x14ac:dyDescent="0.2">
      <c r="A383" s="55"/>
      <c r="B383" s="56" t="s">
        <v>52</v>
      </c>
      <c r="C383" s="57">
        <v>463.4</v>
      </c>
      <c r="D383" s="58">
        <f t="shared" si="286"/>
        <v>0</v>
      </c>
      <c r="E383" s="58">
        <f t="shared" si="295"/>
        <v>0</v>
      </c>
      <c r="F383" s="58">
        <f t="shared" si="296"/>
        <v>6.5287356321839018</v>
      </c>
      <c r="G383" s="59"/>
      <c r="H383" s="55"/>
      <c r="I383" s="56" t="s">
        <v>52</v>
      </c>
      <c r="J383" s="57">
        <v>699.12</v>
      </c>
      <c r="K383" s="58">
        <f t="shared" si="289"/>
        <v>0</v>
      </c>
      <c r="L383" s="58">
        <f t="shared" si="297"/>
        <v>0</v>
      </c>
      <c r="M383" s="58">
        <f t="shared" si="291"/>
        <v>7.7326101026288896</v>
      </c>
      <c r="O383" s="12"/>
      <c r="P383" s="67" t="s">
        <v>52</v>
      </c>
      <c r="Q383" s="68">
        <v>879.03</v>
      </c>
      <c r="R383" s="68">
        <f t="shared" si="292"/>
        <v>9.5651282752018396E-2</v>
      </c>
      <c r="S383" s="68">
        <f t="shared" ref="S383:S393" si="298">((Q383/Q$381)-1)*100</f>
        <v>0.25662081708068829</v>
      </c>
      <c r="T383" s="68">
        <f t="shared" si="294"/>
        <v>7.5752940168638982</v>
      </c>
    </row>
    <row r="384" spans="1:20" ht="9.75" customHeight="1" x14ac:dyDescent="0.2">
      <c r="A384" s="55"/>
      <c r="B384" s="56" t="s">
        <v>53</v>
      </c>
      <c r="C384" s="57">
        <v>463.4</v>
      </c>
      <c r="D384" s="58">
        <f>((C384/C383)-1)*100</f>
        <v>0</v>
      </c>
      <c r="E384" s="58">
        <f t="shared" si="295"/>
        <v>0</v>
      </c>
      <c r="F384" s="58">
        <f t="shared" si="296"/>
        <v>6.5287356321839018</v>
      </c>
      <c r="G384" s="59"/>
      <c r="H384" s="55"/>
      <c r="I384" s="56" t="s">
        <v>53</v>
      </c>
      <c r="J384" s="57">
        <v>699.12</v>
      </c>
      <c r="K384" s="58">
        <f>((J384/J383)-1)*100</f>
        <v>0</v>
      </c>
      <c r="L384" s="58">
        <f t="shared" si="297"/>
        <v>0</v>
      </c>
      <c r="M384" s="58">
        <f t="shared" ref="M384:M393" si="299">((J384/J372)-1)*100</f>
        <v>7.7326101026288896</v>
      </c>
      <c r="O384" s="12"/>
      <c r="P384" s="67" t="s">
        <v>53</v>
      </c>
      <c r="Q384" s="68">
        <v>881.69</v>
      </c>
      <c r="R384" s="68">
        <f t="shared" si="292"/>
        <v>0.3026062819244002</v>
      </c>
      <c r="S384" s="68">
        <f t="shared" si="298"/>
        <v>0.56000364971828809</v>
      </c>
      <c r="T384" s="68">
        <f t="shared" si="294"/>
        <v>7.9708547636541782</v>
      </c>
    </row>
    <row r="385" spans="1:20" ht="9.75" customHeight="1" x14ac:dyDescent="0.2">
      <c r="A385" s="55"/>
      <c r="B385" s="56" t="s">
        <v>54</v>
      </c>
      <c r="C385" s="57">
        <v>463.4</v>
      </c>
      <c r="D385" s="58">
        <f>((C385/C384)-1)*100</f>
        <v>0</v>
      </c>
      <c r="E385" s="58">
        <f>((C385/C$381)-1)*100</f>
        <v>0</v>
      </c>
      <c r="F385" s="58">
        <f>((C385/C373)-1)*100</f>
        <v>6.5287356321839018</v>
      </c>
      <c r="G385" s="59"/>
      <c r="H385" s="55"/>
      <c r="I385" s="56" t="s">
        <v>54</v>
      </c>
      <c r="J385" s="57">
        <v>699.12</v>
      </c>
      <c r="K385" s="58">
        <f>((J385/J384)-1)*100</f>
        <v>0</v>
      </c>
      <c r="L385" s="58">
        <f>((J385/J$381)-1)*100</f>
        <v>0</v>
      </c>
      <c r="M385" s="58">
        <f>((J385/J373)-1)*100</f>
        <v>7.5552683804864573</v>
      </c>
      <c r="O385" s="12"/>
      <c r="P385" s="67" t="s">
        <v>54</v>
      </c>
      <c r="Q385" s="68">
        <v>883.1</v>
      </c>
      <c r="R385" s="68">
        <f t="shared" si="292"/>
        <v>0.15992015334187482</v>
      </c>
      <c r="S385" s="68">
        <f t="shared" si="298"/>
        <v>0.7208193617555203</v>
      </c>
      <c r="T385" s="68">
        <f t="shared" si="294"/>
        <v>7.9030326727108413</v>
      </c>
    </row>
    <row r="386" spans="1:20" ht="9.75" customHeight="1" x14ac:dyDescent="0.2">
      <c r="A386" s="55"/>
      <c r="B386" s="56" t="s">
        <v>55</v>
      </c>
      <c r="C386" s="57">
        <v>488.15</v>
      </c>
      <c r="D386" s="58">
        <f t="shared" ref="D386:D393" si="300">((C386/C385)-1)*100</f>
        <v>5.3409581355200686</v>
      </c>
      <c r="E386" s="58">
        <f t="shared" si="295"/>
        <v>5.3409581355200686</v>
      </c>
      <c r="F386" s="58">
        <f t="shared" ref="F386:F393" si="301">((C386/C374)-1)*100</f>
        <v>12.2183908045977</v>
      </c>
      <c r="G386" s="59"/>
      <c r="H386" s="55"/>
      <c r="I386" s="56" t="s">
        <v>55</v>
      </c>
      <c r="J386" s="57">
        <v>709.87</v>
      </c>
      <c r="K386" s="58">
        <f t="shared" ref="K386:K393" si="302">((J386/J385)-1)*100</f>
        <v>1.5376473280695802</v>
      </c>
      <c r="L386" s="58">
        <f t="shared" ref="L386:L393" si="303">((J386/J$381)-1)*100</f>
        <v>1.5376473280695802</v>
      </c>
      <c r="M386" s="58">
        <f t="shared" si="299"/>
        <v>9.2090890909370735</v>
      </c>
      <c r="O386" s="12"/>
      <c r="P386" s="67" t="s">
        <v>55</v>
      </c>
      <c r="Q386" s="68">
        <v>915.32</v>
      </c>
      <c r="R386" s="68">
        <f t="shared" si="292"/>
        <v>3.6485109274147831</v>
      </c>
      <c r="S386" s="68">
        <f t="shared" si="298"/>
        <v>4.3956294623508807</v>
      </c>
      <c r="T386" s="68">
        <f t="shared" si="294"/>
        <v>6.5639043472186742</v>
      </c>
    </row>
    <row r="387" spans="1:20" ht="9.75" customHeight="1" x14ac:dyDescent="0.2">
      <c r="A387" s="55"/>
      <c r="B387" s="56" t="s">
        <v>56</v>
      </c>
      <c r="C387" s="57">
        <v>488.15</v>
      </c>
      <c r="D387" s="58">
        <f t="shared" si="300"/>
        <v>0</v>
      </c>
      <c r="E387" s="58">
        <f t="shared" si="295"/>
        <v>5.3409581355200686</v>
      </c>
      <c r="F387" s="58">
        <f t="shared" si="301"/>
        <v>12.2183908045977</v>
      </c>
      <c r="G387" s="59"/>
      <c r="H387" s="55"/>
      <c r="I387" s="56" t="s">
        <v>56</v>
      </c>
      <c r="J387" s="57">
        <v>716.36</v>
      </c>
      <c r="K387" s="58">
        <f t="shared" si="302"/>
        <v>0.91425190527842926</v>
      </c>
      <c r="L387" s="58">
        <f t="shared" si="303"/>
        <v>2.4659572033413513</v>
      </c>
      <c r="M387" s="58">
        <f t="shared" si="299"/>
        <v>4.749371234719546</v>
      </c>
      <c r="O387" s="12"/>
      <c r="P387" s="67" t="s">
        <v>56</v>
      </c>
      <c r="Q387" s="68">
        <v>935.12</v>
      </c>
      <c r="R387" s="68">
        <f t="shared" si="292"/>
        <v>2.1631779049949618</v>
      </c>
      <c r="S387" s="68">
        <f t="shared" si="298"/>
        <v>6.6538926526608755</v>
      </c>
      <c r="T387" s="68">
        <f t="shared" si="294"/>
        <v>7.22746505521219</v>
      </c>
    </row>
    <row r="388" spans="1:20" ht="9.75" hidden="1" customHeight="1" x14ac:dyDescent="0.2">
      <c r="A388" s="55"/>
      <c r="B388" s="56" t="s">
        <v>57</v>
      </c>
      <c r="C388" s="57"/>
      <c r="D388" s="58">
        <f t="shared" si="300"/>
        <v>-100</v>
      </c>
      <c r="E388" s="58">
        <f t="shared" si="295"/>
        <v>-100</v>
      </c>
      <c r="F388" s="58">
        <f t="shared" si="301"/>
        <v>-100</v>
      </c>
      <c r="G388" s="59"/>
      <c r="H388" s="55"/>
      <c r="I388" s="56" t="s">
        <v>57</v>
      </c>
      <c r="J388" s="57"/>
      <c r="K388" s="58">
        <f t="shared" si="302"/>
        <v>-100</v>
      </c>
      <c r="L388" s="58">
        <f t="shared" si="303"/>
        <v>-100</v>
      </c>
      <c r="M388" s="58">
        <f t="shared" si="299"/>
        <v>-100</v>
      </c>
      <c r="O388" s="12"/>
      <c r="P388" s="65" t="s">
        <v>57</v>
      </c>
      <c r="Q388" s="66"/>
      <c r="R388" s="66">
        <f t="shared" si="292"/>
        <v>-100</v>
      </c>
      <c r="S388" s="66">
        <f t="shared" si="298"/>
        <v>-100</v>
      </c>
      <c r="T388" s="66">
        <f t="shared" ref="T388:T393" si="304">((Q388/Q376)-1)*100</f>
        <v>-100</v>
      </c>
    </row>
    <row r="389" spans="1:20" ht="9.75" hidden="1" customHeight="1" x14ac:dyDescent="0.2">
      <c r="A389" s="55"/>
      <c r="B389" s="56" t="s">
        <v>58</v>
      </c>
      <c r="C389" s="57"/>
      <c r="D389" s="58" t="e">
        <f t="shared" si="300"/>
        <v>#DIV/0!</v>
      </c>
      <c r="E389" s="58">
        <f t="shared" si="295"/>
        <v>-100</v>
      </c>
      <c r="F389" s="58">
        <f t="shared" si="301"/>
        <v>-100</v>
      </c>
      <c r="G389" s="59"/>
      <c r="H389" s="55"/>
      <c r="I389" s="56" t="s">
        <v>58</v>
      </c>
      <c r="J389" s="57"/>
      <c r="K389" s="58" t="e">
        <f t="shared" si="302"/>
        <v>#DIV/0!</v>
      </c>
      <c r="L389" s="58">
        <f t="shared" si="303"/>
        <v>-100</v>
      </c>
      <c r="M389" s="58">
        <f t="shared" si="299"/>
        <v>-100</v>
      </c>
      <c r="O389" s="12"/>
      <c r="P389" s="65" t="s">
        <v>58</v>
      </c>
      <c r="Q389" s="66"/>
      <c r="R389" s="66" t="e">
        <f t="shared" si="292"/>
        <v>#DIV/0!</v>
      </c>
      <c r="S389" s="66">
        <f t="shared" si="298"/>
        <v>-100</v>
      </c>
      <c r="T389" s="66">
        <f t="shared" si="304"/>
        <v>-100</v>
      </c>
    </row>
    <row r="390" spans="1:20" ht="9.75" hidden="1" customHeight="1" x14ac:dyDescent="0.2">
      <c r="A390" s="55"/>
      <c r="B390" s="56" t="s">
        <v>59</v>
      </c>
      <c r="C390" s="57"/>
      <c r="D390" s="58" t="e">
        <f t="shared" si="300"/>
        <v>#DIV/0!</v>
      </c>
      <c r="E390" s="58">
        <f t="shared" si="295"/>
        <v>-100</v>
      </c>
      <c r="F390" s="58">
        <f t="shared" si="301"/>
        <v>-100</v>
      </c>
      <c r="G390" s="59"/>
      <c r="H390" s="55"/>
      <c r="I390" s="56" t="s">
        <v>59</v>
      </c>
      <c r="J390" s="57"/>
      <c r="K390" s="58" t="e">
        <f t="shared" si="302"/>
        <v>#DIV/0!</v>
      </c>
      <c r="L390" s="58">
        <f t="shared" si="303"/>
        <v>-100</v>
      </c>
      <c r="M390" s="58">
        <f t="shared" si="299"/>
        <v>-100</v>
      </c>
      <c r="O390" s="12"/>
      <c r="P390" s="65" t="s">
        <v>59</v>
      </c>
      <c r="Q390" s="66"/>
      <c r="R390" s="66" t="e">
        <f t="shared" si="292"/>
        <v>#DIV/0!</v>
      </c>
      <c r="S390" s="66">
        <f t="shared" si="298"/>
        <v>-100</v>
      </c>
      <c r="T390" s="66">
        <f t="shared" si="304"/>
        <v>-100</v>
      </c>
    </row>
    <row r="391" spans="1:20" ht="9.75" hidden="1" customHeight="1" x14ac:dyDescent="0.2">
      <c r="A391" s="55"/>
      <c r="B391" s="56" t="s">
        <v>60</v>
      </c>
      <c r="C391" s="57"/>
      <c r="D391" s="58" t="e">
        <f t="shared" si="300"/>
        <v>#DIV/0!</v>
      </c>
      <c r="E391" s="58">
        <f t="shared" si="295"/>
        <v>-100</v>
      </c>
      <c r="F391" s="58">
        <f t="shared" si="301"/>
        <v>-100</v>
      </c>
      <c r="G391" s="59"/>
      <c r="H391" s="55"/>
      <c r="I391" s="56" t="s">
        <v>60</v>
      </c>
      <c r="J391" s="57"/>
      <c r="K391" s="58" t="e">
        <f t="shared" si="302"/>
        <v>#DIV/0!</v>
      </c>
      <c r="L391" s="58">
        <f t="shared" si="303"/>
        <v>-100</v>
      </c>
      <c r="M391" s="58">
        <f t="shared" si="299"/>
        <v>-100</v>
      </c>
      <c r="O391" s="12"/>
      <c r="P391" s="65" t="s">
        <v>60</v>
      </c>
      <c r="Q391" s="66"/>
      <c r="R391" s="66" t="e">
        <f t="shared" si="292"/>
        <v>#DIV/0!</v>
      </c>
      <c r="S391" s="66">
        <f t="shared" si="298"/>
        <v>-100</v>
      </c>
      <c r="T391" s="66">
        <f t="shared" si="304"/>
        <v>-100</v>
      </c>
    </row>
    <row r="392" spans="1:20" ht="9.75" hidden="1" customHeight="1" x14ac:dyDescent="0.2">
      <c r="A392" s="55"/>
      <c r="B392" s="56" t="s">
        <v>3</v>
      </c>
      <c r="C392" s="57"/>
      <c r="D392" s="58" t="e">
        <f t="shared" si="300"/>
        <v>#DIV/0!</v>
      </c>
      <c r="E392" s="58">
        <f t="shared" si="295"/>
        <v>-100</v>
      </c>
      <c r="F392" s="58">
        <f t="shared" si="301"/>
        <v>-100</v>
      </c>
      <c r="G392" s="59"/>
      <c r="H392" s="55"/>
      <c r="I392" s="56" t="s">
        <v>3</v>
      </c>
      <c r="J392" s="57"/>
      <c r="K392" s="58" t="e">
        <f t="shared" si="302"/>
        <v>#DIV/0!</v>
      </c>
      <c r="L392" s="58">
        <f t="shared" si="303"/>
        <v>-100</v>
      </c>
      <c r="M392" s="58">
        <f t="shared" si="299"/>
        <v>-100</v>
      </c>
      <c r="O392" s="12"/>
      <c r="P392" s="65" t="s">
        <v>3</v>
      </c>
      <c r="Q392" s="66"/>
      <c r="R392" s="66" t="e">
        <f t="shared" si="292"/>
        <v>#DIV/0!</v>
      </c>
      <c r="S392" s="66">
        <f t="shared" si="298"/>
        <v>-100</v>
      </c>
      <c r="T392" s="66">
        <f t="shared" si="304"/>
        <v>-100</v>
      </c>
    </row>
    <row r="393" spans="1:20" ht="9.75" hidden="1" customHeight="1" x14ac:dyDescent="0.2">
      <c r="A393" s="55"/>
      <c r="B393" s="56" t="s">
        <v>4</v>
      </c>
      <c r="C393" s="57"/>
      <c r="D393" s="58" t="e">
        <f t="shared" si="300"/>
        <v>#DIV/0!</v>
      </c>
      <c r="E393" s="58">
        <f t="shared" si="295"/>
        <v>-100</v>
      </c>
      <c r="F393" s="58">
        <f t="shared" si="301"/>
        <v>-100</v>
      </c>
      <c r="G393" s="59"/>
      <c r="H393" s="55"/>
      <c r="I393" s="56" t="s">
        <v>4</v>
      </c>
      <c r="J393" s="57"/>
      <c r="K393" s="58" t="e">
        <f t="shared" si="302"/>
        <v>#DIV/0!</v>
      </c>
      <c r="L393" s="58">
        <f t="shared" si="303"/>
        <v>-100</v>
      </c>
      <c r="M393" s="58">
        <f t="shared" si="299"/>
        <v>-100</v>
      </c>
      <c r="O393" s="12"/>
      <c r="P393" s="65" t="s">
        <v>4</v>
      </c>
      <c r="Q393" s="66"/>
      <c r="R393" s="66" t="e">
        <f t="shared" si="292"/>
        <v>#DIV/0!</v>
      </c>
      <c r="S393" s="66">
        <f t="shared" si="298"/>
        <v>-100</v>
      </c>
      <c r="T393" s="66">
        <f t="shared" si="304"/>
        <v>-100</v>
      </c>
    </row>
    <row r="394" spans="1:20" ht="9.75" customHeight="1" x14ac:dyDescent="0.2">
      <c r="A394" s="45" t="s">
        <v>22</v>
      </c>
      <c r="B394" s="24"/>
      <c r="C394" s="25"/>
      <c r="D394" s="25"/>
      <c r="E394" s="25"/>
      <c r="F394" s="32"/>
      <c r="H394" s="45"/>
      <c r="I394" s="24"/>
      <c r="J394" s="25"/>
      <c r="K394" s="25"/>
      <c r="L394" s="25"/>
      <c r="M394" s="32"/>
      <c r="O394" s="71" t="s">
        <v>63</v>
      </c>
      <c r="P394" s="24"/>
      <c r="Q394" s="25"/>
      <c r="R394" s="25"/>
      <c r="S394" s="25"/>
      <c r="T394" s="25"/>
    </row>
    <row r="395" spans="1:20" ht="9.75" customHeight="1" x14ac:dyDescent="0.2">
      <c r="A395" s="46" t="s">
        <v>23</v>
      </c>
      <c r="H395" s="46"/>
      <c r="O395" s="71" t="s">
        <v>64</v>
      </c>
      <c r="P395" s="28"/>
      <c r="Q395" s="22"/>
      <c r="R395" s="22"/>
      <c r="S395" s="22"/>
      <c r="T395" s="22"/>
    </row>
    <row r="396" spans="1:20" ht="9.75" customHeight="1" x14ac:dyDescent="0.2">
      <c r="A396" s="46" t="s">
        <v>24</v>
      </c>
      <c r="H396" s="46"/>
      <c r="O396" s="27" t="s">
        <v>65</v>
      </c>
      <c r="P396" s="28"/>
      <c r="Q396" s="22"/>
      <c r="R396" s="22"/>
      <c r="S396" s="22"/>
      <c r="T396" s="22"/>
    </row>
    <row r="397" spans="1:20" ht="9.75" customHeight="1" x14ac:dyDescent="0.2">
      <c r="A397" s="47" t="s">
        <v>31</v>
      </c>
      <c r="O397" s="27" t="s">
        <v>66</v>
      </c>
      <c r="P397" s="28"/>
      <c r="Q397" s="22"/>
      <c r="R397" s="22"/>
      <c r="S397" s="22"/>
      <c r="T397" s="22"/>
    </row>
    <row r="398" spans="1:20" ht="9.75" customHeight="1" x14ac:dyDescent="0.2">
      <c r="A398" s="47" t="s">
        <v>32</v>
      </c>
      <c r="O398" s="82" t="s">
        <v>6</v>
      </c>
    </row>
    <row r="399" spans="1:20" ht="9.75" customHeight="1" x14ac:dyDescent="0.2">
      <c r="A399" s="48" t="s">
        <v>28</v>
      </c>
    </row>
    <row r="400" spans="1:20" ht="9.75" customHeight="1" x14ac:dyDescent="0.2">
      <c r="A400" s="48" t="s">
        <v>29</v>
      </c>
    </row>
    <row r="401" spans="1:1" ht="9.75" customHeight="1" x14ac:dyDescent="0.2">
      <c r="A401" s="48" t="s">
        <v>30</v>
      </c>
    </row>
    <row r="402" spans="1:1" ht="9.75" customHeight="1" x14ac:dyDescent="0.2">
      <c r="A402" s="48" t="s">
        <v>50</v>
      </c>
    </row>
    <row r="403" spans="1:1" ht="9.75" customHeight="1" x14ac:dyDescent="0.2">
      <c r="A403" s="49" t="s">
        <v>49</v>
      </c>
    </row>
    <row r="404" spans="1:1" ht="9.75" customHeight="1" x14ac:dyDescent="0.2">
      <c r="A404" s="48" t="s">
        <v>6</v>
      </c>
    </row>
    <row r="405" spans="1:1" ht="9.75" customHeight="1" x14ac:dyDescent="0.2"/>
    <row r="406" spans="1:1" ht="9.75" customHeight="1" x14ac:dyDescent="0.2"/>
    <row r="407" spans="1:1" ht="9.75" customHeight="1" x14ac:dyDescent="0.2"/>
    <row r="408" spans="1:1" ht="9.75" customHeight="1" x14ac:dyDescent="0.2"/>
    <row r="409" spans="1:1" ht="9.75" customHeight="1" x14ac:dyDescent="0.2"/>
    <row r="410" spans="1:1" ht="9.75" customHeight="1" x14ac:dyDescent="0.2"/>
    <row r="411" spans="1:1" ht="9.75" customHeight="1" x14ac:dyDescent="0.2"/>
    <row r="412" spans="1:1" ht="9.75" customHeight="1" x14ac:dyDescent="0.2"/>
    <row r="413" spans="1:1" ht="9.75" customHeight="1" x14ac:dyDescent="0.2"/>
    <row r="414" spans="1:1" ht="9.75" customHeight="1" x14ac:dyDescent="0.2"/>
    <row r="415" spans="1:1" ht="9.75" customHeight="1" x14ac:dyDescent="0.2"/>
    <row r="416" spans="1:1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</sheetData>
  <mergeCells count="109">
    <mergeCell ref="D62:F62"/>
    <mergeCell ref="D63:D64"/>
    <mergeCell ref="E63:F63"/>
    <mergeCell ref="K63:K64"/>
    <mergeCell ref="L63:M63"/>
    <mergeCell ref="O61:T61"/>
    <mergeCell ref="A118:F118"/>
    <mergeCell ref="H118:M118"/>
    <mergeCell ref="O118:T118"/>
    <mergeCell ref="Q62:Q64"/>
    <mergeCell ref="R62:T62"/>
    <mergeCell ref="R63:R64"/>
    <mergeCell ref="S63:T63"/>
    <mergeCell ref="J62:J64"/>
    <mergeCell ref="K62:M62"/>
    <mergeCell ref="A1:T1"/>
    <mergeCell ref="A2:T2"/>
    <mergeCell ref="A3:T3"/>
    <mergeCell ref="S120:T120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19:J121"/>
    <mergeCell ref="K119:M119"/>
    <mergeCell ref="Q119:Q121"/>
    <mergeCell ref="R119:T119"/>
    <mergeCell ref="K120:K121"/>
    <mergeCell ref="L120:M120"/>
    <mergeCell ref="R120:R121"/>
    <mergeCell ref="C119:C121"/>
    <mergeCell ref="D119:F119"/>
    <mergeCell ref="D120:D121"/>
    <mergeCell ref="E120:F120"/>
    <mergeCell ref="J174:J176"/>
    <mergeCell ref="K174:M174"/>
    <mergeCell ref="D175:D176"/>
    <mergeCell ref="E175:F175"/>
    <mergeCell ref="K175:K176"/>
    <mergeCell ref="L175:M175"/>
    <mergeCell ref="K8:K9"/>
    <mergeCell ref="L8:M8"/>
    <mergeCell ref="O173:T173"/>
    <mergeCell ref="Q174:Q176"/>
    <mergeCell ref="R174:T174"/>
    <mergeCell ref="R175:R176"/>
    <mergeCell ref="S175:T175"/>
    <mergeCell ref="A173:F173"/>
    <mergeCell ref="H173:M173"/>
    <mergeCell ref="C174:C176"/>
    <mergeCell ref="D174:F174"/>
    <mergeCell ref="Q7:Q9"/>
    <mergeCell ref="R7:T7"/>
    <mergeCell ref="R8:R9"/>
    <mergeCell ref="S8:T8"/>
    <mergeCell ref="A61:F61"/>
    <mergeCell ref="H61:M61"/>
    <mergeCell ref="C62:C64"/>
    <mergeCell ref="O228:T228"/>
    <mergeCell ref="J229:J231"/>
    <mergeCell ref="K229:M229"/>
    <mergeCell ref="Q229:Q231"/>
    <mergeCell ref="R229:T229"/>
    <mergeCell ref="K230:K231"/>
    <mergeCell ref="L230:M230"/>
    <mergeCell ref="R230:R231"/>
    <mergeCell ref="S230:T230"/>
    <mergeCell ref="D285:D286"/>
    <mergeCell ref="E285:F285"/>
    <mergeCell ref="H228:M228"/>
    <mergeCell ref="A228:F228"/>
    <mergeCell ref="C229:C231"/>
    <mergeCell ref="D229:F229"/>
    <mergeCell ref="D230:D231"/>
    <mergeCell ref="E230:F230"/>
    <mergeCell ref="H283:M283"/>
    <mergeCell ref="J284:J286"/>
    <mergeCell ref="K284:M284"/>
    <mergeCell ref="K285:K286"/>
    <mergeCell ref="L285:M285"/>
    <mergeCell ref="A4:T4"/>
    <mergeCell ref="O283:T283"/>
    <mergeCell ref="Q284:Q286"/>
    <mergeCell ref="R284:T284"/>
    <mergeCell ref="R285:R286"/>
    <mergeCell ref="A340:F340"/>
    <mergeCell ref="C341:C343"/>
    <mergeCell ref="D341:F341"/>
    <mergeCell ref="D342:D343"/>
    <mergeCell ref="E342:F342"/>
    <mergeCell ref="S285:T285"/>
    <mergeCell ref="O340:T340"/>
    <mergeCell ref="Q341:Q343"/>
    <mergeCell ref="R341:T341"/>
    <mergeCell ref="R342:R343"/>
    <mergeCell ref="S342:T342"/>
    <mergeCell ref="H340:M340"/>
    <mergeCell ref="J341:J343"/>
    <mergeCell ref="K341:M341"/>
    <mergeCell ref="K342:K343"/>
    <mergeCell ref="L342:M342"/>
    <mergeCell ref="A283:F283"/>
    <mergeCell ref="C284:C286"/>
    <mergeCell ref="D284:F28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22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2017-07-27T12:36:36Z</dcterms:modified>
</cp:coreProperties>
</file>