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E434DC35-FB2F-4E3D-836C-2E94DC31BAC8}" xr6:coauthVersionLast="47" xr6:coauthVersionMax="47" xr10:uidLastSave="{00000000-0000-0000-0000-000000000000}"/>
  <bookViews>
    <workbookView xWindow="-120" yWindow="-120" windowWidth="20730" windowHeight="11160" tabRatio="84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AL!$A$1:$F$139</definedName>
    <definedName name="_xlnm.Print_Area" localSheetId="1">AM!$A$1:$F$139</definedName>
    <definedName name="_xlnm.Print_Area" localSheetId="2">BA!$A$1:$F$139</definedName>
    <definedName name="_xlnm.Print_Area" localSheetId="3">CE!$A$1:$F$141</definedName>
    <definedName name="_xlnm.Print_Area" localSheetId="4">DF!$A$1:$F$141</definedName>
    <definedName name="_xlnm.Print_Area" localSheetId="5">ES!$A$1:$F$141</definedName>
    <definedName name="_xlnm.Print_Area" localSheetId="6">GO!$A$1:$T$139</definedName>
    <definedName name="_xlnm.Print_Area" localSheetId="8">MA!$A$1:$F$139</definedName>
    <definedName name="_xlnm.Print_Area" localSheetId="9">MG!$A$1:$F$139</definedName>
    <definedName name="_xlnm.Print_Area" localSheetId="10">MS!$A$1:$F$139</definedName>
    <definedName name="_xlnm.Print_Area" localSheetId="11">MT!$A$1:$F$139</definedName>
    <definedName name="_xlnm.Print_Area" localSheetId="12">PA!$A$1:$F$139</definedName>
    <definedName name="_xlnm.Print_Area" localSheetId="7">PB!$A$1:$F$139</definedName>
    <definedName name="_xlnm.Print_Area" localSheetId="13">PE!$A$1:$F$139</definedName>
    <definedName name="_xlnm.Print_Area" localSheetId="14">PR!$A$1:$F$139</definedName>
    <definedName name="_xlnm.Print_Area" localSheetId="15">RJ!$A$1:$F$142</definedName>
    <definedName name="_xlnm.Print_Area" localSheetId="16">RO!$A$1:$F$142</definedName>
    <definedName name="_xlnm.Print_Area" localSheetId="17">RS!$A$1:$F$142</definedName>
    <definedName name="_xlnm.Print_Area" localSheetId="20">SC!$A$1:$F$142</definedName>
    <definedName name="_xlnm.Print_Area" localSheetId="18">SE!$A$1:$F$142</definedName>
    <definedName name="_xlnm.Print_Area" localSheetId="19">SP!$A$1:$F$142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23" l="1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31" i="3"/>
  <c r="E130" i="3"/>
  <c r="E129" i="3"/>
  <c r="E120" i="3"/>
  <c r="F131" i="3"/>
  <c r="D131" i="3"/>
  <c r="F130" i="3"/>
  <c r="D130" i="3"/>
  <c r="F129" i="3"/>
  <c r="D129" i="3"/>
  <c r="D120" i="3"/>
  <c r="D131" i="11"/>
  <c r="D130" i="11"/>
  <c r="D129" i="11"/>
  <c r="F131" i="11"/>
  <c r="F130" i="11"/>
  <c r="F129" i="11"/>
  <c r="E131" i="11"/>
  <c r="E130" i="11"/>
  <c r="E129" i="11"/>
  <c r="D120" i="11"/>
  <c r="E131" i="10"/>
  <c r="E130" i="10"/>
  <c r="E129" i="10"/>
  <c r="E120" i="10"/>
  <c r="F131" i="10"/>
  <c r="D131" i="10"/>
  <c r="F130" i="10"/>
  <c r="D130" i="10"/>
  <c r="F129" i="10"/>
  <c r="D129" i="10"/>
  <c r="D120" i="10"/>
  <c r="E131" i="4"/>
  <c r="E130" i="4"/>
  <c r="E129" i="4"/>
  <c r="E120" i="4"/>
  <c r="F131" i="4"/>
  <c r="D131" i="4"/>
  <c r="F130" i="4"/>
  <c r="D130" i="4"/>
  <c r="F129" i="4"/>
  <c r="D129" i="4"/>
  <c r="D120" i="4"/>
  <c r="D131" i="13"/>
  <c r="D130" i="13"/>
  <c r="D129" i="13"/>
  <c r="D120" i="13"/>
  <c r="F131" i="13"/>
  <c r="F130" i="13"/>
  <c r="F129" i="13"/>
  <c r="E131" i="13"/>
  <c r="E130" i="13"/>
  <c r="E129" i="13"/>
  <c r="E120" i="13"/>
  <c r="F131" i="12"/>
  <c r="F130" i="12"/>
  <c r="F129" i="12"/>
  <c r="E131" i="12"/>
  <c r="E130" i="12"/>
  <c r="E129" i="12"/>
  <c r="E120" i="12"/>
  <c r="D131" i="12"/>
  <c r="D130" i="12"/>
  <c r="D129" i="12"/>
  <c r="D120" i="12"/>
  <c r="E131" i="5"/>
  <c r="E130" i="5"/>
  <c r="E129" i="5"/>
  <c r="E120" i="5"/>
  <c r="T131" i="5"/>
  <c r="S131" i="5"/>
  <c r="R131" i="5"/>
  <c r="M131" i="5"/>
  <c r="L131" i="5"/>
  <c r="K131" i="5"/>
  <c r="F131" i="5"/>
  <c r="D131" i="5"/>
  <c r="T130" i="5"/>
  <c r="S130" i="5"/>
  <c r="R130" i="5"/>
  <c r="M130" i="5"/>
  <c r="L130" i="5"/>
  <c r="K130" i="5"/>
  <c r="F130" i="5"/>
  <c r="D130" i="5"/>
  <c r="T129" i="5"/>
  <c r="S129" i="5"/>
  <c r="R129" i="5"/>
  <c r="M129" i="5"/>
  <c r="L129" i="5"/>
  <c r="K129" i="5"/>
  <c r="F129" i="5"/>
  <c r="D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31" i="15"/>
  <c r="E130" i="15"/>
  <c r="E129" i="15"/>
  <c r="E120" i="15"/>
  <c r="F131" i="15"/>
  <c r="D131" i="15"/>
  <c r="F130" i="15"/>
  <c r="D130" i="15"/>
  <c r="F129" i="15"/>
  <c r="D129" i="15"/>
  <c r="D120" i="15"/>
  <c r="E131" i="14"/>
  <c r="E130" i="14"/>
  <c r="E129" i="14"/>
  <c r="E120" i="14"/>
  <c r="F131" i="14"/>
  <c r="D131" i="14"/>
  <c r="F130" i="14"/>
  <c r="D130" i="14"/>
  <c r="F129" i="14"/>
  <c r="D129" i="14"/>
  <c r="D120" i="14"/>
  <c r="E131" i="6"/>
  <c r="E130" i="6"/>
  <c r="E129" i="6"/>
  <c r="E120" i="6"/>
  <c r="F131" i="6"/>
  <c r="D131" i="6"/>
  <c r="F130" i="6"/>
  <c r="D130" i="6"/>
  <c r="F129" i="6"/>
  <c r="D129" i="6"/>
  <c r="E131" i="16"/>
  <c r="E130" i="16"/>
  <c r="E129" i="16"/>
  <c r="E120" i="16"/>
  <c r="F131" i="16"/>
  <c r="D131" i="16"/>
  <c r="F130" i="16"/>
  <c r="D130" i="16"/>
  <c r="F129" i="16"/>
  <c r="D129" i="16"/>
  <c r="D120" i="16"/>
  <c r="D129" i="17"/>
  <c r="D130" i="17"/>
  <c r="D131" i="17"/>
  <c r="E131" i="17"/>
  <c r="E130" i="17"/>
  <c r="E129" i="17"/>
  <c r="F131" i="17"/>
  <c r="F130" i="17"/>
  <c r="F129" i="17"/>
  <c r="D120" i="17"/>
  <c r="F131" i="7"/>
  <c r="F130" i="7"/>
  <c r="F129" i="7"/>
  <c r="E131" i="7"/>
  <c r="E130" i="7"/>
  <c r="E129" i="7"/>
  <c r="E120" i="7"/>
  <c r="D131" i="7"/>
  <c r="D130" i="7"/>
  <c r="D129" i="7"/>
  <c r="D120" i="7"/>
  <c r="E131" i="18"/>
  <c r="E130" i="18"/>
  <c r="E129" i="18"/>
  <c r="E120" i="18"/>
  <c r="F131" i="18"/>
  <c r="D131" i="18"/>
  <c r="F130" i="18"/>
  <c r="D130" i="18"/>
  <c r="F129" i="18"/>
  <c r="D129" i="18"/>
  <c r="D120" i="18"/>
  <c r="E131" i="19"/>
  <c r="E130" i="19"/>
  <c r="E129" i="19"/>
  <c r="E120" i="19"/>
  <c r="F131" i="19"/>
  <c r="D131" i="19"/>
  <c r="F130" i="19"/>
  <c r="D130" i="19"/>
  <c r="F129" i="19"/>
  <c r="D129" i="19"/>
  <c r="D120" i="19"/>
  <c r="E131" i="8"/>
  <c r="E130" i="8"/>
  <c r="E129" i="8"/>
  <c r="E120" i="8"/>
  <c r="F131" i="8"/>
  <c r="D131" i="8"/>
  <c r="F130" i="8"/>
  <c r="D130" i="8"/>
  <c r="F129" i="8"/>
  <c r="D129" i="8"/>
  <c r="D120" i="8"/>
  <c r="E131" i="20"/>
  <c r="E130" i="20"/>
  <c r="E129" i="20"/>
  <c r="E120" i="20"/>
  <c r="F131" i="20"/>
  <c r="D131" i="20"/>
  <c r="F130" i="20"/>
  <c r="D130" i="20"/>
  <c r="F129" i="20"/>
  <c r="D129" i="20"/>
  <c r="D120" i="20"/>
  <c r="E131" i="21"/>
  <c r="E130" i="21"/>
  <c r="E129" i="21"/>
  <c r="F131" i="21"/>
  <c r="D131" i="21"/>
  <c r="F130" i="21"/>
  <c r="D130" i="21"/>
  <c r="F129" i="21"/>
  <c r="D129" i="21"/>
  <c r="D120" i="21"/>
  <c r="E131" i="9"/>
  <c r="E130" i="9"/>
  <c r="E129" i="9"/>
  <c r="F131" i="9"/>
  <c r="D131" i="9"/>
  <c r="F130" i="9"/>
  <c r="D130" i="9"/>
  <c r="F129" i="9"/>
  <c r="D129" i="9"/>
  <c r="D120" i="9"/>
  <c r="E131" i="22"/>
  <c r="E130" i="22"/>
  <c r="E129" i="22"/>
  <c r="E120" i="22"/>
  <c r="F131" i="22"/>
  <c r="D131" i="22"/>
  <c r="F130" i="22"/>
  <c r="D130" i="22"/>
  <c r="F129" i="22"/>
  <c r="D129" i="22"/>
  <c r="D120" i="22"/>
  <c r="E131" i="23"/>
  <c r="E130" i="23"/>
  <c r="E129" i="23"/>
  <c r="E120" i="23"/>
  <c r="F131" i="23"/>
  <c r="D131" i="23"/>
  <c r="F130" i="23"/>
  <c r="D130" i="23"/>
  <c r="F129" i="23"/>
  <c r="D129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<sst xmlns="http://schemas.openxmlformats.org/spreadsheetml/2006/main" count="3757" uniqueCount="67">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</sst>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39"/>
  <sheetViews>
    <sheetView showGridLines="0" topLeftCell="A114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>((C127/C126)-1)*100</f>
        <v>2.4717179890383356</v>
      </c>
      <c r="E127" s="36">
        <f>((C127/C$119)-1)*100</f>
        <v>5.3540316124880416</v>
      </c>
      <c r="F127" s="36">
        <f>((C127/C115)-1)*100</f>
        <v>5.3540316124880416</v>
      </c>
    </row>
    <row r="128" spans="1:6" x14ac:dyDescent="0.2">
      <c r="A128" s="45"/>
      <c r="B128" s="46" t="s">
        <v>59</v>
      </c>
      <c r="C128" s="47">
        <v>676.82</v>
      </c>
      <c r="D128" s="48">
        <f>((C128/C127)-1)*100</f>
        <v>0.83730631704410641</v>
      </c>
      <c r="E128" s="48">
        <f>((C128/C$119)-1)*100</f>
        <v>6.2361675744400324</v>
      </c>
      <c r="F128" s="48">
        <f>((C128/C116)-1)*100</f>
        <v>6.2361675744400324</v>
      </c>
    </row>
    <row r="129" spans="1:6" hidden="1" x14ac:dyDescent="0.2">
      <c r="A129" s="11"/>
      <c r="B129" s="12" t="s">
        <v>60</v>
      </c>
      <c r="C129" s="35"/>
      <c r="D129" s="36">
        <f t="shared" ref="D128:D131" si="45">((C129/C128)-1)*100</f>
        <v>-100</v>
      </c>
      <c r="E129" s="36">
        <f t="shared" ref="E128:E131" si="46">((C129/C$119)-1)*100</f>
        <v>-100</v>
      </c>
      <c r="F129" s="36">
        <f t="shared" ref="F128:F131" si="47">((C129/C117)-1)*100</f>
        <v>-100</v>
      </c>
    </row>
    <row r="130" spans="1:6" hidden="1" x14ac:dyDescent="0.2">
      <c r="A130" s="11"/>
      <c r="B130" s="12" t="s">
        <v>3</v>
      </c>
      <c r="C130" s="35"/>
      <c r="D130" s="36" t="e">
        <f t="shared" si="45"/>
        <v>#DIV/0!</v>
      </c>
      <c r="E130" s="36">
        <f t="shared" si="46"/>
        <v>-100</v>
      </c>
      <c r="F130" s="36">
        <f t="shared" si="47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45"/>
        <v>#DIV/0!</v>
      </c>
      <c r="E131" s="48">
        <f t="shared" si="46"/>
        <v>-100</v>
      </c>
      <c r="F131" s="48">
        <f t="shared" si="47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39"/>
  <sheetViews>
    <sheetView showGridLines="0" topLeftCell="A111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31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>((C127/C126)-1)*100</f>
        <v>0</v>
      </c>
      <c r="E127" s="36">
        <f>((C127/C$119)-1)*100</f>
        <v>3.6550970627096335</v>
      </c>
      <c r="F127" s="36">
        <f>((C127/C115)-1)*100</f>
        <v>3.7025268188519922</v>
      </c>
    </row>
    <row r="128" spans="1:6" x14ac:dyDescent="0.2">
      <c r="A128" s="45"/>
      <c r="B128" s="46" t="s">
        <v>59</v>
      </c>
      <c r="C128" s="47">
        <v>830.79</v>
      </c>
      <c r="D128" s="48">
        <f>((C128/C127)-1)*100</f>
        <v>1.8262265746608053</v>
      </c>
      <c r="E128" s="48">
        <f>((C128/C$119)-1)*100</f>
        <v>5.5480739912592725</v>
      </c>
      <c r="F128" s="48">
        <f>((C128/C116)-1)*100</f>
        <v>5.557461406518005</v>
      </c>
    </row>
    <row r="129" spans="1:6" hidden="1" x14ac:dyDescent="0.2">
      <c r="A129" s="11"/>
      <c r="B129" s="12" t="s">
        <v>60</v>
      </c>
      <c r="C129" s="35"/>
      <c r="D129" s="36">
        <f t="shared" ref="D128:D131" si="40">((C129/C128)-1)*100</f>
        <v>-100</v>
      </c>
      <c r="E129" s="36">
        <f t="shared" ref="E128:E131" si="41">((C129/C$119)-1)*100</f>
        <v>-100</v>
      </c>
      <c r="F129" s="36">
        <f t="shared" si="39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40"/>
        <v>#DIV/0!</v>
      </c>
      <c r="E130" s="36">
        <f t="shared" si="41"/>
        <v>-100</v>
      </c>
      <c r="F130" s="36">
        <f t="shared" si="39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40"/>
        <v>#DIV/0!</v>
      </c>
      <c r="E131" s="48">
        <f t="shared" si="41"/>
        <v>-100</v>
      </c>
      <c r="F131" s="48">
        <f t="shared" si="39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39"/>
  <sheetViews>
    <sheetView showGridLines="0" topLeftCell="A113" zoomScaleNormal="100" zoomScaleSheetLayoutView="55" workbookViewId="0">
      <selection activeCell="H128" sqref="H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31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>((C127/C$119)-1)*100</f>
        <v>5.890979622248782</v>
      </c>
      <c r="F127" s="36">
        <f>((C127/C115)-1)*100</f>
        <v>6.5259550976216385</v>
      </c>
    </row>
    <row r="128" spans="1:6" x14ac:dyDescent="0.2">
      <c r="A128" s="45"/>
      <c r="B128" s="46" t="s">
        <v>59</v>
      </c>
      <c r="C128" s="47">
        <v>899.62</v>
      </c>
      <c r="D128" s="48">
        <f>((C128/C127)-1)*100</f>
        <v>0.47803069225098582</v>
      </c>
      <c r="E128" s="48">
        <f>((C128/C$119)-1)*100</f>
        <v>6.3971710051683672</v>
      </c>
      <c r="F128" s="48">
        <f>((C128/C116)-1)*100</f>
        <v>6.5231548908860626</v>
      </c>
    </row>
    <row r="129" spans="1:6" ht="13.5" hidden="1" customHeight="1" x14ac:dyDescent="0.2">
      <c r="A129" s="11"/>
      <c r="B129" s="12" t="s">
        <v>60</v>
      </c>
      <c r="C129" s="35"/>
      <c r="D129" s="36">
        <f t="shared" ref="D128:D131" si="37">((C129/C128)-1)*100</f>
        <v>-100</v>
      </c>
      <c r="E129" s="36">
        <f t="shared" ref="E128:E131" si="38">((C129/C$119)-1)*100</f>
        <v>-100</v>
      </c>
      <c r="F129" s="36">
        <f t="shared" si="36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7"/>
        <v>#DIV/0!</v>
      </c>
      <c r="E130" s="36">
        <f t="shared" si="38"/>
        <v>-100</v>
      </c>
      <c r="F130" s="36">
        <f t="shared" si="36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7"/>
        <v>#DIV/0!</v>
      </c>
      <c r="E131" s="48">
        <f t="shared" si="38"/>
        <v>-100</v>
      </c>
      <c r="F131" s="48">
        <f t="shared" si="36"/>
        <v>-100</v>
      </c>
    </row>
    <row r="132" spans="1:6" x14ac:dyDescent="0.2">
      <c r="A132" s="29" t="s">
        <v>31</v>
      </c>
      <c r="B132" s="23"/>
      <c r="C132" s="18"/>
      <c r="D132" s="18"/>
      <c r="E132" s="18"/>
      <c r="F132" s="18"/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41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31" si="36">((C121/C120)-1)*100</f>
        <v>1.4659780039058434</v>
      </c>
      <c r="E121" s="36">
        <f t="shared" si="35"/>
        <v>1.4659780039058434</v>
      </c>
      <c r="F121" s="36">
        <f t="shared" ref="F121:F131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>((C127/C126)-1)*100</f>
        <v>0</v>
      </c>
      <c r="E127" s="36">
        <f>((C127/C$119)-1)*100</f>
        <v>6.4318018295816515</v>
      </c>
      <c r="F127" s="36">
        <f>((C127/C115)-1)*100</f>
        <v>6.5783210035381234</v>
      </c>
    </row>
    <row r="128" spans="1:6" x14ac:dyDescent="0.2">
      <c r="A128" s="45"/>
      <c r="B128" s="46" t="s">
        <v>59</v>
      </c>
      <c r="C128" s="47">
        <v>828.38</v>
      </c>
      <c r="D128" s="48">
        <f>((C128/C127)-1)*100</f>
        <v>0</v>
      </c>
      <c r="E128" s="48">
        <f>((C128/C$119)-1)*100</f>
        <v>6.4318018295816515</v>
      </c>
      <c r="F128" s="48">
        <f>((C128/C116)-1)*100</f>
        <v>6.5783210035381234</v>
      </c>
    </row>
    <row r="129" spans="1:6" hidden="1" x14ac:dyDescent="0.2">
      <c r="A129" s="11"/>
      <c r="B129" s="12" t="s">
        <v>60</v>
      </c>
      <c r="C129" s="35"/>
      <c r="D129" s="36">
        <f t="shared" si="36"/>
        <v>-100</v>
      </c>
      <c r="E129" s="36">
        <f t="shared" ref="E128:E131" si="38">((C129/C$119)-1)*100</f>
        <v>-100</v>
      </c>
      <c r="F129" s="36">
        <f t="shared" si="37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6"/>
        <v>#DIV/0!</v>
      </c>
      <c r="E130" s="36">
        <f t="shared" si="38"/>
        <v>-100</v>
      </c>
      <c r="F130" s="36">
        <f t="shared" si="37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6"/>
        <v>#DIV/0!</v>
      </c>
      <c r="E131" s="48">
        <f t="shared" si="38"/>
        <v>-100</v>
      </c>
      <c r="F131" s="48">
        <f t="shared" si="37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  <row r="140" spans="1:6" x14ac:dyDescent="0.2">
      <c r="A140" s="31"/>
    </row>
    <row r="141" spans="1:6" x14ac:dyDescent="0.2">
      <c r="A141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39"/>
  <sheetViews>
    <sheetView showGridLines="0" topLeftCell="A111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31" si="33">((C115/C114)-1)*100</f>
        <v>0.78214223914172543</v>
      </c>
      <c r="E115" s="36">
        <f t="shared" si="32"/>
        <v>13.691731084563141</v>
      </c>
      <c r="F115" s="36">
        <f t="shared" ref="F115:F131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>((C126/C$119)-1)*100</f>
        <v>15.077559007508533</v>
      </c>
      <c r="F126" s="36">
        <f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>((C127/C126)-1)*100</f>
        <v>7.0692982288544925E-2</v>
      </c>
      <c r="E127" s="36">
        <f>((C127/C$119)-1)*100</f>
        <v>15.158910765915801</v>
      </c>
      <c r="F127" s="36">
        <f>((C127/C115)-1)*100</f>
        <v>19.904307315453917</v>
      </c>
    </row>
    <row r="128" spans="1:6" x14ac:dyDescent="0.2">
      <c r="A128" s="45"/>
      <c r="B128" s="46" t="s">
        <v>59</v>
      </c>
      <c r="C128" s="47">
        <v>1047.52</v>
      </c>
      <c r="D128" s="48">
        <f>((C128/C127)-1)*100</f>
        <v>0</v>
      </c>
      <c r="E128" s="48">
        <f>((C128/C$119)-1)*100</f>
        <v>15.158910765915801</v>
      </c>
      <c r="F128" s="48">
        <f>((C128/C116)-1)*100</f>
        <v>18.684356624103504</v>
      </c>
    </row>
    <row r="129" spans="1:6" hidden="1" x14ac:dyDescent="0.2">
      <c r="A129" s="11"/>
      <c r="B129" s="12" t="s">
        <v>60</v>
      </c>
      <c r="C129" s="35"/>
      <c r="D129" s="36">
        <f t="shared" si="33"/>
        <v>-100</v>
      </c>
      <c r="E129" s="36">
        <f t="shared" ref="E128:E131" si="38">((C129/C$119)-1)*100</f>
        <v>-100</v>
      </c>
      <c r="F129" s="36">
        <f t="shared" si="34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3"/>
        <v>#DIV/0!</v>
      </c>
      <c r="E130" s="36">
        <f t="shared" si="38"/>
        <v>-100</v>
      </c>
      <c r="F130" s="36">
        <f t="shared" si="34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3"/>
        <v>#DIV/0!</v>
      </c>
      <c r="E131" s="48">
        <f t="shared" si="38"/>
        <v>-100</v>
      </c>
      <c r="F131" s="48">
        <f t="shared" si="34"/>
        <v>-100</v>
      </c>
    </row>
    <row r="132" spans="1:6" x14ac:dyDescent="0.2">
      <c r="A132" s="29" t="s">
        <v>31</v>
      </c>
      <c r="F132" s="16"/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41"/>
  <sheetViews>
    <sheetView showGridLines="0" topLeftCell="A111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:D128" si="35">((C120/C119)-1)*100</f>
        <v>0</v>
      </c>
      <c r="E120" s="34">
        <f t="shared" ref="E120:E131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>((C128/C116)-1)*100</f>
        <v>9.7233873222774214</v>
      </c>
    </row>
    <row r="129" spans="1:6" ht="10.5" hidden="1" customHeight="1" x14ac:dyDescent="0.2">
      <c r="A129" s="11"/>
      <c r="B129" s="12" t="s">
        <v>60</v>
      </c>
      <c r="C129" s="35"/>
      <c r="D129" s="36">
        <f>((C129/C128)-1)*100</f>
        <v>-100</v>
      </c>
      <c r="E129" s="36">
        <f t="shared" si="36"/>
        <v>-100</v>
      </c>
      <c r="F129" s="36">
        <f t="shared" ref="F128:F131" si="40">((C129/C117)-1)*100</f>
        <v>-100</v>
      </c>
    </row>
    <row r="130" spans="1:6" hidden="1" x14ac:dyDescent="0.2">
      <c r="A130" s="11"/>
      <c r="B130" s="12" t="s">
        <v>3</v>
      </c>
      <c r="C130" s="35"/>
      <c r="D130" s="36" t="e">
        <f>((C130/C129)-1)*100</f>
        <v>#DIV/0!</v>
      </c>
      <c r="E130" s="36">
        <f t="shared" si="36"/>
        <v>-100</v>
      </c>
      <c r="F130" s="36">
        <f t="shared" si="40"/>
        <v>-100</v>
      </c>
    </row>
    <row r="131" spans="1:6" hidden="1" x14ac:dyDescent="0.2">
      <c r="A131" s="11"/>
      <c r="B131" s="12" t="s">
        <v>4</v>
      </c>
      <c r="C131" s="35"/>
      <c r="D131" s="36" t="e">
        <f>((C131/C130)-1)*100</f>
        <v>#DIV/0!</v>
      </c>
      <c r="E131" s="48">
        <f t="shared" si="36"/>
        <v>-100</v>
      </c>
      <c r="F131" s="36">
        <f t="shared" si="40"/>
        <v>-100</v>
      </c>
    </row>
    <row r="132" spans="1:6" x14ac:dyDescent="0.2">
      <c r="A132" s="19" t="s">
        <v>46</v>
      </c>
      <c r="B132" s="20"/>
      <c r="C132" s="21"/>
      <c r="D132" s="21"/>
      <c r="E132" s="21"/>
      <c r="F132" s="21"/>
    </row>
    <row r="133" spans="1:6" x14ac:dyDescent="0.2">
      <c r="A133" s="22" t="s">
        <v>45</v>
      </c>
      <c r="B133" s="23"/>
      <c r="C133" s="18"/>
      <c r="D133" s="18"/>
      <c r="E133" s="18"/>
      <c r="F133" s="18"/>
    </row>
    <row r="134" spans="1:6" x14ac:dyDescent="0.2">
      <c r="A134" s="29" t="s">
        <v>31</v>
      </c>
      <c r="B134" s="23"/>
      <c r="C134" s="18"/>
      <c r="D134" s="18"/>
      <c r="E134" s="18"/>
      <c r="F134" s="18"/>
    </row>
    <row r="135" spans="1:6" x14ac:dyDescent="0.2">
      <c r="A135" s="29" t="s">
        <v>32</v>
      </c>
    </row>
    <row r="136" spans="1:6" x14ac:dyDescent="0.2">
      <c r="A136" s="30" t="s">
        <v>28</v>
      </c>
    </row>
    <row r="137" spans="1:6" x14ac:dyDescent="0.2">
      <c r="A137" s="30" t="s">
        <v>29</v>
      </c>
    </row>
    <row r="138" spans="1:6" x14ac:dyDescent="0.2">
      <c r="A138" s="30" t="s">
        <v>30</v>
      </c>
    </row>
    <row r="139" spans="1:6" x14ac:dyDescent="0.2">
      <c r="A139" s="30" t="s">
        <v>50</v>
      </c>
    </row>
    <row r="140" spans="1:6" x14ac:dyDescent="0.2">
      <c r="A140" s="31" t="s">
        <v>49</v>
      </c>
    </row>
    <row r="141" spans="1:6" x14ac:dyDescent="0.2">
      <c r="A14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39"/>
  <sheetViews>
    <sheetView showGridLines="0" topLeftCell="A114" zoomScaleNormal="100" zoomScaleSheetLayoutView="55" workbookViewId="0">
      <selection activeCell="U128" sqref="U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31" si="87">((C121/C120)-1)*100</f>
        <v>0</v>
      </c>
      <c r="E121" s="36">
        <f t="shared" si="86"/>
        <v>0</v>
      </c>
      <c r="F121" s="36">
        <f t="shared" ref="F121:F131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>((C127/C126)-1)*100</f>
        <v>1.1498221385227048</v>
      </c>
      <c r="E127" s="36">
        <f>((C127/C$119)-1)*100</f>
        <v>6.2208158915367573</v>
      </c>
      <c r="F127" s="36">
        <f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45"/>
      <c r="B128" s="46" t="s">
        <v>59</v>
      </c>
      <c r="C128" s="47">
        <v>966.79</v>
      </c>
      <c r="D128" s="48">
        <f>((C128/C127)-1)*100</f>
        <v>0</v>
      </c>
      <c r="E128" s="48">
        <f>((C128/C$119)-1)*100</f>
        <v>6.2208158915367573</v>
      </c>
      <c r="F128" s="48">
        <f>((C128/C116)-1)*100</f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hidden="1" x14ac:dyDescent="0.2">
      <c r="A129" s="11"/>
      <c r="B129" s="12" t="s">
        <v>60</v>
      </c>
      <c r="C129" s="35"/>
      <c r="D129" s="36">
        <f t="shared" si="87"/>
        <v>-100</v>
      </c>
      <c r="E129" s="36">
        <f t="shared" ref="E128:E131" si="90">((C129/C$119)-1)*100</f>
        <v>-100</v>
      </c>
      <c r="F129" s="36">
        <f t="shared" si="88"/>
        <v>-100</v>
      </c>
      <c r="G129" s="37"/>
      <c r="H129" s="11"/>
      <c r="I129" s="12" t="s">
        <v>60</v>
      </c>
      <c r="J129" s="35"/>
      <c r="K129" s="36">
        <f t="shared" ref="K129:K131" si="91">((J129/J128)-1)*100</f>
        <v>-100</v>
      </c>
      <c r="L129" s="36">
        <f t="shared" ref="L129:L131" si="92">((J129/J$83)-1)*100</f>
        <v>-100</v>
      </c>
      <c r="M129" s="36" t="e">
        <f t="shared" ref="M129:M131" si="93">((J129/J117)-1)*100</f>
        <v>#DIV/0!</v>
      </c>
      <c r="N129" s="17"/>
      <c r="O129" s="11"/>
      <c r="P129" s="12" t="s">
        <v>60</v>
      </c>
      <c r="Q129" s="35"/>
      <c r="R129" s="36">
        <f t="shared" ref="R129:R131" si="94">((Q129/Q128)-1)*100</f>
        <v>-100</v>
      </c>
      <c r="S129" s="36">
        <f t="shared" ref="S129:S131" si="95">((Q129/Q$83)-1)*100</f>
        <v>-100</v>
      </c>
      <c r="T129" s="36" t="e">
        <f t="shared" ref="T129:T131" si="96">((Q129/Q117)-1)*100</f>
        <v>#DIV/0!</v>
      </c>
    </row>
    <row r="130" spans="1:20" hidden="1" x14ac:dyDescent="0.2">
      <c r="A130" s="11"/>
      <c r="B130" s="12" t="s">
        <v>3</v>
      </c>
      <c r="C130" s="35"/>
      <c r="D130" s="36" t="e">
        <f t="shared" si="87"/>
        <v>#DIV/0!</v>
      </c>
      <c r="E130" s="36">
        <f t="shared" si="90"/>
        <v>-100</v>
      </c>
      <c r="F130" s="36">
        <f t="shared" si="88"/>
        <v>-100</v>
      </c>
      <c r="G130" s="37"/>
      <c r="H130" s="11"/>
      <c r="I130" s="12" t="s">
        <v>3</v>
      </c>
      <c r="J130" s="35"/>
      <c r="K130" s="36" t="e">
        <f t="shared" si="91"/>
        <v>#DIV/0!</v>
      </c>
      <c r="L130" s="34">
        <f t="shared" si="92"/>
        <v>-100</v>
      </c>
      <c r="M130" s="36" t="e">
        <f t="shared" si="93"/>
        <v>#DIV/0!</v>
      </c>
      <c r="N130" s="17"/>
      <c r="O130" s="11"/>
      <c r="P130" s="12" t="s">
        <v>3</v>
      </c>
      <c r="Q130" s="35"/>
      <c r="R130" s="36" t="e">
        <f t="shared" si="94"/>
        <v>#DIV/0!</v>
      </c>
      <c r="S130" s="34">
        <f t="shared" si="95"/>
        <v>-100</v>
      </c>
      <c r="T130" s="36" t="e">
        <f t="shared" si="96"/>
        <v>#DIV/0!</v>
      </c>
    </row>
    <row r="131" spans="1:20" hidden="1" x14ac:dyDescent="0.2">
      <c r="A131" s="45"/>
      <c r="B131" s="46" t="s">
        <v>4</v>
      </c>
      <c r="C131" s="47"/>
      <c r="D131" s="48" t="e">
        <f t="shared" si="87"/>
        <v>#DIV/0!</v>
      </c>
      <c r="E131" s="48">
        <f t="shared" si="90"/>
        <v>-100</v>
      </c>
      <c r="F131" s="48">
        <f t="shared" si="88"/>
        <v>-100</v>
      </c>
      <c r="G131" s="37"/>
      <c r="H131" s="11"/>
      <c r="I131" s="12" t="s">
        <v>4</v>
      </c>
      <c r="J131" s="35"/>
      <c r="K131" s="36" t="e">
        <f t="shared" si="91"/>
        <v>#DIV/0!</v>
      </c>
      <c r="L131" s="36">
        <f t="shared" si="92"/>
        <v>-100</v>
      </c>
      <c r="M131" s="36" t="e">
        <f t="shared" si="93"/>
        <v>#DIV/0!</v>
      </c>
      <c r="N131" s="17"/>
      <c r="O131" s="45"/>
      <c r="P131" s="46" t="s">
        <v>4</v>
      </c>
      <c r="Q131" s="35"/>
      <c r="R131" s="36" t="e">
        <f t="shared" si="94"/>
        <v>#DIV/0!</v>
      </c>
      <c r="S131" s="36">
        <f t="shared" si="95"/>
        <v>-100</v>
      </c>
      <c r="T131" s="36" t="e">
        <f t="shared" si="96"/>
        <v>#DIV/0!</v>
      </c>
    </row>
    <row r="132" spans="1:20" x14ac:dyDescent="0.2">
      <c r="A132" s="29" t="s">
        <v>31</v>
      </c>
      <c r="H132" s="29" t="s">
        <v>31</v>
      </c>
      <c r="O132" s="29" t="s">
        <v>31</v>
      </c>
      <c r="P132" s="23"/>
      <c r="Q132" s="18"/>
      <c r="R132" s="18"/>
      <c r="S132" s="18"/>
      <c r="T132" s="18"/>
    </row>
    <row r="133" spans="1:20" x14ac:dyDescent="0.2">
      <c r="A133" s="29" t="s">
        <v>32</v>
      </c>
      <c r="H133" s="29" t="s">
        <v>32</v>
      </c>
      <c r="O133" s="29" t="s">
        <v>32</v>
      </c>
    </row>
    <row r="134" spans="1:20" x14ac:dyDescent="0.2">
      <c r="A134" s="30" t="s">
        <v>28</v>
      </c>
      <c r="H134" s="30" t="s">
        <v>28</v>
      </c>
      <c r="O134" s="30" t="s">
        <v>28</v>
      </c>
    </row>
    <row r="135" spans="1:20" x14ac:dyDescent="0.2">
      <c r="A135" s="30" t="s">
        <v>29</v>
      </c>
      <c r="H135" s="30" t="s">
        <v>29</v>
      </c>
      <c r="O135" s="30" t="s">
        <v>29</v>
      </c>
    </row>
    <row r="136" spans="1:20" x14ac:dyDescent="0.2">
      <c r="A136" s="30" t="s">
        <v>30</v>
      </c>
      <c r="H136" s="30" t="s">
        <v>30</v>
      </c>
      <c r="O136" s="30" t="s">
        <v>30</v>
      </c>
    </row>
    <row r="137" spans="1:20" x14ac:dyDescent="0.2">
      <c r="A137" s="30" t="s">
        <v>50</v>
      </c>
      <c r="H137" s="30" t="s">
        <v>50</v>
      </c>
      <c r="O137" s="30" t="s">
        <v>50</v>
      </c>
    </row>
    <row r="138" spans="1:20" x14ac:dyDescent="0.2">
      <c r="A138" s="31" t="s">
        <v>49</v>
      </c>
      <c r="H138" s="31" t="s">
        <v>49</v>
      </c>
      <c r="O138" s="31" t="s">
        <v>49</v>
      </c>
    </row>
    <row r="139" spans="1:20" x14ac:dyDescent="0.2">
      <c r="A139" s="30" t="s">
        <v>6</v>
      </c>
      <c r="H139" s="30" t="s">
        <v>6</v>
      </c>
      <c r="O139" s="30" t="s">
        <v>6</v>
      </c>
    </row>
  </sheetData>
  <mergeCells count="27"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  <mergeCell ref="A3:F3"/>
    <mergeCell ref="H3:M3"/>
    <mergeCell ref="O3:T3"/>
    <mergeCell ref="A4:F4"/>
    <mergeCell ref="H4:M4"/>
    <mergeCell ref="O4:T4"/>
    <mergeCell ref="A1:F1"/>
    <mergeCell ref="H1:M1"/>
    <mergeCell ref="O1:T1"/>
    <mergeCell ref="A2:F2"/>
    <mergeCell ref="H2:M2"/>
    <mergeCell ref="O2:T2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39"/>
  <sheetViews>
    <sheetView showGridLines="0" topLeftCell="A109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:D13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31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>((C127/C126)-1)*100</f>
        <v>0</v>
      </c>
      <c r="E127" s="36">
        <f>((C127/C$119)-1)*100</f>
        <v>2.3914039521719221</v>
      </c>
      <c r="F127" s="36">
        <f>((C127/C115)-1)*100</f>
        <v>8.8542157694604171</v>
      </c>
    </row>
    <row r="128" spans="1:6" ht="11.25" customHeight="1" x14ac:dyDescent="0.2">
      <c r="A128" s="45"/>
      <c r="B128" s="46" t="s">
        <v>59</v>
      </c>
      <c r="C128" s="47">
        <v>692.77</v>
      </c>
      <c r="D128" s="48">
        <f>((C128/C127)-1)*100</f>
        <v>0</v>
      </c>
      <c r="E128" s="48">
        <f>((C128/C$119)-1)*100</f>
        <v>2.3914039521719221</v>
      </c>
      <c r="F128" s="48">
        <f>((C128/C116)-1)*100</f>
        <v>8.8542157694604171</v>
      </c>
    </row>
    <row r="129" spans="1:6" ht="12" hidden="1" customHeight="1" x14ac:dyDescent="0.2">
      <c r="A129" s="11"/>
      <c r="B129" s="12" t="s">
        <v>60</v>
      </c>
      <c r="C129" s="35"/>
      <c r="D129" s="36">
        <f t="shared" si="31"/>
        <v>-100</v>
      </c>
      <c r="E129" s="36">
        <f t="shared" ref="E128:E131" si="35">((C129/C$119)-1)*100</f>
        <v>-100</v>
      </c>
      <c r="F129" s="36">
        <f t="shared" si="34"/>
        <v>-100</v>
      </c>
    </row>
    <row r="130" spans="1:6" ht="11.25" hidden="1" customHeight="1" x14ac:dyDescent="0.2">
      <c r="A130" s="11"/>
      <c r="B130" s="12" t="s">
        <v>3</v>
      </c>
      <c r="C130" s="35"/>
      <c r="D130" s="36" t="e">
        <f t="shared" si="31"/>
        <v>#DIV/0!</v>
      </c>
      <c r="E130" s="36">
        <f t="shared" si="35"/>
        <v>-100</v>
      </c>
      <c r="F130" s="36">
        <f t="shared" si="34"/>
        <v>-100</v>
      </c>
    </row>
    <row r="131" spans="1:6" hidden="1" x14ac:dyDescent="0.2">
      <c r="A131" s="45"/>
      <c r="B131" s="46" t="s">
        <v>4</v>
      </c>
      <c r="C131" s="47"/>
      <c r="D131" s="48" t="e">
        <f>((C131/C130)-1)*100</f>
        <v>#DIV/0!</v>
      </c>
      <c r="E131" s="48">
        <f t="shared" si="35"/>
        <v>-100</v>
      </c>
      <c r="F131" s="48">
        <f t="shared" si="34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39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31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>((C127/C126)-1)*100</f>
        <v>0</v>
      </c>
      <c r="E127" s="36">
        <f>((C127/C$119)-1)*100</f>
        <v>7.2027489149020019</v>
      </c>
      <c r="F127" s="36">
        <f>((C127/C115)-1)*100</f>
        <v>7.2027489149020019</v>
      </c>
    </row>
    <row r="128" spans="1:6" x14ac:dyDescent="0.2">
      <c r="A128" s="45"/>
      <c r="B128" s="46" t="s">
        <v>59</v>
      </c>
      <c r="C128" s="47">
        <v>652.04999999999995</v>
      </c>
      <c r="D128" s="48">
        <f>((C128/C127)-1)*100</f>
        <v>0</v>
      </c>
      <c r="E128" s="48">
        <f>((C128/C$119)-1)*100</f>
        <v>7.2027489149020019</v>
      </c>
      <c r="F128" s="48">
        <f>((C128/C116)-1)*100</f>
        <v>7.2027489149020019</v>
      </c>
    </row>
    <row r="129" spans="1:6" hidden="1" x14ac:dyDescent="0.2">
      <c r="A129" s="11"/>
      <c r="B129" s="12" t="s">
        <v>60</v>
      </c>
      <c r="C129" s="35"/>
      <c r="D129" s="36">
        <f t="shared" ref="D128:D131" si="35">((C129/C128)-1)*100</f>
        <v>-100</v>
      </c>
      <c r="E129" s="36">
        <f t="shared" ref="E128:E131" si="36">((C129/C$119)-1)*100</f>
        <v>-100</v>
      </c>
      <c r="F129" s="36">
        <f t="shared" si="34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5"/>
        <v>#DIV/0!</v>
      </c>
      <c r="E130" s="36">
        <f t="shared" si="36"/>
        <v>-100</v>
      </c>
      <c r="F130" s="36">
        <f t="shared" si="34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5"/>
        <v>#DIV/0!</v>
      </c>
      <c r="E131" s="48">
        <f t="shared" si="36"/>
        <v>-100</v>
      </c>
      <c r="F131" s="48">
        <f t="shared" si="34"/>
        <v>-100</v>
      </c>
    </row>
    <row r="132" spans="1:6" x14ac:dyDescent="0.2">
      <c r="A132" s="29" t="s">
        <v>31</v>
      </c>
      <c r="B132" s="23"/>
      <c r="C132" s="18"/>
      <c r="D132" s="18"/>
      <c r="E132" s="18"/>
      <c r="F132" s="18"/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39"/>
  <sheetViews>
    <sheetView showGridLines="0" topLeftCell="A113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31" si="36">((C121/C120)-1)*100</f>
        <v>0</v>
      </c>
      <c r="E121" s="36">
        <f t="shared" si="35"/>
        <v>6.5177321511899144</v>
      </c>
      <c r="F121" s="36">
        <f t="shared" ref="F121:F131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>((C127/C126)-1)*100</f>
        <v>0.33292945170340094</v>
      </c>
      <c r="E127" s="36">
        <f>((C127/C$119)-1)*100</f>
        <v>7.2281847876808136</v>
      </c>
      <c r="F127" s="36">
        <f>((C127/C115)-1)*100</f>
        <v>7.2281847876808136</v>
      </c>
    </row>
    <row r="128" spans="1:6" x14ac:dyDescent="0.2">
      <c r="A128" s="45"/>
      <c r="B128" s="46" t="s">
        <v>59</v>
      </c>
      <c r="C128" s="47">
        <v>919.16</v>
      </c>
      <c r="D128" s="48">
        <f>((C128/C127)-1)*100</f>
        <v>0</v>
      </c>
      <c r="E128" s="48">
        <f>((C128/C$119)-1)*100</f>
        <v>7.2281847876808136</v>
      </c>
      <c r="F128" s="48">
        <f>((C128/C116)-1)*100</f>
        <v>7.2281847876808136</v>
      </c>
    </row>
    <row r="129" spans="1:6" hidden="1" x14ac:dyDescent="0.2">
      <c r="A129" s="11"/>
      <c r="B129" s="12" t="s">
        <v>60</v>
      </c>
      <c r="C129" s="35"/>
      <c r="D129" s="36">
        <f t="shared" si="36"/>
        <v>-100</v>
      </c>
      <c r="E129" s="36">
        <f t="shared" ref="E128:E131" si="38">((C129/C$119)-1)*100</f>
        <v>-100</v>
      </c>
      <c r="F129" s="36">
        <f t="shared" si="37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6"/>
        <v>#DIV/0!</v>
      </c>
      <c r="E130" s="36">
        <f t="shared" si="38"/>
        <v>-100</v>
      </c>
      <c r="F130" s="36">
        <f t="shared" si="37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6"/>
        <v>#DIV/0!</v>
      </c>
      <c r="E131" s="48">
        <f t="shared" si="38"/>
        <v>-100</v>
      </c>
      <c r="F131" s="48">
        <f t="shared" si="37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39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31" si="36">((C121/C120)-1)*100</f>
        <v>0</v>
      </c>
      <c r="E121" s="36">
        <f t="shared" si="35"/>
        <v>0</v>
      </c>
      <c r="F121" s="36">
        <f t="shared" ref="F121:F131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>((C127/C126)-1)*100</f>
        <v>0</v>
      </c>
      <c r="E127" s="36">
        <f>((C127/C$119)-1)*100</f>
        <v>8.111332007951777E-2</v>
      </c>
      <c r="F127" s="36">
        <f>((C127/C115)-1)*100</f>
        <v>8.111332007951777E-2</v>
      </c>
    </row>
    <row r="128" spans="1:6" x14ac:dyDescent="0.2">
      <c r="A128" s="45"/>
      <c r="B128" s="46" t="s">
        <v>59</v>
      </c>
      <c r="C128" s="47">
        <v>629.26</v>
      </c>
      <c r="D128" s="48">
        <f>((C128/C127)-1)*100</f>
        <v>0</v>
      </c>
      <c r="E128" s="48">
        <f>((C128/C$119)-1)*100</f>
        <v>8.111332007951777E-2</v>
      </c>
      <c r="F128" s="48">
        <f>((C128/C116)-1)*100</f>
        <v>8.111332007951777E-2</v>
      </c>
    </row>
    <row r="129" spans="1:6" hidden="1" x14ac:dyDescent="0.2">
      <c r="A129" s="11"/>
      <c r="B129" s="12" t="s">
        <v>60</v>
      </c>
      <c r="C129" s="35"/>
      <c r="D129" s="36">
        <f t="shared" si="36"/>
        <v>-100</v>
      </c>
      <c r="E129" s="36">
        <f t="shared" ref="E128:E131" si="38">((C129/C$119)-1)*100</f>
        <v>-100</v>
      </c>
      <c r="F129" s="36">
        <f t="shared" si="37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6"/>
        <v>#DIV/0!</v>
      </c>
      <c r="E130" s="36">
        <f t="shared" si="38"/>
        <v>-100</v>
      </c>
      <c r="F130" s="36">
        <f t="shared" si="37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6"/>
        <v>#DIV/0!</v>
      </c>
      <c r="E131" s="48">
        <f t="shared" si="38"/>
        <v>-100</v>
      </c>
      <c r="F131" s="48">
        <f t="shared" si="37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39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31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>((C127/C126)-1)*100</f>
        <v>-7.7029733477129714E-2</v>
      </c>
      <c r="E127" s="36">
        <f>((C127/C$119)-1)*100</f>
        <v>10.055096418732766</v>
      </c>
      <c r="F127" s="36">
        <f>((C127/C115)-1)*100</f>
        <v>13.144932890038174</v>
      </c>
    </row>
    <row r="128" spans="1:6" x14ac:dyDescent="0.2">
      <c r="A128" s="45"/>
      <c r="B128" s="46" t="s">
        <v>59</v>
      </c>
      <c r="C128" s="47">
        <v>1168.69</v>
      </c>
      <c r="D128" s="48">
        <f>((C128/C127)-1)*100</f>
        <v>5.9920915637300398</v>
      </c>
      <c r="E128" s="48">
        <f>((C128/C$119)-1)*100</f>
        <v>16.649698566694624</v>
      </c>
      <c r="F128" s="48">
        <f>((C128/C116)-1)*100</f>
        <v>19.977620137769602</v>
      </c>
    </row>
    <row r="129" spans="1:6" hidden="1" x14ac:dyDescent="0.2">
      <c r="A129" s="11"/>
      <c r="B129" s="12" t="s">
        <v>60</v>
      </c>
      <c r="C129" s="35"/>
      <c r="D129" s="36">
        <f t="shared" ref="D128:D131" si="38">((C129/C128)-1)*100</f>
        <v>-100</v>
      </c>
      <c r="E129" s="36">
        <f t="shared" ref="E128:E131" si="39">((C129/C$119)-1)*100</f>
        <v>-100</v>
      </c>
      <c r="F129" s="36">
        <f t="shared" si="37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8"/>
        <v>#DIV/0!</v>
      </c>
      <c r="E130" s="36">
        <f t="shared" si="39"/>
        <v>-100</v>
      </c>
      <c r="F130" s="36">
        <f t="shared" si="37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8"/>
        <v>#DIV/0!</v>
      </c>
      <c r="E131" s="48">
        <f t="shared" si="39"/>
        <v>-100</v>
      </c>
      <c r="F131" s="48">
        <f t="shared" si="37"/>
        <v>-100</v>
      </c>
    </row>
    <row r="132" spans="1:6" x14ac:dyDescent="0.2">
      <c r="A132" s="29" t="s">
        <v>31</v>
      </c>
      <c r="B132" s="23"/>
      <c r="C132" s="18"/>
      <c r="D132" s="18"/>
      <c r="E132" s="18"/>
      <c r="F132" s="18"/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39"/>
  <sheetViews>
    <sheetView showGridLines="0" topLeftCell="A112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31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:E131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31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>((C127/C126)-1)*100</f>
        <v>0</v>
      </c>
      <c r="E127" s="36">
        <f>((C127/C$119)-1)*100</f>
        <v>0</v>
      </c>
      <c r="F127" s="36">
        <f>((C127/C115)-1)*100</f>
        <v>2.1514584595926367</v>
      </c>
    </row>
    <row r="128" spans="1:6" x14ac:dyDescent="0.2">
      <c r="A128" s="45"/>
      <c r="B128" s="46" t="s">
        <v>59</v>
      </c>
      <c r="C128" s="47">
        <v>806.84</v>
      </c>
      <c r="D128" s="48">
        <f>((C128/C127)-1)*100</f>
        <v>4.0613916295866304</v>
      </c>
      <c r="E128" s="48">
        <f>((C128/C$119)-1)*100</f>
        <v>4.0613916295866304</v>
      </c>
      <c r="F128" s="48">
        <f>((C128/C116)-1)*100</f>
        <v>4.0613916295866304</v>
      </c>
    </row>
    <row r="129" spans="1:6" hidden="1" x14ac:dyDescent="0.2">
      <c r="A129" s="11"/>
      <c r="B129" s="12" t="s">
        <v>60</v>
      </c>
      <c r="C129" s="35"/>
      <c r="D129" s="36">
        <f t="shared" si="37"/>
        <v>-100</v>
      </c>
      <c r="E129" s="36">
        <f t="shared" si="35"/>
        <v>-100</v>
      </c>
      <c r="F129" s="36">
        <f t="shared" si="33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7"/>
        <v>#DIV/0!</v>
      </c>
      <c r="E130" s="36">
        <f t="shared" si="35"/>
        <v>-100</v>
      </c>
      <c r="F130" s="36">
        <f t="shared" si="33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7"/>
        <v>#DIV/0!</v>
      </c>
      <c r="E131" s="48">
        <f t="shared" si="35"/>
        <v>-100</v>
      </c>
      <c r="F131" s="48">
        <f t="shared" si="33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39"/>
  <sheetViews>
    <sheetView showGridLines="0" topLeftCell="A113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31" si="37">((C121/C120)-1)*100</f>
        <v>0</v>
      </c>
      <c r="E121" s="36">
        <f t="shared" si="36"/>
        <v>0</v>
      </c>
      <c r="F121" s="36">
        <f t="shared" ref="F121:F131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>((C127/C126)-1)*100</f>
        <v>0</v>
      </c>
      <c r="E127" s="36">
        <f>((C127/C$119)-1)*100</f>
        <v>5.8885982857290742</v>
      </c>
      <c r="F127" s="36">
        <f>((C127/C115)-1)*100</f>
        <v>5.8885982857290742</v>
      </c>
    </row>
    <row r="128" spans="1:6" ht="11.25" customHeight="1" x14ac:dyDescent="0.2">
      <c r="A128" s="45"/>
      <c r="B128" s="46" t="s">
        <v>59</v>
      </c>
      <c r="C128" s="47">
        <v>817.82</v>
      </c>
      <c r="D128" s="48">
        <f>((C128/C127)-1)*100</f>
        <v>0</v>
      </c>
      <c r="E128" s="48">
        <f>((C128/C$119)-1)*100</f>
        <v>5.8885982857290742</v>
      </c>
      <c r="F128" s="48">
        <f>((C128/C116)-1)*100</f>
        <v>5.8885982857290742</v>
      </c>
    </row>
    <row r="129" spans="1:6" hidden="1" x14ac:dyDescent="0.2">
      <c r="A129" s="11"/>
      <c r="B129" s="12" t="s">
        <v>60</v>
      </c>
      <c r="C129" s="35"/>
      <c r="D129" s="36">
        <f t="shared" si="37"/>
        <v>-100</v>
      </c>
      <c r="E129" s="36">
        <f t="shared" ref="E128:E131" si="39">((C129/C$119)-1)*100</f>
        <v>-100</v>
      </c>
      <c r="F129" s="36">
        <f t="shared" si="38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7"/>
        <v>#DIV/0!</v>
      </c>
      <c r="E130" s="36">
        <f t="shared" si="39"/>
        <v>-100</v>
      </c>
      <c r="F130" s="36">
        <f t="shared" si="38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7"/>
        <v>#DIV/0!</v>
      </c>
      <c r="E131" s="48">
        <f t="shared" si="39"/>
        <v>-100</v>
      </c>
      <c r="F131" s="48">
        <f t="shared" si="38"/>
        <v>-100</v>
      </c>
    </row>
    <row r="132" spans="1:6" x14ac:dyDescent="0.2">
      <c r="A132" s="29" t="s">
        <v>31</v>
      </c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39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31" si="36">((C121/C120)-1)*100</f>
        <v>0</v>
      </c>
      <c r="E121" s="36">
        <f t="shared" si="35"/>
        <v>0</v>
      </c>
      <c r="F121" s="36">
        <f t="shared" ref="F121:F131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>((C127/C126)-1)*100</f>
        <v>0</v>
      </c>
      <c r="E127" s="36">
        <f>((C127/C$119)-1)*100</f>
        <v>6.1282558399880394</v>
      </c>
      <c r="F127" s="36">
        <f>((C127/C115)-1)*100</f>
        <v>6.1282558399880394</v>
      </c>
    </row>
    <row r="128" spans="1:6" x14ac:dyDescent="0.2">
      <c r="A128" s="45"/>
      <c r="B128" s="46" t="s">
        <v>59</v>
      </c>
      <c r="C128" s="47">
        <v>1141.77</v>
      </c>
      <c r="D128" s="48">
        <f>((C128/C127)-1)*100</f>
        <v>0.36567892335686025</v>
      </c>
      <c r="E128" s="48">
        <f>((C128/C$119)-1)*100</f>
        <v>6.5163445033211254</v>
      </c>
      <c r="F128" s="48">
        <f>((C128/C116)-1)*100</f>
        <v>6.5163445033211254</v>
      </c>
    </row>
    <row r="129" spans="1:6" hidden="1" x14ac:dyDescent="0.2">
      <c r="A129" s="11"/>
      <c r="B129" s="12" t="s">
        <v>60</v>
      </c>
      <c r="C129" s="35"/>
      <c r="D129" s="36">
        <f t="shared" si="36"/>
        <v>-100</v>
      </c>
      <c r="E129" s="36">
        <f t="shared" ref="E128:E131" si="38">((C129/C$119)-1)*100</f>
        <v>-100</v>
      </c>
      <c r="F129" s="36">
        <f t="shared" si="37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6"/>
        <v>#DIV/0!</v>
      </c>
      <c r="E130" s="36">
        <f t="shared" si="38"/>
        <v>-100</v>
      </c>
      <c r="F130" s="36">
        <f t="shared" si="37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6"/>
        <v>#DIV/0!</v>
      </c>
      <c r="E131" s="48">
        <f t="shared" si="38"/>
        <v>-100</v>
      </c>
      <c r="F131" s="48">
        <f t="shared" si="37"/>
        <v>-100</v>
      </c>
    </row>
    <row r="132" spans="1:6" x14ac:dyDescent="0.2">
      <c r="A132" s="29" t="s">
        <v>31</v>
      </c>
      <c r="B132" s="23"/>
      <c r="C132" s="18"/>
      <c r="D132" s="18"/>
      <c r="E132" s="18"/>
      <c r="F132" s="18"/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42"/>
  <sheetViews>
    <sheetView showGridLines="0" topLeftCell="A108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>((C126/C$119)-1)*100</f>
        <v>5.5740449392875924</v>
      </c>
      <c r="F126" s="36">
        <f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>((C127/C126)-1)*100</f>
        <v>0</v>
      </c>
      <c r="E127" s="36">
        <f>((C127/C$119)-1)*100</f>
        <v>5.5740449392875924</v>
      </c>
      <c r="F127" s="36">
        <f>((C127/C115)-1)*100</f>
        <v>10.688984287436277</v>
      </c>
    </row>
    <row r="128" spans="1:6" x14ac:dyDescent="0.2">
      <c r="A128" s="45"/>
      <c r="B128" s="12" t="s">
        <v>59</v>
      </c>
      <c r="C128" s="35">
        <v>1046.83</v>
      </c>
      <c r="D128" s="36">
        <f>((C128/C127)-1)*100</f>
        <v>0</v>
      </c>
      <c r="E128" s="36">
        <f>((C128/C$119)-1)*100</f>
        <v>5.5740449392875924</v>
      </c>
      <c r="F128" s="36">
        <f>((C128/C116)-1)*100</f>
        <v>5.5740449392875924</v>
      </c>
    </row>
    <row r="129" spans="1:6" ht="12" hidden="1" customHeight="1" x14ac:dyDescent="0.2">
      <c r="A129" s="11"/>
      <c r="B129" s="12" t="s">
        <v>60</v>
      </c>
      <c r="C129" s="35"/>
      <c r="D129" s="36">
        <f t="shared" ref="D128:D131" si="38">((C129/C128)-1)*100</f>
        <v>-100</v>
      </c>
      <c r="E129" s="36">
        <f t="shared" ref="E128:E131" si="39">((C129/C$119)-1)*100</f>
        <v>-100</v>
      </c>
      <c r="F129" s="36">
        <f t="shared" ref="F128:F131" si="40">((C129/C117)-1)*100</f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8"/>
        <v>#DIV/0!</v>
      </c>
      <c r="E130" s="36">
        <f t="shared" si="39"/>
        <v>-100</v>
      </c>
      <c r="F130" s="36">
        <f t="shared" si="40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8"/>
        <v>#DIV/0!</v>
      </c>
      <c r="E131" s="48">
        <f t="shared" si="39"/>
        <v>-100</v>
      </c>
      <c r="F131" s="36">
        <f t="shared" si="40"/>
        <v>-100</v>
      </c>
    </row>
    <row r="132" spans="1:6" x14ac:dyDescent="0.2">
      <c r="A132" s="29" t="s">
        <v>31</v>
      </c>
      <c r="B132" s="20"/>
      <c r="C132" s="21"/>
      <c r="D132" s="21"/>
      <c r="E132" s="21"/>
      <c r="F132" s="21"/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  <row r="140" spans="1:6" x14ac:dyDescent="0.2">
      <c r="A140" s="30"/>
    </row>
    <row r="141" spans="1:6" x14ac:dyDescent="0.2">
      <c r="A141" s="31"/>
    </row>
    <row r="142" spans="1:6" x14ac:dyDescent="0.2">
      <c r="A142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42"/>
  <sheetViews>
    <sheetView showGridLines="0" topLeftCell="A109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31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>((C127/C126)-1)*100</f>
        <v>0</v>
      </c>
      <c r="E127" s="36">
        <f>((C127/C$119)-1)*100</f>
        <v>4.2641261498028937</v>
      </c>
      <c r="F127" s="36">
        <f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>((C128/C127)-1)*100</f>
        <v>0</v>
      </c>
      <c r="E128" s="36">
        <f>((C128/C$119)-1)*100</f>
        <v>4.2641261498028937</v>
      </c>
      <c r="F128" s="36">
        <f>((C128/C116)-1)*100</f>
        <v>4.2641261498028937</v>
      </c>
    </row>
    <row r="129" spans="1:6" ht="9.75" hidden="1" customHeight="1" x14ac:dyDescent="0.2">
      <c r="A129" s="11"/>
      <c r="B129" s="12" t="s">
        <v>60</v>
      </c>
      <c r="C129" s="35"/>
      <c r="D129" s="36">
        <f t="shared" ref="D128:D131" si="38">((C129/C128)-1)*100</f>
        <v>-100</v>
      </c>
      <c r="E129" s="36">
        <f t="shared" ref="E128:E131" si="39">((C129/C$119)-1)*100</f>
        <v>-100</v>
      </c>
      <c r="F129" s="36">
        <f t="shared" si="37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8"/>
        <v>#DIV/0!</v>
      </c>
      <c r="E130" s="36">
        <f t="shared" si="39"/>
        <v>-100</v>
      </c>
      <c r="F130" s="36">
        <f t="shared" si="37"/>
        <v>-100</v>
      </c>
    </row>
    <row r="131" spans="1:6" hidden="1" x14ac:dyDescent="0.2">
      <c r="A131" s="45"/>
      <c r="B131" s="46" t="s">
        <v>4</v>
      </c>
      <c r="C131" s="35"/>
      <c r="D131" s="36" t="e">
        <f t="shared" si="38"/>
        <v>#DIV/0!</v>
      </c>
      <c r="E131" s="36">
        <f t="shared" si="39"/>
        <v>-100</v>
      </c>
      <c r="F131" s="36">
        <f t="shared" si="37"/>
        <v>-100</v>
      </c>
    </row>
    <row r="132" spans="1:6" x14ac:dyDescent="0.2">
      <c r="A132" s="27" t="s">
        <v>22</v>
      </c>
      <c r="B132" s="20"/>
      <c r="C132" s="21"/>
      <c r="D132" s="21"/>
      <c r="E132" s="21"/>
      <c r="F132" s="25"/>
    </row>
    <row r="133" spans="1:6" x14ac:dyDescent="0.2">
      <c r="A133" s="28" t="s">
        <v>25</v>
      </c>
    </row>
    <row r="134" spans="1:6" x14ac:dyDescent="0.2">
      <c r="A134" s="28" t="s">
        <v>24</v>
      </c>
    </row>
    <row r="135" spans="1:6" x14ac:dyDescent="0.2">
      <c r="A135" s="29" t="s">
        <v>31</v>
      </c>
    </row>
    <row r="136" spans="1:6" x14ac:dyDescent="0.2">
      <c r="A136" s="29" t="s">
        <v>32</v>
      </c>
    </row>
    <row r="137" spans="1:6" x14ac:dyDescent="0.2">
      <c r="A137" s="30" t="s">
        <v>28</v>
      </c>
    </row>
    <row r="138" spans="1:6" x14ac:dyDescent="0.2">
      <c r="A138" s="30" t="s">
        <v>29</v>
      </c>
    </row>
    <row r="139" spans="1:6" x14ac:dyDescent="0.2">
      <c r="A139" s="30" t="s">
        <v>30</v>
      </c>
    </row>
    <row r="140" spans="1:6" x14ac:dyDescent="0.2">
      <c r="A140" s="30" t="s">
        <v>50</v>
      </c>
    </row>
    <row r="141" spans="1:6" x14ac:dyDescent="0.2">
      <c r="A141" s="31" t="s">
        <v>49</v>
      </c>
    </row>
    <row r="142" spans="1:6" x14ac:dyDescent="0.2">
      <c r="A142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42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31" si="37">((C121/C120)-1)*100</f>
        <v>0.34693090859618803</v>
      </c>
      <c r="E121" s="36">
        <f t="shared" si="36"/>
        <v>0.55556186732410584</v>
      </c>
      <c r="F121" s="36">
        <f t="shared" ref="F121:F131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>((C127/C126)-1)*100</f>
        <v>0.60119370591427135</v>
      </c>
      <c r="E127" s="36">
        <f>((C127/C$119)-1)*100</f>
        <v>5.3227144139333493</v>
      </c>
      <c r="F127" s="36">
        <f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>((C128/C127)-1)*100</f>
        <v>0.98809112875388738</v>
      </c>
      <c r="E128" s="36">
        <f>((C128/C$119)-1)*100</f>
        <v>6.3633988116202245</v>
      </c>
      <c r="F128" s="36">
        <f>((C128/C116)-1)*100</f>
        <v>8.7542400446075863</v>
      </c>
    </row>
    <row r="129" spans="1:6" hidden="1" x14ac:dyDescent="0.2">
      <c r="A129" s="11"/>
      <c r="B129" s="12" t="s">
        <v>60</v>
      </c>
      <c r="C129" s="35"/>
      <c r="D129" s="36">
        <f t="shared" si="37"/>
        <v>-100</v>
      </c>
      <c r="E129" s="36">
        <f t="shared" ref="E128:E131" si="39">((C129/C$119)-1)*100</f>
        <v>-100</v>
      </c>
      <c r="F129" s="36">
        <f t="shared" si="38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7"/>
        <v>#DIV/0!</v>
      </c>
      <c r="E130" s="36">
        <f t="shared" si="39"/>
        <v>-100</v>
      </c>
      <c r="F130" s="36">
        <f t="shared" si="38"/>
        <v>-100</v>
      </c>
    </row>
    <row r="131" spans="1:6" hidden="1" x14ac:dyDescent="0.2">
      <c r="A131" s="45"/>
      <c r="B131" s="46" t="s">
        <v>4</v>
      </c>
      <c r="C131" s="35"/>
      <c r="D131" s="36" t="e">
        <f t="shared" si="37"/>
        <v>#DIV/0!</v>
      </c>
      <c r="E131" s="36">
        <f t="shared" si="39"/>
        <v>-100</v>
      </c>
      <c r="F131" s="36">
        <f t="shared" si="38"/>
        <v>-100</v>
      </c>
    </row>
    <row r="132" spans="1:6" x14ac:dyDescent="0.2">
      <c r="A132" s="27" t="s">
        <v>22</v>
      </c>
      <c r="B132" s="20"/>
      <c r="C132" s="21"/>
      <c r="D132" s="21"/>
      <c r="E132" s="21"/>
      <c r="F132" s="25"/>
    </row>
    <row r="133" spans="1:6" x14ac:dyDescent="0.2">
      <c r="A133" s="28" t="s">
        <v>27</v>
      </c>
    </row>
    <row r="134" spans="1:6" x14ac:dyDescent="0.2">
      <c r="A134" s="28" t="s">
        <v>24</v>
      </c>
    </row>
    <row r="135" spans="1:6" x14ac:dyDescent="0.2">
      <c r="A135" s="29" t="s">
        <v>31</v>
      </c>
      <c r="B135" s="23"/>
      <c r="C135" s="18"/>
      <c r="D135" s="18"/>
      <c r="E135" s="18"/>
      <c r="F135" s="18"/>
    </row>
    <row r="136" spans="1:6" x14ac:dyDescent="0.2">
      <c r="A136" s="29" t="s">
        <v>32</v>
      </c>
    </row>
    <row r="137" spans="1:6" x14ac:dyDescent="0.2">
      <c r="A137" s="30" t="s">
        <v>28</v>
      </c>
    </row>
    <row r="138" spans="1:6" x14ac:dyDescent="0.2">
      <c r="A138" s="30" t="s">
        <v>29</v>
      </c>
    </row>
    <row r="139" spans="1:6" x14ac:dyDescent="0.2">
      <c r="A139" s="30" t="s">
        <v>30</v>
      </c>
    </row>
    <row r="140" spans="1:6" x14ac:dyDescent="0.2">
      <c r="A140" s="30" t="s">
        <v>50</v>
      </c>
    </row>
    <row r="141" spans="1:6" x14ac:dyDescent="0.2">
      <c r="A141" s="31" t="s">
        <v>49</v>
      </c>
    </row>
    <row r="142" spans="1:6" x14ac:dyDescent="0.2">
      <c r="A142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42"/>
  <sheetViews>
    <sheetView showGridLines="0" topLeftCell="A111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31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>((C127/C126)-1)*100</f>
        <v>0</v>
      </c>
      <c r="E127" s="36">
        <f>((C127/C$119)-1)*100</f>
        <v>22.513373832623085</v>
      </c>
      <c r="F127" s="36">
        <f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>((C128/C127)-1)*100</f>
        <v>0</v>
      </c>
      <c r="E128" s="36">
        <f>((C128/C$119)-1)*100</f>
        <v>22.513373832623085</v>
      </c>
      <c r="F128" s="36">
        <f>((C128/C116)-1)*100</f>
        <v>22.513373832623085</v>
      </c>
    </row>
    <row r="129" spans="1:6" hidden="1" x14ac:dyDescent="0.2">
      <c r="A129" s="11"/>
      <c r="B129" s="12" t="s">
        <v>60</v>
      </c>
      <c r="C129" s="35"/>
      <c r="D129" s="36">
        <f t="shared" ref="D128:D131" si="40">((C129/C128)-1)*100</f>
        <v>-100</v>
      </c>
      <c r="E129" s="36">
        <f t="shared" ref="E128:E131" si="41">((C129/C$119)-1)*100</f>
        <v>-100</v>
      </c>
      <c r="F129" s="36">
        <f t="shared" si="39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40"/>
        <v>#DIV/0!</v>
      </c>
      <c r="E130" s="36">
        <f t="shared" si="41"/>
        <v>-100</v>
      </c>
      <c r="F130" s="36">
        <f t="shared" si="39"/>
        <v>-100</v>
      </c>
    </row>
    <row r="131" spans="1:6" hidden="1" x14ac:dyDescent="0.2">
      <c r="A131" s="45"/>
      <c r="B131" s="46" t="s">
        <v>4</v>
      </c>
      <c r="C131" s="35"/>
      <c r="D131" s="36" t="e">
        <f t="shared" si="40"/>
        <v>#DIV/0!</v>
      </c>
      <c r="E131" s="36">
        <f t="shared" si="41"/>
        <v>-100</v>
      </c>
      <c r="F131" s="36">
        <f t="shared" si="39"/>
        <v>-100</v>
      </c>
    </row>
    <row r="132" spans="1:6" x14ac:dyDescent="0.2">
      <c r="A132" s="27" t="s">
        <v>22</v>
      </c>
      <c r="B132" s="20"/>
      <c r="C132" s="21"/>
      <c r="D132" s="21"/>
      <c r="E132" s="21"/>
      <c r="F132" s="25"/>
    </row>
    <row r="133" spans="1:6" x14ac:dyDescent="0.2">
      <c r="A133" s="28" t="s">
        <v>23</v>
      </c>
    </row>
    <row r="134" spans="1:6" x14ac:dyDescent="0.2">
      <c r="A134" s="28" t="s">
        <v>24</v>
      </c>
    </row>
    <row r="135" spans="1:6" x14ac:dyDescent="0.2">
      <c r="A135" s="29" t="s">
        <v>31</v>
      </c>
    </row>
    <row r="136" spans="1:6" x14ac:dyDescent="0.2">
      <c r="A136" s="29" t="s">
        <v>32</v>
      </c>
    </row>
    <row r="137" spans="1:6" x14ac:dyDescent="0.2">
      <c r="A137" s="30" t="s">
        <v>28</v>
      </c>
    </row>
    <row r="138" spans="1:6" x14ac:dyDescent="0.2">
      <c r="A138" s="30" t="s">
        <v>29</v>
      </c>
    </row>
    <row r="139" spans="1:6" x14ac:dyDescent="0.2">
      <c r="A139" s="30" t="s">
        <v>30</v>
      </c>
    </row>
    <row r="140" spans="1:6" x14ac:dyDescent="0.2">
      <c r="A140" s="30" t="s">
        <v>50</v>
      </c>
    </row>
    <row r="141" spans="1:6" x14ac:dyDescent="0.2">
      <c r="A141" s="31" t="s">
        <v>49</v>
      </c>
    </row>
    <row r="142" spans="1:6" x14ac:dyDescent="0.2">
      <c r="A142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39"/>
  <sheetViews>
    <sheetView showGridLines="0" topLeftCell="A111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31" si="37">((C121/C120)-1)*100</f>
        <v>3.7664783427504567E-2</v>
      </c>
      <c r="E121" s="36">
        <f t="shared" si="36"/>
        <v>3.7664783427504567E-2</v>
      </c>
      <c r="F121" s="36">
        <f t="shared" ref="F121:F131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>((C127/C126)-1)*100</f>
        <v>0</v>
      </c>
      <c r="E127" s="36">
        <f>((C127/C$119)-1)*100</f>
        <v>4.5768092547753492</v>
      </c>
      <c r="F127" s="36">
        <f>((C127/C115)-1)*100</f>
        <v>5.0879716241497563</v>
      </c>
    </row>
    <row r="128" spans="1:6" x14ac:dyDescent="0.2">
      <c r="A128" s="45"/>
      <c r="B128" s="12" t="s">
        <v>59</v>
      </c>
      <c r="C128" s="35">
        <v>972.31</v>
      </c>
      <c r="D128" s="36">
        <f>((C128/C127)-1)*100</f>
        <v>5.4539093210403955E-2</v>
      </c>
      <c r="E128" s="36">
        <f>((C128/C$119)-1)*100</f>
        <v>4.6338444982512828</v>
      </c>
      <c r="F128" s="36">
        <f>((C128/C116)-1)*100</f>
        <v>5.0498611666324411</v>
      </c>
    </row>
    <row r="129" spans="1:6" hidden="1" x14ac:dyDescent="0.2">
      <c r="A129" s="11"/>
      <c r="B129" s="12" t="s">
        <v>60</v>
      </c>
      <c r="C129" s="35"/>
      <c r="D129" s="36">
        <f t="shared" si="37"/>
        <v>-100</v>
      </c>
      <c r="E129" s="36">
        <f t="shared" ref="E128:E131" si="39">((C129/C$119)-1)*100</f>
        <v>-100</v>
      </c>
      <c r="F129" s="36">
        <f t="shared" si="38"/>
        <v>-100</v>
      </c>
    </row>
    <row r="130" spans="1:6" hidden="1" x14ac:dyDescent="0.2">
      <c r="A130" s="11"/>
      <c r="B130" s="12" t="s">
        <v>3</v>
      </c>
      <c r="C130" s="35"/>
      <c r="D130" s="36" t="e">
        <f t="shared" si="37"/>
        <v>#DIV/0!</v>
      </c>
      <c r="E130" s="36">
        <f t="shared" si="39"/>
        <v>-100</v>
      </c>
      <c r="F130" s="36">
        <f t="shared" si="38"/>
        <v>-100</v>
      </c>
    </row>
    <row r="131" spans="1:6" hidden="1" x14ac:dyDescent="0.2">
      <c r="A131" s="45"/>
      <c r="B131" s="46" t="s">
        <v>4</v>
      </c>
      <c r="C131" s="47"/>
      <c r="D131" s="48" t="e">
        <f t="shared" si="37"/>
        <v>#DIV/0!</v>
      </c>
      <c r="E131" s="48">
        <f t="shared" si="39"/>
        <v>-100</v>
      </c>
      <c r="F131" s="36">
        <f t="shared" si="38"/>
        <v>-100</v>
      </c>
    </row>
    <row r="132" spans="1:6" x14ac:dyDescent="0.2">
      <c r="A132" s="29" t="s">
        <v>31</v>
      </c>
      <c r="B132" s="20"/>
      <c r="C132" s="21"/>
      <c r="D132" s="21"/>
      <c r="E132" s="21"/>
      <c r="F132" s="25"/>
    </row>
    <row r="133" spans="1:6" x14ac:dyDescent="0.2">
      <c r="A133" s="29" t="s">
        <v>32</v>
      </c>
    </row>
    <row r="134" spans="1:6" x14ac:dyDescent="0.2">
      <c r="A134" s="30" t="s">
        <v>28</v>
      </c>
    </row>
    <row r="135" spans="1:6" x14ac:dyDescent="0.2">
      <c r="A135" s="30" t="s">
        <v>29</v>
      </c>
    </row>
    <row r="136" spans="1:6" x14ac:dyDescent="0.2">
      <c r="A136" s="30" t="s">
        <v>30</v>
      </c>
    </row>
    <row r="137" spans="1:6" x14ac:dyDescent="0.2">
      <c r="A137" s="30" t="s">
        <v>50</v>
      </c>
    </row>
    <row r="138" spans="1:6" x14ac:dyDescent="0.2">
      <c r="A138" s="31" t="s">
        <v>49</v>
      </c>
    </row>
    <row r="139" spans="1:6" x14ac:dyDescent="0.2">
      <c r="A139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43"/>
  <sheetViews>
    <sheetView showGridLines="0" tabSelected="1" topLeftCell="A115" zoomScaleNormal="100" zoomScaleSheetLayoutView="55" workbookViewId="0">
      <selection activeCell="G128" sqref="G128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:E131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31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31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>((C127/C126)-1)*100</f>
        <v>0.28625012338368006</v>
      </c>
      <c r="E127" s="41">
        <f>((C127/C$119)-1)*100</f>
        <v>5.9950072655464037</v>
      </c>
      <c r="F127" s="41">
        <f>((C127/C115)-1)*100</f>
        <v>6.5164971768335578</v>
      </c>
    </row>
    <row r="128" spans="1:6" x14ac:dyDescent="0.2">
      <c r="A128" s="45"/>
      <c r="B128" s="12" t="s">
        <v>59</v>
      </c>
      <c r="C128" s="41">
        <v>1424.08</v>
      </c>
      <c r="D128" s="41">
        <f>((C128/C127)-1)*100</f>
        <v>0.11811023622045891</v>
      </c>
      <c r="E128" s="41">
        <f>((C128/C$119)-1)*100</f>
        <v>6.1201982190096427</v>
      </c>
      <c r="F128" s="41">
        <f>((C128/C116)-1)*100</f>
        <v>6.4478031424257454</v>
      </c>
    </row>
    <row r="129" spans="1:6" hidden="1" x14ac:dyDescent="0.2">
      <c r="A129" s="11"/>
      <c r="B129" s="12" t="s">
        <v>60</v>
      </c>
      <c r="C129" s="41"/>
      <c r="D129" s="41">
        <f t="shared" si="32"/>
        <v>-100</v>
      </c>
      <c r="E129" s="41">
        <f t="shared" si="31"/>
        <v>-100</v>
      </c>
      <c r="F129" s="41">
        <f t="shared" si="34"/>
        <v>-100</v>
      </c>
    </row>
    <row r="130" spans="1:6" hidden="1" x14ac:dyDescent="0.2">
      <c r="A130" s="11"/>
      <c r="B130" s="12" t="s">
        <v>3</v>
      </c>
      <c r="C130" s="41"/>
      <c r="D130" s="41" t="e">
        <f t="shared" si="32"/>
        <v>#DIV/0!</v>
      </c>
      <c r="E130" s="41">
        <f t="shared" si="31"/>
        <v>-100</v>
      </c>
      <c r="F130" s="41">
        <f t="shared" si="34"/>
        <v>-100</v>
      </c>
    </row>
    <row r="131" spans="1:6" hidden="1" x14ac:dyDescent="0.2">
      <c r="A131" s="45"/>
      <c r="B131" s="46" t="s">
        <v>4</v>
      </c>
      <c r="C131" s="50"/>
      <c r="D131" s="50" t="e">
        <f t="shared" si="32"/>
        <v>#DIV/0!</v>
      </c>
      <c r="E131" s="50">
        <f t="shared" si="31"/>
        <v>-100</v>
      </c>
      <c r="F131" s="50">
        <f t="shared" si="34"/>
        <v>-100</v>
      </c>
    </row>
    <row r="132" spans="1:6" x14ac:dyDescent="0.2">
      <c r="A132" s="44" t="s">
        <v>63</v>
      </c>
      <c r="B132" s="20"/>
      <c r="C132" s="21"/>
      <c r="D132" s="21"/>
      <c r="E132" s="21"/>
      <c r="F132" s="21"/>
    </row>
    <row r="133" spans="1:6" x14ac:dyDescent="0.2">
      <c r="A133" s="44" t="s">
        <v>64</v>
      </c>
      <c r="B133" s="23"/>
      <c r="C133" s="18"/>
      <c r="D133" s="18"/>
      <c r="E133" s="18"/>
      <c r="F133" s="18"/>
    </row>
    <row r="134" spans="1:6" x14ac:dyDescent="0.2">
      <c r="A134" s="22" t="s">
        <v>65</v>
      </c>
      <c r="B134" s="23"/>
      <c r="C134" s="18"/>
      <c r="D134" s="18"/>
      <c r="E134" s="18"/>
      <c r="F134" s="18"/>
    </row>
    <row r="135" spans="1:6" x14ac:dyDescent="0.2">
      <c r="A135" s="22" t="s">
        <v>66</v>
      </c>
      <c r="B135" s="23"/>
      <c r="C135" s="18"/>
      <c r="D135" s="18"/>
      <c r="E135" s="18"/>
      <c r="F135" s="18"/>
    </row>
    <row r="136" spans="1:6" x14ac:dyDescent="0.2">
      <c r="A136" s="29" t="s">
        <v>31</v>
      </c>
    </row>
    <row r="137" spans="1:6" x14ac:dyDescent="0.2">
      <c r="A137" s="29" t="s">
        <v>32</v>
      </c>
    </row>
    <row r="138" spans="1:6" x14ac:dyDescent="0.2">
      <c r="A138" s="30" t="s">
        <v>28</v>
      </c>
    </row>
    <row r="139" spans="1:6" x14ac:dyDescent="0.2">
      <c r="A139" s="30" t="s">
        <v>29</v>
      </c>
    </row>
    <row r="140" spans="1:6" x14ac:dyDescent="0.2">
      <c r="A140" s="30" t="s">
        <v>30</v>
      </c>
    </row>
    <row r="141" spans="1:6" x14ac:dyDescent="0.2">
      <c r="A141" s="30" t="s">
        <v>50</v>
      </c>
    </row>
    <row r="142" spans="1:6" x14ac:dyDescent="0.2">
      <c r="A142" s="31" t="s">
        <v>49</v>
      </c>
    </row>
    <row r="143" spans="1:6" x14ac:dyDescent="0.2">
      <c r="A14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2023-10-26T16:54:23Z</dcterms:modified>
</cp:coreProperties>
</file>