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tabela_06.B.09!$A$1:$T$488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464" i="3" l="1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459" i="3" l="1"/>
  <c r="K459" i="3"/>
  <c r="M120" i="3"/>
  <c r="L120" i="3"/>
  <c r="K120" i="3"/>
  <c r="S465" i="3" l="1"/>
  <c r="S464" i="3"/>
  <c r="S463" i="3"/>
  <c r="S461" i="3"/>
  <c r="S459" i="3"/>
  <c r="S458" i="3"/>
  <c r="S457" i="3"/>
  <c r="S456" i="3"/>
  <c r="S455" i="3"/>
  <c r="S453" i="3"/>
  <c r="S454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T459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186" i="3" l="1"/>
  <c r="L186" i="3"/>
  <c r="M318" i="3" l="1"/>
  <c r="L318" i="3"/>
  <c r="L465" i="3" l="1"/>
  <c r="L464" i="3"/>
  <c r="L463" i="3"/>
  <c r="L461" i="3"/>
  <c r="L460" i="3"/>
  <c r="L459" i="3"/>
  <c r="L458" i="3"/>
  <c r="L456" i="3"/>
  <c r="L455" i="3"/>
  <c r="L454" i="3"/>
  <c r="E465" i="3"/>
  <c r="E464" i="3"/>
  <c r="E463" i="3"/>
  <c r="E461" i="3"/>
  <c r="E460" i="3"/>
  <c r="E459" i="3"/>
  <c r="E458" i="3"/>
  <c r="E456" i="3"/>
  <c r="E455" i="3"/>
  <c r="E454" i="3"/>
  <c r="S396" i="3"/>
  <c r="S395" i="3"/>
  <c r="S394" i="3"/>
  <c r="S392" i="3"/>
  <c r="S391" i="3"/>
  <c r="S390" i="3"/>
  <c r="S389" i="3"/>
  <c r="S387" i="3"/>
  <c r="S386" i="3"/>
  <c r="S385" i="3"/>
  <c r="L396" i="3"/>
  <c r="L395" i="3"/>
  <c r="L394" i="3"/>
  <c r="L392" i="3"/>
  <c r="L391" i="3"/>
  <c r="L390" i="3"/>
  <c r="L389" i="3"/>
  <c r="L387" i="3"/>
  <c r="L386" i="3"/>
  <c r="L385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T318" i="3"/>
  <c r="S329" i="3"/>
  <c r="S328" i="3"/>
  <c r="S327" i="3"/>
  <c r="S325" i="3"/>
  <c r="S324" i="3"/>
  <c r="S323" i="3"/>
  <c r="S322" i="3"/>
  <c r="S320" i="3"/>
  <c r="S319" i="3"/>
  <c r="S318" i="3"/>
  <c r="L329" i="3"/>
  <c r="L328" i="3"/>
  <c r="L327" i="3"/>
  <c r="L325" i="3"/>
  <c r="L324" i="3"/>
  <c r="L323" i="3"/>
  <c r="L322" i="3"/>
  <c r="L320" i="3"/>
  <c r="L319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S195" i="3"/>
  <c r="S194" i="3"/>
  <c r="S193" i="3"/>
  <c r="S191" i="3"/>
  <c r="S190" i="3"/>
  <c r="S189" i="3"/>
  <c r="S188" i="3"/>
  <c r="S186" i="3"/>
  <c r="S185" i="3"/>
  <c r="M195" i="3"/>
  <c r="M194" i="3"/>
  <c r="M193" i="3"/>
  <c r="M191" i="3"/>
  <c r="M190" i="3"/>
  <c r="M189" i="3"/>
  <c r="M188" i="3"/>
  <c r="M185" i="3"/>
  <c r="M184" i="3"/>
  <c r="L195" i="3"/>
  <c r="L194" i="3"/>
  <c r="L193" i="3"/>
  <c r="L191" i="3"/>
  <c r="L190" i="3"/>
  <c r="L189" i="3"/>
  <c r="L188" i="3"/>
  <c r="L185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4" i="3"/>
  <c r="T122" i="3"/>
  <c r="T121" i="3"/>
  <c r="T120" i="3"/>
  <c r="T119" i="3"/>
  <c r="T117" i="3"/>
  <c r="T116" i="3"/>
  <c r="T115" i="3"/>
  <c r="S126" i="3"/>
  <c r="S125" i="3"/>
  <c r="S124" i="3"/>
  <c r="S122" i="3"/>
  <c r="S121" i="3"/>
  <c r="S120" i="3"/>
  <c r="S119" i="3"/>
  <c r="S117" i="3"/>
  <c r="S116" i="3"/>
  <c r="S115" i="3"/>
  <c r="R125" i="3"/>
  <c r="R124" i="3"/>
  <c r="R122" i="3"/>
  <c r="R121" i="3"/>
  <c r="R120" i="3"/>
  <c r="R119" i="3"/>
  <c r="R117" i="3"/>
  <c r="R116" i="3"/>
  <c r="R115" i="3"/>
  <c r="M126" i="3"/>
  <c r="M125" i="3"/>
  <c r="M124" i="3"/>
  <c r="M122" i="3"/>
  <c r="M121" i="3"/>
  <c r="M119" i="3"/>
  <c r="M117" i="3"/>
  <c r="M116" i="3"/>
  <c r="M115" i="3"/>
  <c r="L126" i="3"/>
  <c r="L125" i="3"/>
  <c r="L124" i="3"/>
  <c r="L122" i="3"/>
  <c r="L121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465" i="3"/>
  <c r="K465" i="3"/>
  <c r="F465" i="3"/>
  <c r="D465" i="3"/>
  <c r="M464" i="3"/>
  <c r="K464" i="3"/>
  <c r="F464" i="3"/>
  <c r="M463" i="3"/>
  <c r="K463" i="3"/>
  <c r="F463" i="3"/>
  <c r="D463" i="3"/>
  <c r="M461" i="3"/>
  <c r="K461" i="3"/>
  <c r="F461" i="3"/>
  <c r="D461" i="3"/>
  <c r="M460" i="3"/>
  <c r="K460" i="3"/>
  <c r="F460" i="3"/>
  <c r="D460" i="3"/>
  <c r="M459" i="3"/>
  <c r="F459" i="3"/>
  <c r="D459" i="3"/>
  <c r="M458" i="3"/>
  <c r="K458" i="3"/>
  <c r="F458" i="3"/>
  <c r="D458" i="3"/>
  <c r="M456" i="3"/>
  <c r="K456" i="3"/>
  <c r="F456" i="3"/>
  <c r="D456" i="3"/>
  <c r="M455" i="3"/>
  <c r="K455" i="3"/>
  <c r="F455" i="3"/>
  <c r="D455" i="3"/>
  <c r="M454" i="3"/>
  <c r="K454" i="3"/>
  <c r="F454" i="3"/>
  <c r="D454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T389" i="3"/>
  <c r="R389" i="3"/>
  <c r="M389" i="3"/>
  <c r="K389" i="3"/>
  <c r="F389" i="3"/>
  <c r="D389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R329" i="3"/>
  <c r="M329" i="3"/>
  <c r="K329" i="3"/>
  <c r="D329" i="3"/>
  <c r="R328" i="3"/>
  <c r="M328" i="3"/>
  <c r="K328" i="3"/>
  <c r="D328" i="3"/>
  <c r="R327" i="3"/>
  <c r="M327" i="3"/>
  <c r="K327" i="3"/>
  <c r="D327" i="3"/>
  <c r="R325" i="3"/>
  <c r="M325" i="3"/>
  <c r="K325" i="3"/>
  <c r="D325" i="3"/>
  <c r="R324" i="3"/>
  <c r="M324" i="3"/>
  <c r="K324" i="3"/>
  <c r="D324" i="3"/>
  <c r="R323" i="3"/>
  <c r="M323" i="3"/>
  <c r="K323" i="3"/>
  <c r="D323" i="3"/>
  <c r="R322" i="3"/>
  <c r="M322" i="3"/>
  <c r="K322" i="3"/>
  <c r="D322" i="3"/>
  <c r="R320" i="3"/>
  <c r="M320" i="3"/>
  <c r="K320" i="3"/>
  <c r="D320" i="3"/>
  <c r="R319" i="3"/>
  <c r="M319" i="3"/>
  <c r="K319" i="3"/>
  <c r="D319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K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F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T184" i="3"/>
  <c r="S184" i="3"/>
  <c r="R184" i="3"/>
  <c r="L184" i="3"/>
  <c r="K184" i="3"/>
  <c r="D184" i="3"/>
  <c r="R126" i="3"/>
  <c r="K126" i="3"/>
  <c r="D126" i="3"/>
  <c r="K125" i="3"/>
  <c r="D125" i="3"/>
  <c r="K124" i="3"/>
  <c r="D124" i="3"/>
  <c r="K122" i="3"/>
  <c r="D122" i="3"/>
  <c r="K121" i="3"/>
  <c r="D121" i="3"/>
  <c r="D120" i="3"/>
  <c r="K119" i="3"/>
  <c r="D119" i="3"/>
  <c r="K117" i="3"/>
  <c r="D117" i="3"/>
  <c r="K116" i="3"/>
  <c r="D116" i="3"/>
  <c r="K115" i="3"/>
  <c r="D115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380" i="3" l="1"/>
  <c r="R379" i="3"/>
  <c r="K41" i="3" l="1"/>
  <c r="F36" i="3" l="1"/>
  <c r="D36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T379" i="3"/>
  <c r="S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440" i="3" l="1"/>
  <c r="M440" i="3"/>
  <c r="F440" i="3"/>
  <c r="E440" i="3"/>
  <c r="R371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R237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K439" i="3" l="1"/>
  <c r="M439" i="3"/>
  <c r="L439" i="3"/>
  <c r="F439" i="3"/>
  <c r="E439" i="3"/>
  <c r="D439" i="3"/>
  <c r="T370" i="3"/>
  <c r="S370" i="3"/>
  <c r="R370" i="3"/>
  <c r="M370" i="3"/>
  <c r="L370" i="3"/>
  <c r="F370" i="3"/>
  <c r="E370" i="3"/>
  <c r="T303" i="3"/>
  <c r="S303" i="3"/>
  <c r="M303" i="3"/>
  <c r="L303" i="3"/>
  <c r="F303" i="3"/>
  <c r="E303" i="3"/>
  <c r="T236" i="3"/>
  <c r="S236" i="3"/>
  <c r="M236" i="3"/>
  <c r="L236" i="3"/>
  <c r="D236" i="3"/>
  <c r="F236" i="3"/>
  <c r="E236" i="3"/>
  <c r="T169" i="3"/>
  <c r="S169" i="3"/>
  <c r="M169" i="3"/>
  <c r="L169" i="3"/>
  <c r="F169" i="3"/>
  <c r="E169" i="3"/>
  <c r="R100" i="3"/>
  <c r="T100" i="3"/>
  <c r="S100" i="3"/>
  <c r="K100" i="3"/>
  <c r="M100" i="3"/>
  <c r="L100" i="3"/>
  <c r="D100" i="3"/>
  <c r="F100" i="3"/>
  <c r="E100" i="3"/>
  <c r="T33" i="3"/>
  <c r="S33" i="3"/>
  <c r="M33" i="3"/>
  <c r="L33" i="3"/>
  <c r="F33" i="3"/>
  <c r="E33" i="3"/>
  <c r="M438" i="3" l="1"/>
  <c r="L438" i="3"/>
  <c r="F438" i="3"/>
  <c r="E438" i="3"/>
  <c r="T369" i="3"/>
  <c r="S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M437" i="3" l="1"/>
  <c r="L437" i="3"/>
  <c r="K437" i="3"/>
  <c r="F437" i="3"/>
  <c r="F436" i="3"/>
  <c r="F435" i="3"/>
  <c r="F434" i="3"/>
  <c r="F433" i="3"/>
  <c r="F432" i="3"/>
  <c r="F431" i="3"/>
  <c r="F430" i="3"/>
  <c r="E437" i="3"/>
  <c r="D437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R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D98" i="3"/>
  <c r="F98" i="3"/>
  <c r="E98" i="3"/>
  <c r="S31" i="3"/>
  <c r="T31" i="3"/>
  <c r="R31" i="3"/>
  <c r="K31" i="3"/>
  <c r="M31" i="3"/>
  <c r="L31" i="3"/>
  <c r="F31" i="3"/>
  <c r="E31" i="3"/>
  <c r="D31" i="3"/>
  <c r="K436" i="3" l="1"/>
  <c r="M436" i="3"/>
  <c r="L436" i="3"/>
  <c r="E436" i="3"/>
  <c r="R367" i="3"/>
  <c r="T367" i="3"/>
  <c r="S367" i="3"/>
  <c r="M367" i="3"/>
  <c r="L367" i="3"/>
  <c r="D367" i="3"/>
  <c r="F367" i="3"/>
  <c r="E367" i="3"/>
  <c r="S300" i="3"/>
  <c r="T300" i="3"/>
  <c r="M300" i="3"/>
  <c r="L300" i="3"/>
  <c r="K300" i="3"/>
  <c r="F300" i="3"/>
  <c r="E300" i="3"/>
  <c r="T233" i="3"/>
  <c r="S233" i="3"/>
  <c r="M233" i="3"/>
  <c r="L233" i="3"/>
  <c r="F233" i="3"/>
  <c r="E233" i="3"/>
  <c r="R166" i="3"/>
  <c r="T166" i="3"/>
  <c r="S166" i="3"/>
  <c r="M166" i="3"/>
  <c r="L166" i="3"/>
  <c r="F166" i="3"/>
  <c r="D166" i="3"/>
  <c r="E166" i="3"/>
  <c r="T97" i="3"/>
  <c r="S97" i="3"/>
  <c r="F97" i="3"/>
  <c r="M97" i="3"/>
  <c r="L97" i="3"/>
  <c r="E97" i="3"/>
  <c r="T30" i="3"/>
  <c r="S30" i="3"/>
  <c r="R30" i="3"/>
  <c r="M30" i="3"/>
  <c r="L30" i="3"/>
  <c r="K30" i="3"/>
  <c r="D30" i="3"/>
  <c r="K435" i="3" l="1"/>
  <c r="M435" i="3"/>
  <c r="L435" i="3"/>
  <c r="D435" i="3"/>
  <c r="E435" i="3"/>
  <c r="T366" i="3"/>
  <c r="R366" i="3"/>
  <c r="S366" i="3"/>
  <c r="L366" i="3"/>
  <c r="M366" i="3"/>
  <c r="K366" i="3"/>
  <c r="F366" i="3"/>
  <c r="E366" i="3"/>
  <c r="D366" i="3"/>
  <c r="T299" i="3"/>
  <c r="S299" i="3"/>
  <c r="R299" i="3"/>
  <c r="K299" i="3"/>
  <c r="L299" i="3"/>
  <c r="M299" i="3"/>
  <c r="F299" i="3"/>
  <c r="E299" i="3"/>
  <c r="D299" i="3"/>
  <c r="T232" i="3"/>
  <c r="S232" i="3"/>
  <c r="R232" i="3"/>
  <c r="M232" i="3"/>
  <c r="L232" i="3"/>
  <c r="K232" i="3"/>
  <c r="F232" i="3"/>
  <c r="E232" i="3"/>
  <c r="T165" i="3"/>
  <c r="S165" i="3"/>
  <c r="M165" i="3"/>
  <c r="L165" i="3"/>
  <c r="K165" i="3"/>
  <c r="D165" i="3"/>
  <c r="F165" i="3"/>
  <c r="E165" i="3"/>
  <c r="R96" i="3"/>
  <c r="T96" i="3"/>
  <c r="S96" i="3"/>
  <c r="M96" i="3"/>
  <c r="L96" i="3"/>
  <c r="D96" i="3"/>
  <c r="F96" i="3"/>
  <c r="E96" i="3"/>
  <c r="T29" i="3"/>
  <c r="S29" i="3"/>
  <c r="M29" i="3"/>
  <c r="L29" i="3"/>
  <c r="M365" i="3" l="1"/>
  <c r="L365" i="3"/>
  <c r="K365" i="3"/>
  <c r="L434" i="3"/>
  <c r="E434" i="3"/>
  <c r="S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E433" i="3"/>
  <c r="T364" i="3"/>
  <c r="S364" i="3"/>
  <c r="M364" i="3"/>
  <c r="L364" i="3"/>
  <c r="T297" i="3"/>
  <c r="S297" i="3"/>
  <c r="M297" i="3"/>
  <c r="L297" i="3"/>
  <c r="F297" i="3"/>
  <c r="E297" i="3"/>
  <c r="T230" i="3"/>
  <c r="S230" i="3"/>
  <c r="R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E432" i="3"/>
  <c r="E431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L229" i="3"/>
  <c r="L228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D26" i="3"/>
  <c r="F26" i="3"/>
  <c r="E26" i="3"/>
  <c r="E25" i="3"/>
  <c r="M431" i="3" l="1"/>
  <c r="F92" i="3"/>
  <c r="D92" i="3"/>
  <c r="S160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02" i="3"/>
  <c r="S102" i="3"/>
  <c r="R102" i="3"/>
  <c r="R101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99" i="3"/>
  <c r="K98" i="3"/>
  <c r="K97" i="3"/>
  <c r="K96" i="3"/>
  <c r="M95" i="3"/>
  <c r="K95" i="3"/>
  <c r="K94" i="3"/>
  <c r="M93" i="3"/>
  <c r="K93" i="3"/>
  <c r="M92" i="3"/>
  <c r="K92" i="3"/>
  <c r="M91" i="3"/>
  <c r="L91" i="3"/>
  <c r="K91" i="3"/>
  <c r="T171" i="3"/>
  <c r="S171" i="3"/>
  <c r="R171" i="3"/>
  <c r="R170" i="3"/>
  <c r="R169" i="3"/>
  <c r="R168" i="3"/>
  <c r="R167" i="3"/>
  <c r="R165" i="3"/>
  <c r="T164" i="3"/>
  <c r="R164" i="3"/>
  <c r="R163" i="3"/>
  <c r="T162" i="3"/>
  <c r="R162" i="3"/>
  <c r="T161" i="3"/>
  <c r="R161" i="3"/>
  <c r="T160" i="3"/>
  <c r="R160" i="3"/>
  <c r="M171" i="3"/>
  <c r="L171" i="3"/>
  <c r="K170" i="3"/>
  <c r="K169" i="3"/>
  <c r="K168" i="3"/>
  <c r="K166" i="3"/>
  <c r="M164" i="3"/>
  <c r="K163" i="3"/>
  <c r="M162" i="3"/>
  <c r="M161" i="3"/>
  <c r="K161" i="3"/>
  <c r="M160" i="3"/>
  <c r="T238" i="3"/>
  <c r="S238" i="3"/>
  <c r="R238" i="3"/>
  <c r="R236" i="3"/>
  <c r="R235" i="3"/>
  <c r="R233" i="3"/>
  <c r="T231" i="3"/>
  <c r="R231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9" i="3"/>
  <c r="K229" i="3"/>
  <c r="M228" i="3"/>
  <c r="K228" i="3"/>
  <c r="M227" i="3"/>
  <c r="L227" i="3"/>
  <c r="K227" i="3"/>
  <c r="T305" i="3"/>
  <c r="S305" i="3"/>
  <c r="R305" i="3"/>
  <c r="R304" i="3"/>
  <c r="R303" i="3"/>
  <c r="R302" i="3"/>
  <c r="R301" i="3"/>
  <c r="R300" i="3"/>
  <c r="T298" i="3"/>
  <c r="R298" i="3"/>
  <c r="R297" i="3"/>
  <c r="T296" i="3"/>
  <c r="R296" i="3"/>
  <c r="T295" i="3"/>
  <c r="R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372" i="3"/>
  <c r="S372" i="3"/>
  <c r="R372" i="3"/>
  <c r="R369" i="3"/>
  <c r="R368" i="3"/>
  <c r="T365" i="3"/>
  <c r="R365" i="3"/>
  <c r="R364" i="3"/>
  <c r="T363" i="3"/>
  <c r="R363" i="3"/>
  <c r="T362" i="3"/>
  <c r="R362" i="3"/>
  <c r="T361" i="3"/>
  <c r="S361" i="3"/>
  <c r="R361" i="3"/>
  <c r="M372" i="3"/>
  <c r="L372" i="3"/>
  <c r="K372" i="3"/>
  <c r="K371" i="3"/>
  <c r="K370" i="3"/>
  <c r="K369" i="3"/>
  <c r="K368" i="3"/>
  <c r="K367" i="3"/>
  <c r="K364" i="3"/>
  <c r="M363" i="3"/>
  <c r="K363" i="3"/>
  <c r="M362" i="3"/>
  <c r="K362" i="3"/>
  <c r="M361" i="3"/>
  <c r="L361" i="3"/>
  <c r="K361" i="3"/>
  <c r="M441" i="3"/>
  <c r="L441" i="3"/>
  <c r="K441" i="3"/>
  <c r="K440" i="3"/>
  <c r="K438" i="3"/>
  <c r="M434" i="3"/>
  <c r="K434" i="3"/>
  <c r="K433" i="3"/>
  <c r="M432" i="3"/>
  <c r="K432" i="3"/>
  <c r="K431" i="3"/>
  <c r="M430" i="3"/>
  <c r="L430" i="3"/>
  <c r="K430" i="3"/>
  <c r="F441" i="3"/>
  <c r="E441" i="3"/>
  <c r="D441" i="3"/>
  <c r="D440" i="3"/>
  <c r="D438" i="3"/>
  <c r="D436" i="3"/>
  <c r="D434" i="3"/>
  <c r="D433" i="3"/>
  <c r="D432" i="3"/>
  <c r="D431" i="3"/>
  <c r="E430" i="3"/>
  <c r="D430" i="3"/>
  <c r="F372" i="3"/>
  <c r="E372" i="3"/>
  <c r="D372" i="3"/>
  <c r="D371" i="3"/>
  <c r="D370" i="3"/>
  <c r="D369" i="3"/>
  <c r="D368" i="3"/>
  <c r="F365" i="3"/>
  <c r="F363" i="3"/>
  <c r="D363" i="3"/>
  <c r="F362" i="3"/>
  <c r="D362" i="3"/>
  <c r="E361" i="3"/>
  <c r="F361" i="3"/>
  <c r="D361" i="3"/>
  <c r="F305" i="3"/>
  <c r="E305" i="3"/>
  <c r="D305" i="3"/>
  <c r="D304" i="3"/>
  <c r="D303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5" i="3"/>
  <c r="D234" i="3"/>
  <c r="D233" i="3"/>
  <c r="D232" i="3"/>
  <c r="F231" i="3"/>
  <c r="D231" i="3"/>
  <c r="D230" i="3"/>
  <c r="F229" i="3"/>
  <c r="D229" i="3"/>
  <c r="F228" i="3"/>
  <c r="D228" i="3"/>
  <c r="E227" i="3"/>
  <c r="F227" i="3"/>
  <c r="D227" i="3"/>
  <c r="F171" i="3"/>
  <c r="E171" i="3"/>
  <c r="D171" i="3"/>
  <c r="D170" i="3"/>
  <c r="D169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99" i="3"/>
  <c r="D97" i="3"/>
  <c r="F95" i="3"/>
  <c r="D95" i="3"/>
  <c r="F93" i="3"/>
  <c r="D93" i="3"/>
  <c r="E91" i="3"/>
  <c r="F91" i="3"/>
  <c r="D91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429" i="3" l="1"/>
  <c r="T360" i="3"/>
  <c r="M226" i="3"/>
  <c r="D427" i="3" l="1"/>
  <c r="M429" i="3" l="1"/>
  <c r="L429" i="3"/>
  <c r="K429" i="3"/>
  <c r="I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L421" i="3"/>
  <c r="K421" i="3"/>
  <c r="E421" i="3"/>
  <c r="D421" i="3"/>
  <c r="L420" i="3"/>
  <c r="K420" i="3"/>
  <c r="E420" i="3"/>
  <c r="D420" i="3"/>
  <c r="L419" i="3"/>
  <c r="K419" i="3"/>
  <c r="E419" i="3"/>
  <c r="D419" i="3"/>
  <c r="L418" i="3"/>
  <c r="K418" i="3"/>
  <c r="H418" i="3"/>
  <c r="E418" i="3"/>
  <c r="D418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M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D281" i="3"/>
  <c r="K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<sst xmlns="http://schemas.openxmlformats.org/spreadsheetml/2006/main" count="1901" uniqueCount="67">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</sst>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488"/>
  <sheetViews>
    <sheetView showGridLines="0" tabSelected="1" topLeftCell="A386" zoomScaleNormal="100" workbookViewId="0">
      <selection activeCell="W421" sqref="W42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">
      <c r="A3" s="98" t="s">
        <v>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5" x14ac:dyDescent="0.2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3" t="s">
        <v>18</v>
      </c>
      <c r="B6" s="94"/>
      <c r="C6" s="94"/>
      <c r="D6" s="94"/>
      <c r="E6" s="94"/>
      <c r="F6" s="94"/>
      <c r="G6" s="30"/>
      <c r="H6" s="93" t="s">
        <v>16</v>
      </c>
      <c r="I6" s="94"/>
      <c r="J6" s="94"/>
      <c r="K6" s="94"/>
      <c r="L6" s="94"/>
      <c r="M6" s="94"/>
      <c r="N6" s="30"/>
      <c r="O6" s="91" t="s">
        <v>6</v>
      </c>
      <c r="P6" s="91"/>
      <c r="Q6" s="91"/>
      <c r="R6" s="91"/>
      <c r="S6" s="91"/>
      <c r="T6" s="91"/>
    </row>
    <row r="7" spans="1:20" x14ac:dyDescent="0.2">
      <c r="A7" s="18" t="s">
        <v>0</v>
      </c>
      <c r="B7" s="19"/>
      <c r="C7" s="89" t="s">
        <v>33</v>
      </c>
      <c r="D7" s="89" t="s">
        <v>34</v>
      </c>
      <c r="E7" s="89"/>
      <c r="F7" s="90"/>
      <c r="G7" s="30"/>
      <c r="H7" s="18" t="s">
        <v>0</v>
      </c>
      <c r="I7" s="19"/>
      <c r="J7" s="89" t="s">
        <v>33</v>
      </c>
      <c r="K7" s="89" t="s">
        <v>34</v>
      </c>
      <c r="L7" s="89"/>
      <c r="M7" s="90"/>
      <c r="N7" s="30"/>
      <c r="O7" s="18" t="s">
        <v>0</v>
      </c>
      <c r="P7" s="19"/>
      <c r="Q7" s="89" t="s">
        <v>33</v>
      </c>
      <c r="R7" s="89" t="s">
        <v>34</v>
      </c>
      <c r="S7" s="89"/>
      <c r="T7" s="90"/>
    </row>
    <row r="8" spans="1:20" x14ac:dyDescent="0.2">
      <c r="A8" s="22" t="s">
        <v>1</v>
      </c>
      <c r="B8" s="23"/>
      <c r="C8" s="89"/>
      <c r="D8" s="89" t="s">
        <v>35</v>
      </c>
      <c r="E8" s="89" t="s">
        <v>36</v>
      </c>
      <c r="F8" s="90"/>
      <c r="G8" s="30"/>
      <c r="H8" s="22" t="s">
        <v>1</v>
      </c>
      <c r="I8" s="23"/>
      <c r="J8" s="89"/>
      <c r="K8" s="89" t="s">
        <v>35</v>
      </c>
      <c r="L8" s="89" t="s">
        <v>36</v>
      </c>
      <c r="M8" s="90"/>
      <c r="N8" s="30"/>
      <c r="O8" s="22" t="s">
        <v>1</v>
      </c>
      <c r="P8" s="23"/>
      <c r="Q8" s="89"/>
      <c r="R8" s="89" t="s">
        <v>35</v>
      </c>
      <c r="S8" s="89" t="s">
        <v>36</v>
      </c>
      <c r="T8" s="90"/>
    </row>
    <row r="9" spans="1:20" x14ac:dyDescent="0.2">
      <c r="A9" s="24" t="s">
        <v>2</v>
      </c>
      <c r="B9" s="25"/>
      <c r="C9" s="89"/>
      <c r="D9" s="89"/>
      <c r="E9" s="12" t="s">
        <v>37</v>
      </c>
      <c r="F9" s="13" t="s">
        <v>38</v>
      </c>
      <c r="G9" s="30"/>
      <c r="H9" s="24" t="s">
        <v>2</v>
      </c>
      <c r="I9" s="25"/>
      <c r="J9" s="89"/>
      <c r="K9" s="89"/>
      <c r="L9" s="12" t="s">
        <v>37</v>
      </c>
      <c r="M9" s="13" t="s">
        <v>38</v>
      </c>
      <c r="N9" s="30"/>
      <c r="O9" s="24" t="s">
        <v>2</v>
      </c>
      <c r="P9" s="25"/>
      <c r="Q9" s="89"/>
      <c r="R9" s="89"/>
      <c r="S9" s="12" t="s">
        <v>37</v>
      </c>
      <c r="T9" s="13" t="s">
        <v>38</v>
      </c>
    </row>
    <row r="10" spans="1:20" ht="9.9499999999999993" customHeight="1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ht="9.9499999999999993" customHeight="1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ht="9.9499999999999993" customHeight="1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ht="9.9499999999999993" customHeight="1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ht="9.9499999999999993" customHeight="1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ht="9.9499999999999993" customHeight="1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ht="9.9499999999999993" customHeight="1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ht="9.9499999999999993" customHeight="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ht="9.9499999999999993" customHeight="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ht="9.9499999999999993" customHeight="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ht="9.9499999999999993" customHeight="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ht="9.9499999999999993" customHeigh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ht="9.9499999999999993" customHeight="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ht="9.9499999999999993" customHeight="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ht="9.9499999999999993" customHeight="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ht="9.9499999999999993" customHeight="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ht="9.9499999999999993" customHeight="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ht="9.9499999999999993" customHeight="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ht="9.9499999999999993" customHeight="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ht="9.9499999999999993" customHeight="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ht="9.9499999999999993" customHeight="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ht="9.9499999999999993" customHeight="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ht="9.9499999999999993" customHeight="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ht="9.9499999999999993" customHeight="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ht="9.9499999999999993" customHeight="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ht="9.9499999999999993" customHeight="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ht="9.9499999999999993" customHeight="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ht="9.9499999999999993" customHeight="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ht="9.9499999999999993" customHeight="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ht="9.9499999999999993" customHeight="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ht="9.9499999999999993" customHeight="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ht="9.9499999999999993" customHeight="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ht="9.9499999999999993" customHeight="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ht="9.9499999999999993" customHeight="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ht="9.9499999999999993" customHeight="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ht="9.9499999999999993" customHeight="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ht="9.9499999999999993" customHeight="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ht="9.9499999999999993" customHeight="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ht="9.9499999999999993" customHeight="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ht="9.9499999999999993" customHeight="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ht="9.9499999999999993" customHeight="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ht="9.9499999999999993" customHeight="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ht="9.9499999999999993" customHeight="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ht="9.9499999999999993" customHeight="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ht="9.9499999999999993" customHeight="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ht="9.9499999999999993" customHeight="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ht="9.9499999999999993" customHeight="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ht="9.9499999999999993" customHeight="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ht="9.9499999999999993" customHeight="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ht="9.9499999999999993" customHeight="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ht="9.9499999999999993" customHeight="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hidden="1" x14ac:dyDescent="0.2">
      <c r="A61" s="32"/>
      <c r="B61" s="33" t="s">
        <v>52</v>
      </c>
      <c r="C61" s="34"/>
      <c r="D61" s="35">
        <f t="shared" ref="D61:D71" si="54">((C61/C60)-1)*100</f>
        <v>-100</v>
      </c>
      <c r="E61" s="35">
        <f t="shared" ref="E61:E71" si="55">((C61/C$59)-1)*100</f>
        <v>-100</v>
      </c>
      <c r="F61" s="35">
        <f t="shared" ref="F61:F71" si="56">((C61/C49)-1)*100</f>
        <v>-100</v>
      </c>
      <c r="G61" s="38"/>
      <c r="H61" s="32"/>
      <c r="I61" s="33" t="s">
        <v>52</v>
      </c>
      <c r="J61" s="34"/>
      <c r="K61" s="35">
        <f t="shared" ref="K61:K71" si="57">((J61/J60)-1)*100</f>
        <v>-100</v>
      </c>
      <c r="L61" s="35">
        <f t="shared" ref="L61:L71" si="58">((J61/J$59)-1)*100</f>
        <v>-100</v>
      </c>
      <c r="M61" s="35">
        <f t="shared" ref="M61:M71" si="59">((J61/J49)-1)*100</f>
        <v>-100</v>
      </c>
      <c r="N61" s="36"/>
      <c r="O61" s="32"/>
      <c r="P61" s="33" t="s">
        <v>52</v>
      </c>
      <c r="Q61" s="34"/>
      <c r="R61" s="35">
        <f t="shared" ref="R61:R71" si="60">((Q61/Q60)-1)*100</f>
        <v>-100</v>
      </c>
      <c r="S61" s="35">
        <f t="shared" ref="S61:S71" si="61">((Q61/Q$59)-1)*100</f>
        <v>-100</v>
      </c>
      <c r="T61" s="35">
        <f t="shared" ref="T61:T71" si="62">((Q61/Q49)-1)*100</f>
        <v>-100</v>
      </c>
      <c r="U61" s="30"/>
    </row>
    <row r="62" spans="1:21" hidden="1" x14ac:dyDescent="0.2">
      <c r="A62" s="32"/>
      <c r="B62" s="33" t="s">
        <v>53</v>
      </c>
      <c r="C62" s="34"/>
      <c r="D62" s="35" t="e">
        <f t="shared" si="54"/>
        <v>#DIV/0!</v>
      </c>
      <c r="E62" s="35">
        <f t="shared" si="55"/>
        <v>-100</v>
      </c>
      <c r="F62" s="35">
        <f t="shared" si="56"/>
        <v>-100</v>
      </c>
      <c r="G62" s="38"/>
      <c r="H62" s="32"/>
      <c r="I62" s="33" t="s">
        <v>53</v>
      </c>
      <c r="J62" s="34"/>
      <c r="K62" s="35" t="e">
        <f t="shared" si="57"/>
        <v>#DIV/0!</v>
      </c>
      <c r="L62" s="35">
        <f t="shared" si="58"/>
        <v>-100</v>
      </c>
      <c r="M62" s="35">
        <f t="shared" si="59"/>
        <v>-100</v>
      </c>
      <c r="N62" s="36"/>
      <c r="O62" s="32"/>
      <c r="P62" s="33" t="s">
        <v>53</v>
      </c>
      <c r="Q62" s="34"/>
      <c r="R62" s="35" t="e">
        <f t="shared" si="60"/>
        <v>#DIV/0!</v>
      </c>
      <c r="S62" s="35">
        <f t="shared" si="61"/>
        <v>-100</v>
      </c>
      <c r="T62" s="35">
        <f t="shared" si="62"/>
        <v>-100</v>
      </c>
      <c r="U62" s="30"/>
    </row>
    <row r="63" spans="1:21" hidden="1" x14ac:dyDescent="0.2">
      <c r="A63" s="32"/>
      <c r="B63" s="33" t="s">
        <v>54</v>
      </c>
      <c r="C63" s="34"/>
      <c r="D63" s="35" t="e">
        <f t="shared" si="54"/>
        <v>#DIV/0!</v>
      </c>
      <c r="E63" s="35">
        <f t="shared" si="55"/>
        <v>-100</v>
      </c>
      <c r="F63" s="35">
        <f t="shared" si="56"/>
        <v>-100</v>
      </c>
      <c r="G63" s="38"/>
      <c r="H63" s="32"/>
      <c r="I63" s="33" t="s">
        <v>54</v>
      </c>
      <c r="J63" s="34"/>
      <c r="K63" s="35" t="e">
        <f t="shared" si="57"/>
        <v>#DIV/0!</v>
      </c>
      <c r="L63" s="35">
        <f t="shared" si="58"/>
        <v>-100</v>
      </c>
      <c r="M63" s="35">
        <f t="shared" si="59"/>
        <v>-100</v>
      </c>
      <c r="N63" s="36"/>
      <c r="O63" s="32"/>
      <c r="P63" s="33" t="s">
        <v>54</v>
      </c>
      <c r="Q63" s="34"/>
      <c r="R63" s="35" t="e">
        <f t="shared" si="60"/>
        <v>#DIV/0!</v>
      </c>
      <c r="S63" s="35">
        <f t="shared" si="61"/>
        <v>-100</v>
      </c>
      <c r="T63" s="35">
        <f t="shared" si="62"/>
        <v>-100</v>
      </c>
      <c r="U63" s="30"/>
    </row>
    <row r="64" spans="1:21" hidden="1" x14ac:dyDescent="0.2">
      <c r="A64" s="32"/>
      <c r="B64" s="33" t="s">
        <v>55</v>
      </c>
      <c r="C64" s="34"/>
      <c r="D64" s="35" t="e">
        <f t="shared" si="54"/>
        <v>#DIV/0!</v>
      </c>
      <c r="E64" s="35">
        <f t="shared" si="55"/>
        <v>-100</v>
      </c>
      <c r="F64" s="35">
        <f t="shared" si="56"/>
        <v>-100</v>
      </c>
      <c r="G64" s="38"/>
      <c r="H64" s="32"/>
      <c r="I64" s="33" t="s">
        <v>55</v>
      </c>
      <c r="J64" s="34"/>
      <c r="K64" s="35" t="e">
        <f t="shared" si="57"/>
        <v>#DIV/0!</v>
      </c>
      <c r="L64" s="35">
        <f t="shared" si="58"/>
        <v>-100</v>
      </c>
      <c r="M64" s="35">
        <f t="shared" si="59"/>
        <v>-100</v>
      </c>
      <c r="N64" s="36"/>
      <c r="O64" s="32"/>
      <c r="P64" s="33" t="s">
        <v>55</v>
      </c>
      <c r="Q64" s="34"/>
      <c r="R64" s="35" t="e">
        <f t="shared" si="60"/>
        <v>#DIV/0!</v>
      </c>
      <c r="S64" s="35">
        <f t="shared" si="61"/>
        <v>-100</v>
      </c>
      <c r="T64" s="35">
        <f t="shared" si="62"/>
        <v>-100</v>
      </c>
      <c r="U64" s="30"/>
    </row>
    <row r="65" spans="1:21" hidden="1" x14ac:dyDescent="0.2">
      <c r="A65" s="32"/>
      <c r="B65" s="33" t="s">
        <v>56</v>
      </c>
      <c r="C65" s="34"/>
      <c r="D65" s="35" t="e">
        <f t="shared" si="54"/>
        <v>#DIV/0!</v>
      </c>
      <c r="E65" s="35">
        <f t="shared" si="55"/>
        <v>-100</v>
      </c>
      <c r="F65" s="35">
        <f t="shared" si="56"/>
        <v>-100</v>
      </c>
      <c r="G65" s="38"/>
      <c r="H65" s="32"/>
      <c r="I65" s="33" t="s">
        <v>56</v>
      </c>
      <c r="J65" s="34"/>
      <c r="K65" s="35" t="e">
        <f t="shared" si="57"/>
        <v>#DIV/0!</v>
      </c>
      <c r="L65" s="35">
        <f t="shared" si="58"/>
        <v>-100</v>
      </c>
      <c r="M65" s="35">
        <f t="shared" si="59"/>
        <v>-100</v>
      </c>
      <c r="N65" s="36"/>
      <c r="O65" s="32"/>
      <c r="P65" s="33" t="s">
        <v>56</v>
      </c>
      <c r="Q65" s="34"/>
      <c r="R65" s="35" t="e">
        <f t="shared" si="60"/>
        <v>#DIV/0!</v>
      </c>
      <c r="S65" s="35">
        <f t="shared" si="61"/>
        <v>-100</v>
      </c>
      <c r="T65" s="35">
        <f t="shared" si="62"/>
        <v>-100</v>
      </c>
      <c r="U65" s="30"/>
    </row>
    <row r="66" spans="1:21" hidden="1" x14ac:dyDescent="0.2">
      <c r="A66" s="32"/>
      <c r="B66" s="33" t="s">
        <v>57</v>
      </c>
      <c r="C66" s="34"/>
      <c r="D66" s="35" t="e">
        <f t="shared" si="54"/>
        <v>#DIV/0!</v>
      </c>
      <c r="E66" s="35">
        <f t="shared" si="55"/>
        <v>-100</v>
      </c>
      <c r="F66" s="35">
        <f t="shared" si="56"/>
        <v>-100</v>
      </c>
      <c r="G66" s="38"/>
      <c r="H66" s="32"/>
      <c r="I66" s="33" t="s">
        <v>57</v>
      </c>
      <c r="J66" s="34"/>
      <c r="K66" s="35" t="e">
        <f t="shared" si="57"/>
        <v>#DIV/0!</v>
      </c>
      <c r="L66" s="35">
        <f t="shared" si="58"/>
        <v>-100</v>
      </c>
      <c r="M66" s="35">
        <f t="shared" si="59"/>
        <v>-100</v>
      </c>
      <c r="N66" s="36"/>
      <c r="O66" s="32"/>
      <c r="P66" s="33" t="s">
        <v>57</v>
      </c>
      <c r="Q66" s="34"/>
      <c r="R66" s="35" t="e">
        <f t="shared" si="60"/>
        <v>#DIV/0!</v>
      </c>
      <c r="S66" s="35">
        <f t="shared" si="61"/>
        <v>-100</v>
      </c>
      <c r="T66" s="35">
        <f t="shared" si="62"/>
        <v>-100</v>
      </c>
      <c r="U66" s="30"/>
    </row>
    <row r="67" spans="1:21" hidden="1" x14ac:dyDescent="0.2">
      <c r="A67" s="32"/>
      <c r="B67" s="33" t="s">
        <v>58</v>
      </c>
      <c r="C67" s="34"/>
      <c r="D67" s="35" t="e">
        <f t="shared" si="54"/>
        <v>#DIV/0!</v>
      </c>
      <c r="E67" s="35">
        <f t="shared" si="55"/>
        <v>-100</v>
      </c>
      <c r="F67" s="35">
        <f t="shared" si="56"/>
        <v>-100</v>
      </c>
      <c r="G67" s="38"/>
      <c r="H67" s="32"/>
      <c r="I67" s="33" t="s">
        <v>58</v>
      </c>
      <c r="J67" s="34"/>
      <c r="K67" s="35" t="e">
        <f t="shared" si="57"/>
        <v>#DIV/0!</v>
      </c>
      <c r="L67" s="35">
        <f t="shared" si="58"/>
        <v>-100</v>
      </c>
      <c r="M67" s="35">
        <f t="shared" si="59"/>
        <v>-100</v>
      </c>
      <c r="N67" s="36"/>
      <c r="O67" s="32"/>
      <c r="P67" s="33" t="s">
        <v>58</v>
      </c>
      <c r="Q67" s="34"/>
      <c r="R67" s="35" t="e">
        <f t="shared" si="60"/>
        <v>#DIV/0!</v>
      </c>
      <c r="S67" s="35">
        <f t="shared" si="61"/>
        <v>-100</v>
      </c>
      <c r="T67" s="35">
        <f t="shared" si="62"/>
        <v>-100</v>
      </c>
      <c r="U67" s="30"/>
    </row>
    <row r="68" spans="1:21" hidden="1" x14ac:dyDescent="0.2">
      <c r="A68" s="32"/>
      <c r="B68" s="33" t="s">
        <v>59</v>
      </c>
      <c r="C68" s="34"/>
      <c r="D68" s="35" t="e">
        <f t="shared" si="54"/>
        <v>#DIV/0!</v>
      </c>
      <c r="E68" s="35">
        <f t="shared" si="55"/>
        <v>-100</v>
      </c>
      <c r="F68" s="35">
        <f t="shared" si="56"/>
        <v>-100</v>
      </c>
      <c r="G68" s="38"/>
      <c r="H68" s="32"/>
      <c r="I68" s="33" t="s">
        <v>59</v>
      </c>
      <c r="J68" s="34"/>
      <c r="K68" s="35" t="e">
        <f t="shared" si="57"/>
        <v>#DIV/0!</v>
      </c>
      <c r="L68" s="35">
        <f t="shared" si="58"/>
        <v>-100</v>
      </c>
      <c r="M68" s="35">
        <f t="shared" si="59"/>
        <v>-100</v>
      </c>
      <c r="N68" s="36"/>
      <c r="O68" s="32"/>
      <c r="P68" s="33" t="s">
        <v>59</v>
      </c>
      <c r="Q68" s="34"/>
      <c r="R68" s="35" t="e">
        <f t="shared" si="60"/>
        <v>#DIV/0!</v>
      </c>
      <c r="S68" s="35">
        <f t="shared" si="61"/>
        <v>-100</v>
      </c>
      <c r="T68" s="35">
        <f t="shared" si="62"/>
        <v>-100</v>
      </c>
      <c r="U68" s="30"/>
    </row>
    <row r="69" spans="1:21" hidden="1" x14ac:dyDescent="0.2">
      <c r="A69" s="32"/>
      <c r="B69" s="33" t="s">
        <v>60</v>
      </c>
      <c r="C69" s="34"/>
      <c r="D69" s="35" t="e">
        <f t="shared" si="54"/>
        <v>#DIV/0!</v>
      </c>
      <c r="E69" s="35">
        <f t="shared" si="55"/>
        <v>-100</v>
      </c>
      <c r="F69" s="35">
        <f t="shared" si="56"/>
        <v>-100</v>
      </c>
      <c r="G69" s="38"/>
      <c r="H69" s="32"/>
      <c r="I69" s="33" t="s">
        <v>60</v>
      </c>
      <c r="J69" s="34"/>
      <c r="K69" s="35" t="e">
        <f t="shared" si="57"/>
        <v>#DIV/0!</v>
      </c>
      <c r="L69" s="35">
        <f t="shared" si="58"/>
        <v>-100</v>
      </c>
      <c r="M69" s="35">
        <f t="shared" si="59"/>
        <v>-100</v>
      </c>
      <c r="N69" s="36"/>
      <c r="O69" s="32"/>
      <c r="P69" s="33" t="s">
        <v>60</v>
      </c>
      <c r="Q69" s="34"/>
      <c r="R69" s="35" t="e">
        <f t="shared" si="60"/>
        <v>#DIV/0!</v>
      </c>
      <c r="S69" s="35">
        <f t="shared" si="61"/>
        <v>-100</v>
      </c>
      <c r="T69" s="35">
        <f t="shared" si="62"/>
        <v>-100</v>
      </c>
      <c r="U69" s="30"/>
    </row>
    <row r="70" spans="1:21" hidden="1" x14ac:dyDescent="0.2">
      <c r="A70" s="32"/>
      <c r="B70" s="33" t="s">
        <v>4</v>
      </c>
      <c r="C70" s="34"/>
      <c r="D70" s="35" t="e">
        <f t="shared" si="54"/>
        <v>#DIV/0!</v>
      </c>
      <c r="E70" s="35">
        <f t="shared" si="55"/>
        <v>-100</v>
      </c>
      <c r="F70" s="35">
        <f t="shared" si="56"/>
        <v>-100</v>
      </c>
      <c r="G70" s="38"/>
      <c r="H70" s="32"/>
      <c r="I70" s="33" t="s">
        <v>4</v>
      </c>
      <c r="J70" s="34"/>
      <c r="K70" s="35" t="e">
        <f t="shared" si="57"/>
        <v>#DIV/0!</v>
      </c>
      <c r="L70" s="35">
        <f t="shared" si="58"/>
        <v>-100</v>
      </c>
      <c r="M70" s="35">
        <f t="shared" si="59"/>
        <v>-100</v>
      </c>
      <c r="N70" s="36"/>
      <c r="O70" s="32"/>
      <c r="P70" s="33" t="s">
        <v>4</v>
      </c>
      <c r="Q70" s="34"/>
      <c r="R70" s="35" t="e">
        <f t="shared" si="60"/>
        <v>#DIV/0!</v>
      </c>
      <c r="S70" s="35">
        <f t="shared" si="61"/>
        <v>-100</v>
      </c>
      <c r="T70" s="35">
        <f t="shared" si="62"/>
        <v>-100</v>
      </c>
      <c r="U70" s="30"/>
    </row>
    <row r="71" spans="1:21" hidden="1" x14ac:dyDescent="0.2">
      <c r="A71" s="79"/>
      <c r="B71" s="80" t="s">
        <v>5</v>
      </c>
      <c r="C71" s="34"/>
      <c r="D71" s="35" t="e">
        <f t="shared" si="54"/>
        <v>#DIV/0!</v>
      </c>
      <c r="E71" s="35">
        <f t="shared" si="55"/>
        <v>-100</v>
      </c>
      <c r="F71" s="35">
        <f t="shared" si="56"/>
        <v>-100</v>
      </c>
      <c r="G71" s="38"/>
      <c r="H71" s="79"/>
      <c r="I71" s="80" t="s">
        <v>5</v>
      </c>
      <c r="J71" s="34"/>
      <c r="K71" s="35" t="e">
        <f t="shared" si="57"/>
        <v>#DIV/0!</v>
      </c>
      <c r="L71" s="35">
        <f t="shared" si="58"/>
        <v>-100</v>
      </c>
      <c r="M71" s="35">
        <f t="shared" si="59"/>
        <v>-100</v>
      </c>
      <c r="N71" s="36"/>
      <c r="O71" s="79"/>
      <c r="P71" s="80" t="s">
        <v>5</v>
      </c>
      <c r="Q71" s="34"/>
      <c r="R71" s="35" t="e">
        <f t="shared" si="60"/>
        <v>#DIV/0!</v>
      </c>
      <c r="S71" s="35">
        <f t="shared" si="61"/>
        <v>-100</v>
      </c>
      <c r="T71" s="35">
        <f t="shared" si="62"/>
        <v>-100</v>
      </c>
      <c r="U71" s="30"/>
    </row>
    <row r="72" spans="1:21" s="30" customFormat="1" x14ac:dyDescent="0.2">
      <c r="A72" s="39"/>
      <c r="B72" s="40"/>
      <c r="C72" s="40"/>
      <c r="D72" s="40"/>
      <c r="E72" s="40"/>
      <c r="F72" s="40"/>
      <c r="H72" s="39"/>
      <c r="I72" s="40"/>
      <c r="J72" s="40"/>
      <c r="K72" s="40"/>
      <c r="L72" s="40"/>
      <c r="M72" s="40"/>
      <c r="O72" s="39"/>
      <c r="P72" s="40"/>
      <c r="Q72" s="40"/>
      <c r="R72" s="40"/>
      <c r="S72" s="40"/>
      <c r="T72" s="40"/>
    </row>
    <row r="73" spans="1:21" x14ac:dyDescent="0.2">
      <c r="A73" s="91" t="s">
        <v>7</v>
      </c>
      <c r="B73" s="91"/>
      <c r="C73" s="91"/>
      <c r="D73" s="91"/>
      <c r="E73" s="91"/>
      <c r="F73" s="91"/>
      <c r="G73" s="16"/>
      <c r="H73" s="91" t="s">
        <v>8</v>
      </c>
      <c r="I73" s="91"/>
      <c r="J73" s="91"/>
      <c r="K73" s="91"/>
      <c r="L73" s="91"/>
      <c r="M73" s="91"/>
      <c r="N73" s="30"/>
      <c r="O73" s="91" t="s">
        <v>41</v>
      </c>
      <c r="P73" s="91"/>
      <c r="Q73" s="91"/>
      <c r="R73" s="91"/>
      <c r="S73" s="91"/>
      <c r="T73" s="91"/>
    </row>
    <row r="74" spans="1:21" x14ac:dyDescent="0.2">
      <c r="A74" s="18" t="s">
        <v>0</v>
      </c>
      <c r="B74" s="19"/>
      <c r="C74" s="89" t="s">
        <v>33</v>
      </c>
      <c r="D74" s="89" t="s">
        <v>34</v>
      </c>
      <c r="E74" s="89"/>
      <c r="F74" s="90"/>
      <c r="G74" s="21"/>
      <c r="H74" s="18" t="s">
        <v>0</v>
      </c>
      <c r="I74" s="19"/>
      <c r="J74" s="89" t="s">
        <v>33</v>
      </c>
      <c r="K74" s="89" t="s">
        <v>34</v>
      </c>
      <c r="L74" s="89"/>
      <c r="M74" s="90"/>
      <c r="N74" s="30"/>
      <c r="O74" s="18" t="s">
        <v>0</v>
      </c>
      <c r="P74" s="19"/>
      <c r="Q74" s="89" t="s">
        <v>33</v>
      </c>
      <c r="R74" s="89" t="s">
        <v>34</v>
      </c>
      <c r="S74" s="89"/>
      <c r="T74" s="90"/>
    </row>
    <row r="75" spans="1:21" x14ac:dyDescent="0.2">
      <c r="A75" s="22" t="s">
        <v>1</v>
      </c>
      <c r="B75" s="23"/>
      <c r="C75" s="89"/>
      <c r="D75" s="89" t="s">
        <v>35</v>
      </c>
      <c r="E75" s="89" t="s">
        <v>36</v>
      </c>
      <c r="F75" s="90"/>
      <c r="G75" s="21"/>
      <c r="H75" s="22" t="s">
        <v>1</v>
      </c>
      <c r="I75" s="23"/>
      <c r="J75" s="89"/>
      <c r="K75" s="89" t="s">
        <v>35</v>
      </c>
      <c r="L75" s="89" t="s">
        <v>36</v>
      </c>
      <c r="M75" s="90"/>
      <c r="N75" s="30"/>
      <c r="O75" s="22" t="s">
        <v>1</v>
      </c>
      <c r="P75" s="23"/>
      <c r="Q75" s="89"/>
      <c r="R75" s="89" t="s">
        <v>35</v>
      </c>
      <c r="S75" s="89" t="s">
        <v>36</v>
      </c>
      <c r="T75" s="90"/>
    </row>
    <row r="76" spans="1:21" x14ac:dyDescent="0.2">
      <c r="A76" s="24" t="s">
        <v>2</v>
      </c>
      <c r="B76" s="25"/>
      <c r="C76" s="89"/>
      <c r="D76" s="89"/>
      <c r="E76" s="12" t="s">
        <v>37</v>
      </c>
      <c r="F76" s="13" t="s">
        <v>38</v>
      </c>
      <c r="G76" s="21"/>
      <c r="H76" s="24" t="s">
        <v>2</v>
      </c>
      <c r="I76" s="25"/>
      <c r="J76" s="89"/>
      <c r="K76" s="89"/>
      <c r="L76" s="12" t="s">
        <v>37</v>
      </c>
      <c r="M76" s="13" t="s">
        <v>38</v>
      </c>
      <c r="N76" s="30"/>
      <c r="O76" s="24" t="s">
        <v>2</v>
      </c>
      <c r="P76" s="25"/>
      <c r="Q76" s="89"/>
      <c r="R76" s="89"/>
      <c r="S76" s="12" t="s">
        <v>37</v>
      </c>
      <c r="T76" s="13" t="s">
        <v>38</v>
      </c>
    </row>
    <row r="77" spans="1:21" ht="9.9499999999999993" customHeight="1" x14ac:dyDescent="0.2">
      <c r="A77" s="46">
        <v>2013</v>
      </c>
      <c r="B77" s="33" t="s">
        <v>4</v>
      </c>
      <c r="C77" s="47">
        <v>23.88</v>
      </c>
      <c r="D77" s="34" t="s">
        <v>3</v>
      </c>
      <c r="E77" s="35" t="s">
        <v>3</v>
      </c>
      <c r="F77" s="35" t="s">
        <v>3</v>
      </c>
      <c r="G77" s="36"/>
      <c r="H77" s="32"/>
      <c r="I77" s="33" t="s">
        <v>4</v>
      </c>
      <c r="J77" s="47">
        <v>55.83</v>
      </c>
      <c r="K77" s="34" t="s">
        <v>3</v>
      </c>
      <c r="L77" s="35" t="s">
        <v>3</v>
      </c>
      <c r="M77" s="35" t="s">
        <v>3</v>
      </c>
      <c r="N77" s="2"/>
      <c r="O77" s="32"/>
      <c r="P77" s="33" t="s">
        <v>4</v>
      </c>
      <c r="Q77" s="47">
        <v>59.21</v>
      </c>
      <c r="R77" s="34" t="s">
        <v>3</v>
      </c>
      <c r="S77" s="35" t="s">
        <v>3</v>
      </c>
      <c r="T77" s="35" t="s">
        <v>3</v>
      </c>
    </row>
    <row r="78" spans="1:21" ht="9.9499999999999993" customHeight="1" x14ac:dyDescent="0.2">
      <c r="A78" s="32"/>
      <c r="B78" s="33" t="s">
        <v>5</v>
      </c>
      <c r="C78" s="47">
        <v>23.83</v>
      </c>
      <c r="D78" s="34">
        <f t="shared" ref="D78:D83" si="63">((C78/C77)-1)*100</f>
        <v>-0.20938023450586263</v>
      </c>
      <c r="E78" s="35" t="s">
        <v>3</v>
      </c>
      <c r="F78" s="35" t="s">
        <v>3</v>
      </c>
      <c r="G78" s="36"/>
      <c r="H78" s="32"/>
      <c r="I78" s="33" t="s">
        <v>5</v>
      </c>
      <c r="J78" s="47">
        <v>55.83</v>
      </c>
      <c r="K78" s="34">
        <f t="shared" ref="K78:K83" si="64">((J78/J77)-1)*100</f>
        <v>0</v>
      </c>
      <c r="L78" s="35" t="s">
        <v>3</v>
      </c>
      <c r="M78" s="35" t="s">
        <v>3</v>
      </c>
      <c r="N78" s="2"/>
      <c r="O78" s="32"/>
      <c r="P78" s="33" t="s">
        <v>5</v>
      </c>
      <c r="Q78" s="47">
        <v>59.21</v>
      </c>
      <c r="R78" s="34">
        <f t="shared" ref="R78:R83" si="65">((Q78/Q77)-1)*100</f>
        <v>0</v>
      </c>
      <c r="S78" s="35" t="s">
        <v>3</v>
      </c>
      <c r="T78" s="35" t="s">
        <v>3</v>
      </c>
    </row>
    <row r="79" spans="1:21" ht="9.9499999999999993" customHeight="1" x14ac:dyDescent="0.2">
      <c r="A79" s="49">
        <v>2014</v>
      </c>
      <c r="B79" s="50" t="s">
        <v>51</v>
      </c>
      <c r="C79" s="51">
        <v>24.01</v>
      </c>
      <c r="D79" s="52">
        <f t="shared" si="63"/>
        <v>0.75535039865717302</v>
      </c>
      <c r="E79" s="52">
        <f t="shared" ref="E79:E85" si="66">((C79/C$78)-1)*100</f>
        <v>0.75535039865717302</v>
      </c>
      <c r="F79" s="52" t="s">
        <v>3</v>
      </c>
      <c r="G79" s="36"/>
      <c r="H79" s="49">
        <f>A79</f>
        <v>2014</v>
      </c>
      <c r="I79" s="50" t="s">
        <v>51</v>
      </c>
      <c r="J79" s="51">
        <v>55.83</v>
      </c>
      <c r="K79" s="52">
        <f t="shared" si="64"/>
        <v>0</v>
      </c>
      <c r="L79" s="52">
        <f>((J79/J$78)-1)*100</f>
        <v>0</v>
      </c>
      <c r="M79" s="52" t="s">
        <v>3</v>
      </c>
      <c r="N79" s="36"/>
      <c r="O79" s="49">
        <f>A79</f>
        <v>2014</v>
      </c>
      <c r="P79" s="50" t="s">
        <v>51</v>
      </c>
      <c r="Q79" s="51">
        <v>59.21</v>
      </c>
      <c r="R79" s="52">
        <f t="shared" si="65"/>
        <v>0</v>
      </c>
      <c r="S79" s="52">
        <f>((Q79/Q$78)-1)*100</f>
        <v>0</v>
      </c>
      <c r="T79" s="52" t="s">
        <v>3</v>
      </c>
    </row>
    <row r="80" spans="1:21" ht="9.9499999999999993" customHeight="1" x14ac:dyDescent="0.2">
      <c r="A80" s="32"/>
      <c r="B80" s="33" t="s">
        <v>52</v>
      </c>
      <c r="C80" s="34">
        <v>24.01</v>
      </c>
      <c r="D80" s="35">
        <f t="shared" si="63"/>
        <v>0</v>
      </c>
      <c r="E80" s="35">
        <f t="shared" si="66"/>
        <v>0.75535039865717302</v>
      </c>
      <c r="F80" s="35" t="s">
        <v>3</v>
      </c>
      <c r="G80" s="36"/>
      <c r="H80" s="32"/>
      <c r="I80" s="33" t="s">
        <v>52</v>
      </c>
      <c r="J80" s="34">
        <v>63.67</v>
      </c>
      <c r="K80" s="35">
        <f t="shared" si="64"/>
        <v>14.042629410711083</v>
      </c>
      <c r="L80" s="35">
        <f>((J80/J$78)-1)*100</f>
        <v>14.042629410711083</v>
      </c>
      <c r="M80" s="35" t="s">
        <v>3</v>
      </c>
      <c r="N80" s="36"/>
      <c r="O80" s="32"/>
      <c r="P80" s="33" t="s">
        <v>52</v>
      </c>
      <c r="Q80" s="34">
        <v>59.21</v>
      </c>
      <c r="R80" s="35">
        <f t="shared" si="65"/>
        <v>0</v>
      </c>
      <c r="S80" s="35">
        <f>((Q80/Q$78)-1)*100</f>
        <v>0</v>
      </c>
      <c r="T80" s="35" t="s">
        <v>3</v>
      </c>
    </row>
    <row r="81" spans="1:20" ht="9.9499999999999993" customHeight="1" x14ac:dyDescent="0.2">
      <c r="A81" s="32"/>
      <c r="B81" s="33" t="s">
        <v>53</v>
      </c>
      <c r="C81" s="34">
        <v>24.01</v>
      </c>
      <c r="D81" s="35">
        <f t="shared" si="63"/>
        <v>0</v>
      </c>
      <c r="E81" s="35">
        <f t="shared" si="66"/>
        <v>0.75535039865717302</v>
      </c>
      <c r="F81" s="35" t="s">
        <v>3</v>
      </c>
      <c r="G81" s="36"/>
      <c r="H81" s="32"/>
      <c r="I81" s="33" t="s">
        <v>53</v>
      </c>
      <c r="J81" s="34">
        <v>66.569999999999993</v>
      </c>
      <c r="K81" s="35">
        <f t="shared" si="64"/>
        <v>4.5547353541699254</v>
      </c>
      <c r="L81" s="35">
        <f>((J81/J$78)-1)*100</f>
        <v>19.236969371305747</v>
      </c>
      <c r="M81" s="35" t="s">
        <v>3</v>
      </c>
      <c r="N81" s="36"/>
      <c r="O81" s="32"/>
      <c r="P81" s="33" t="s">
        <v>53</v>
      </c>
      <c r="Q81" s="34">
        <v>59.21</v>
      </c>
      <c r="R81" s="35">
        <f t="shared" si="65"/>
        <v>0</v>
      </c>
      <c r="S81" s="35">
        <f>((Q81/Q$78)-1)*100</f>
        <v>0</v>
      </c>
      <c r="T81" s="35" t="s">
        <v>3</v>
      </c>
    </row>
    <row r="82" spans="1:20" ht="9.9499999999999993" customHeight="1" x14ac:dyDescent="0.2">
      <c r="A82" s="32"/>
      <c r="B82" s="33" t="s">
        <v>54</v>
      </c>
      <c r="C82" s="34">
        <v>24.01</v>
      </c>
      <c r="D82" s="35">
        <f t="shared" si="63"/>
        <v>0</v>
      </c>
      <c r="E82" s="35">
        <f t="shared" si="66"/>
        <v>0.75535039865717302</v>
      </c>
      <c r="F82" s="35" t="s">
        <v>3</v>
      </c>
      <c r="G82" s="36"/>
      <c r="H82" s="32"/>
      <c r="I82" s="33" t="s">
        <v>54</v>
      </c>
      <c r="J82" s="34">
        <v>71.5</v>
      </c>
      <c r="K82" s="35">
        <f t="shared" si="64"/>
        <v>7.4057383205648364</v>
      </c>
      <c r="L82" s="35">
        <f>((J82/J$78)-1)*100</f>
        <v>28.06734730431668</v>
      </c>
      <c r="M82" s="35" t="s">
        <v>3</v>
      </c>
      <c r="N82" s="36"/>
      <c r="O82" s="32"/>
      <c r="P82" s="33" t="s">
        <v>54</v>
      </c>
      <c r="Q82" s="34">
        <v>59.21</v>
      </c>
      <c r="R82" s="35">
        <f t="shared" si="65"/>
        <v>0</v>
      </c>
      <c r="S82" s="35">
        <f>((Q82/Q$78)-1)*100</f>
        <v>0</v>
      </c>
      <c r="T82" s="35" t="s">
        <v>3</v>
      </c>
    </row>
    <row r="83" spans="1:20" ht="9.9499999999999993" customHeight="1" x14ac:dyDescent="0.2">
      <c r="A83" s="32"/>
      <c r="B83" s="33" t="s">
        <v>55</v>
      </c>
      <c r="C83" s="34">
        <v>24.01</v>
      </c>
      <c r="D83" s="35">
        <f t="shared" si="63"/>
        <v>0</v>
      </c>
      <c r="E83" s="35">
        <f t="shared" si="66"/>
        <v>0.75535039865717302</v>
      </c>
      <c r="F83" s="35" t="s">
        <v>3</v>
      </c>
      <c r="G83" s="36"/>
      <c r="H83" s="32"/>
      <c r="I83" s="33" t="s">
        <v>55</v>
      </c>
      <c r="J83" s="34">
        <v>66.569999999999993</v>
      </c>
      <c r="K83" s="35">
        <f t="shared" si="64"/>
        <v>-6.8951048951049092</v>
      </c>
      <c r="L83" s="35">
        <f t="shared" ref="L83:L90" si="67">((J83/J$78)-1)*100</f>
        <v>19.236969371305747</v>
      </c>
      <c r="M83" s="35" t="s">
        <v>3</v>
      </c>
      <c r="N83" s="36"/>
      <c r="O83" s="32"/>
      <c r="P83" s="33" t="s">
        <v>55</v>
      </c>
      <c r="Q83" s="34">
        <v>59.21</v>
      </c>
      <c r="R83" s="35">
        <f t="shared" si="65"/>
        <v>0</v>
      </c>
      <c r="S83" s="35">
        <f>((Q83/Q$78)-1)*100</f>
        <v>0</v>
      </c>
      <c r="T83" s="35" t="s">
        <v>3</v>
      </c>
    </row>
    <row r="84" spans="1:20" ht="9.9499999999999993" customHeight="1" x14ac:dyDescent="0.2">
      <c r="A84" s="32"/>
      <c r="B84" s="33" t="s">
        <v>56</v>
      </c>
      <c r="C84" s="34">
        <v>24.01</v>
      </c>
      <c r="D84" s="35">
        <f t="shared" ref="D84" si="68">((C84/C83)-1)*100</f>
        <v>0</v>
      </c>
      <c r="E84" s="35">
        <f t="shared" si="66"/>
        <v>0.75535039865717302</v>
      </c>
      <c r="F84" s="35" t="s">
        <v>3</v>
      </c>
      <c r="G84" s="36"/>
      <c r="H84" s="32"/>
      <c r="I84" s="33" t="s">
        <v>56</v>
      </c>
      <c r="J84" s="34">
        <v>65.34</v>
      </c>
      <c r="K84" s="35">
        <f t="shared" ref="K84" si="69">((J84/J83)-1)*100</f>
        <v>-1.8476791347453614</v>
      </c>
      <c r="L84" s="35">
        <f t="shared" si="67"/>
        <v>17.033852767329407</v>
      </c>
      <c r="M84" s="35" t="s">
        <v>3</v>
      </c>
      <c r="N84" s="36"/>
      <c r="O84" s="32"/>
      <c r="P84" s="33" t="s">
        <v>56</v>
      </c>
      <c r="Q84" s="34">
        <v>59.21</v>
      </c>
      <c r="R84" s="35">
        <f t="shared" ref="R84" si="70">((Q84/Q83)-1)*100</f>
        <v>0</v>
      </c>
      <c r="S84" s="35">
        <f t="shared" ref="S84:S90" si="71">((Q84/Q$78)-1)*100</f>
        <v>0</v>
      </c>
      <c r="T84" s="35" t="s">
        <v>3</v>
      </c>
    </row>
    <row r="85" spans="1:20" ht="9.9499999999999993" customHeight="1" x14ac:dyDescent="0.2">
      <c r="A85" s="32"/>
      <c r="B85" s="33" t="s">
        <v>57</v>
      </c>
      <c r="C85" s="34">
        <v>24.01</v>
      </c>
      <c r="D85" s="35">
        <f>((C85/C84)-1)*100</f>
        <v>0</v>
      </c>
      <c r="E85" s="35">
        <f t="shared" si="66"/>
        <v>0.75535039865717302</v>
      </c>
      <c r="F85" s="35" t="s">
        <v>3</v>
      </c>
      <c r="G85" s="36"/>
      <c r="H85" s="32"/>
      <c r="I85" s="33" t="s">
        <v>57</v>
      </c>
      <c r="J85" s="34">
        <v>67.959999999999994</v>
      </c>
      <c r="K85" s="35">
        <f>((J85/J84)-1)*100</f>
        <v>4.0097949188858228</v>
      </c>
      <c r="L85" s="35">
        <f t="shared" si="67"/>
        <v>21.72667024897008</v>
      </c>
      <c r="M85" s="35" t="s">
        <v>3</v>
      </c>
      <c r="N85" s="36"/>
      <c r="O85" s="32"/>
      <c r="P85" s="33" t="s">
        <v>57</v>
      </c>
      <c r="Q85" s="34">
        <v>59.21</v>
      </c>
      <c r="R85" s="35">
        <f>((Q85/Q84)-1)*100</f>
        <v>0</v>
      </c>
      <c r="S85" s="35">
        <f t="shared" si="71"/>
        <v>0</v>
      </c>
      <c r="T85" s="35" t="s">
        <v>3</v>
      </c>
    </row>
    <row r="86" spans="1:20" ht="9.9499999999999993" customHeight="1" x14ac:dyDescent="0.2">
      <c r="A86" s="32"/>
      <c r="B86" s="33" t="s">
        <v>58</v>
      </c>
      <c r="C86" s="34">
        <v>24.01</v>
      </c>
      <c r="D86" s="35">
        <f>((C86/C85)-1)*100</f>
        <v>0</v>
      </c>
      <c r="E86" s="35">
        <f t="shared" ref="E86:E90" si="72">((C86/C$78)-1)*100</f>
        <v>0.75535039865717302</v>
      </c>
      <c r="F86" s="35" t="s">
        <v>3</v>
      </c>
      <c r="G86" s="36"/>
      <c r="H86" s="32"/>
      <c r="I86" s="33" t="s">
        <v>58</v>
      </c>
      <c r="J86" s="34">
        <v>64.42</v>
      </c>
      <c r="K86" s="35">
        <f>((J86/J85)-1)*100</f>
        <v>-5.2089464390817959</v>
      </c>
      <c r="L86" s="35">
        <f t="shared" si="67"/>
        <v>15.385993193623504</v>
      </c>
      <c r="M86" s="35" t="s">
        <v>3</v>
      </c>
      <c r="N86" s="36"/>
      <c r="O86" s="32"/>
      <c r="P86" s="33" t="s">
        <v>58</v>
      </c>
      <c r="Q86" s="34">
        <v>59.21</v>
      </c>
      <c r="R86" s="35">
        <f>((Q86/Q85)-1)*100</f>
        <v>0</v>
      </c>
      <c r="S86" s="35">
        <f t="shared" si="71"/>
        <v>0</v>
      </c>
      <c r="T86" s="35" t="s">
        <v>3</v>
      </c>
    </row>
    <row r="87" spans="1:20" ht="9.9499999999999993" customHeight="1" x14ac:dyDescent="0.2">
      <c r="A87" s="32"/>
      <c r="B87" s="33" t="s">
        <v>59</v>
      </c>
      <c r="C87" s="34">
        <v>44.67</v>
      </c>
      <c r="D87" s="35">
        <f>((C87/C86)-1)*100</f>
        <v>86.047480216576417</v>
      </c>
      <c r="E87" s="35">
        <f t="shared" si="72"/>
        <v>87.452790600083958</v>
      </c>
      <c r="F87" s="35" t="s">
        <v>3</v>
      </c>
      <c r="G87" s="36"/>
      <c r="H87" s="32"/>
      <c r="I87" s="33" t="s">
        <v>59</v>
      </c>
      <c r="J87" s="34">
        <v>64.42</v>
      </c>
      <c r="K87" s="35">
        <f>((J87/J86)-1)*100</f>
        <v>0</v>
      </c>
      <c r="L87" s="35">
        <f t="shared" si="67"/>
        <v>15.385993193623504</v>
      </c>
      <c r="M87" s="35" t="s">
        <v>3</v>
      </c>
      <c r="N87" s="36"/>
      <c r="O87" s="32"/>
      <c r="P87" s="33" t="s">
        <v>59</v>
      </c>
      <c r="Q87" s="34">
        <v>59.21</v>
      </c>
      <c r="R87" s="35">
        <f>((Q87/Q86)-1)*100</f>
        <v>0</v>
      </c>
      <c r="S87" s="35">
        <f t="shared" si="71"/>
        <v>0</v>
      </c>
      <c r="T87" s="35" t="s">
        <v>3</v>
      </c>
    </row>
    <row r="88" spans="1:20" ht="9.9499999999999993" customHeight="1" x14ac:dyDescent="0.2">
      <c r="A88" s="32"/>
      <c r="B88" s="33" t="s">
        <v>60</v>
      </c>
      <c r="C88" s="34">
        <v>46.08</v>
      </c>
      <c r="D88" s="35">
        <f t="shared" ref="D88:D90" si="73">((C88/C87)-1)*100</f>
        <v>3.1564808596373339</v>
      </c>
      <c r="E88" s="35">
        <f t="shared" si="72"/>
        <v>93.369702056231645</v>
      </c>
      <c r="F88" s="35" t="s">
        <v>3</v>
      </c>
      <c r="G88" s="36"/>
      <c r="H88" s="32"/>
      <c r="I88" s="33" t="str">
        <f>B88</f>
        <v>OUT</v>
      </c>
      <c r="J88" s="34">
        <v>66.569999999999993</v>
      </c>
      <c r="K88" s="35">
        <f t="shared" ref="K88:K102" si="74">((J88/J87)-1)*100</f>
        <v>3.3374728345234361</v>
      </c>
      <c r="L88" s="35">
        <f t="shared" si="67"/>
        <v>19.236969371305747</v>
      </c>
      <c r="M88" s="35" t="s">
        <v>3</v>
      </c>
      <c r="N88" s="36"/>
      <c r="O88" s="32"/>
      <c r="P88" s="33" t="str">
        <f>B88</f>
        <v>OUT</v>
      </c>
      <c r="Q88" s="34">
        <v>63.95</v>
      </c>
      <c r="R88" s="35">
        <f t="shared" ref="R88:R102" si="75">((Q88/Q87)-1)*100</f>
        <v>8.0054044924843915</v>
      </c>
      <c r="S88" s="35">
        <f t="shared" si="71"/>
        <v>8.0054044924843915</v>
      </c>
      <c r="T88" s="35" t="s">
        <v>3</v>
      </c>
    </row>
    <row r="89" spans="1:20" ht="9.9499999999999993" customHeight="1" x14ac:dyDescent="0.2">
      <c r="A89" s="32"/>
      <c r="B89" s="33" t="s">
        <v>4</v>
      </c>
      <c r="C89" s="34">
        <v>40.770000000000003</v>
      </c>
      <c r="D89" s="35">
        <f t="shared" si="73"/>
        <v>-11.523437499999989</v>
      </c>
      <c r="E89" s="35">
        <f t="shared" si="72"/>
        <v>71.086865295845598</v>
      </c>
      <c r="F89" s="35">
        <f>((C89/C77)-1)*100</f>
        <v>70.728643216080414</v>
      </c>
      <c r="G89" s="36"/>
      <c r="H89" s="32"/>
      <c r="I89" s="33" t="str">
        <f>B89</f>
        <v>NOV</v>
      </c>
      <c r="J89" s="34">
        <v>68.72</v>
      </c>
      <c r="K89" s="35">
        <f t="shared" si="74"/>
        <v>3.2296830404086041</v>
      </c>
      <c r="L89" s="35">
        <f t="shared" si="67"/>
        <v>23.08794554898801</v>
      </c>
      <c r="M89" s="35">
        <f>((J89/J77)-1)*100</f>
        <v>23.08794554898801</v>
      </c>
      <c r="N89" s="36"/>
      <c r="O89" s="32"/>
      <c r="P89" s="33" t="str">
        <f>B89</f>
        <v>NOV</v>
      </c>
      <c r="Q89" s="34">
        <v>64.010000000000005</v>
      </c>
      <c r="R89" s="35">
        <f t="shared" si="75"/>
        <v>9.3823299452711062E-2</v>
      </c>
      <c r="S89" s="35">
        <f t="shared" si="71"/>
        <v>8.1067387265664657</v>
      </c>
      <c r="T89" s="35">
        <f>((Q89/Q77)-1)*100</f>
        <v>8.1067387265664657</v>
      </c>
    </row>
    <row r="90" spans="1:20" ht="9.9499999999999993" customHeight="1" x14ac:dyDescent="0.2">
      <c r="A90" s="32"/>
      <c r="B90" s="33" t="s">
        <v>5</v>
      </c>
      <c r="C90" s="34">
        <v>40.799999999999997</v>
      </c>
      <c r="D90" s="35">
        <f t="shared" si="73"/>
        <v>7.3583517292119538E-2</v>
      </c>
      <c r="E90" s="35">
        <f t="shared" si="72"/>
        <v>71.21275702895511</v>
      </c>
      <c r="F90" s="35">
        <f>((C90/C78)-1)*100</f>
        <v>71.21275702895511</v>
      </c>
      <c r="G90" s="38"/>
      <c r="H90" s="32"/>
      <c r="I90" s="33" t="str">
        <f>B90</f>
        <v>DEZ</v>
      </c>
      <c r="J90" s="34">
        <v>66.569999999999993</v>
      </c>
      <c r="K90" s="35">
        <f t="shared" si="74"/>
        <v>-3.1286379511059503</v>
      </c>
      <c r="L90" s="35">
        <f t="shared" si="67"/>
        <v>19.236969371305747</v>
      </c>
      <c r="M90" s="35">
        <f>((J90/J78)-1)*100</f>
        <v>19.236969371305747</v>
      </c>
      <c r="N90" s="36"/>
      <c r="O90" s="32"/>
      <c r="P90" s="33" t="str">
        <f>B90</f>
        <v>DEZ</v>
      </c>
      <c r="Q90" s="34">
        <v>67.52</v>
      </c>
      <c r="R90" s="35">
        <f t="shared" si="75"/>
        <v>5.48351820028119</v>
      </c>
      <c r="S90" s="35">
        <f t="shared" si="71"/>
        <v>14.034791420368165</v>
      </c>
      <c r="T90" s="35">
        <f>((Q90/Q78)-1)*100</f>
        <v>14.034791420368165</v>
      </c>
    </row>
    <row r="91" spans="1:20" ht="9.9499999999999993" customHeight="1" x14ac:dyDescent="0.2">
      <c r="A91" s="49">
        <v>2015</v>
      </c>
      <c r="B91" s="50" t="s">
        <v>51</v>
      </c>
      <c r="C91" s="51">
        <v>40.549999999999997</v>
      </c>
      <c r="D91" s="52">
        <f t="shared" ref="D91" si="76">((C91/C90)-1)*100</f>
        <v>-0.61274509803921351</v>
      </c>
      <c r="E91" s="52">
        <f t="shared" ref="E91:E96" si="77">((C91/C$90)-1)*100</f>
        <v>-0.61274509803921351</v>
      </c>
      <c r="F91" s="52">
        <f>((C91/C79)-1)*100</f>
        <v>68.887963348604714</v>
      </c>
      <c r="G91" s="38"/>
      <c r="H91" s="49">
        <v>2015</v>
      </c>
      <c r="I91" s="50" t="s">
        <v>51</v>
      </c>
      <c r="J91" s="51">
        <v>66.569999999999993</v>
      </c>
      <c r="K91" s="52">
        <f t="shared" si="74"/>
        <v>0</v>
      </c>
      <c r="L91" s="52">
        <f t="shared" ref="L91:L96" si="78">((J91/J$90)-1)*100</f>
        <v>0</v>
      </c>
      <c r="M91" s="52">
        <f>((J91/J79)-1)*100</f>
        <v>19.236969371305747</v>
      </c>
      <c r="N91" s="36"/>
      <c r="O91" s="49">
        <v>2015</v>
      </c>
      <c r="P91" s="50" t="s">
        <v>51</v>
      </c>
      <c r="Q91" s="51">
        <v>67.52</v>
      </c>
      <c r="R91" s="52">
        <f t="shared" si="75"/>
        <v>0</v>
      </c>
      <c r="S91" s="52">
        <f t="shared" ref="S91:S96" si="79">((Q91/Q$90)-1)*100</f>
        <v>0</v>
      </c>
      <c r="T91" s="52">
        <f>((Q91/Q79)-1)*100</f>
        <v>14.034791420368165</v>
      </c>
    </row>
    <row r="92" spans="1:20" ht="9.9499999999999993" customHeight="1" x14ac:dyDescent="0.2">
      <c r="A92" s="32"/>
      <c r="B92" s="33" t="s">
        <v>52</v>
      </c>
      <c r="C92" s="34">
        <v>45.33</v>
      </c>
      <c r="D92" s="35">
        <f>((C92/C91)-1)*100</f>
        <v>11.787916152897671</v>
      </c>
      <c r="E92" s="35">
        <f t="shared" si="77"/>
        <v>11.102941176470594</v>
      </c>
      <c r="F92" s="35">
        <f>((C92/C80)-1)*100</f>
        <v>88.796334860474786</v>
      </c>
      <c r="G92" s="38"/>
      <c r="H92" s="32"/>
      <c r="I92" s="33" t="s">
        <v>52</v>
      </c>
      <c r="J92" s="34">
        <v>64.42</v>
      </c>
      <c r="K92" s="35">
        <f t="shared" si="74"/>
        <v>-3.2296830404085819</v>
      </c>
      <c r="L92" s="35">
        <f t="shared" si="78"/>
        <v>-3.2296830404085819</v>
      </c>
      <c r="M92" s="35">
        <f t="shared" ref="M92:M102" si="80">((J92/J80)-1)*100</f>
        <v>1.1779487984922232</v>
      </c>
      <c r="N92" s="36"/>
      <c r="O92" s="32"/>
      <c r="P92" s="33" t="s">
        <v>52</v>
      </c>
      <c r="Q92" s="34">
        <v>67.569999999999993</v>
      </c>
      <c r="R92" s="35">
        <f t="shared" si="75"/>
        <v>7.4052132701418749E-2</v>
      </c>
      <c r="S92" s="35">
        <f t="shared" si="79"/>
        <v>7.4052132701418749E-2</v>
      </c>
      <c r="T92" s="35">
        <f t="shared" ref="T92:T102" si="81">((Q92/Q80)-1)*100</f>
        <v>14.11923661543657</v>
      </c>
    </row>
    <row r="93" spans="1:20" ht="9.9499999999999993" customHeight="1" x14ac:dyDescent="0.2">
      <c r="A93" s="32"/>
      <c r="B93" s="33" t="s">
        <v>53</v>
      </c>
      <c r="C93" s="34">
        <v>39.4</v>
      </c>
      <c r="D93" s="35">
        <f t="shared" ref="D93:D102" si="82">((C93/C92)-1)*100</f>
        <v>-13.081844253253916</v>
      </c>
      <c r="E93" s="35">
        <f t="shared" si="77"/>
        <v>-3.4313725490196068</v>
      </c>
      <c r="F93" s="35">
        <f t="shared" ref="F93:F102" si="83">((C93/C81)-1)*100</f>
        <v>64.098292378175742</v>
      </c>
      <c r="G93" s="38"/>
      <c r="H93" s="32"/>
      <c r="I93" s="33" t="s">
        <v>53</v>
      </c>
      <c r="J93" s="34">
        <v>66.569999999999993</v>
      </c>
      <c r="K93" s="35">
        <f t="shared" si="74"/>
        <v>3.3374728345234361</v>
      </c>
      <c r="L93" s="35">
        <f t="shared" si="78"/>
        <v>0</v>
      </c>
      <c r="M93" s="35">
        <f t="shared" si="80"/>
        <v>0</v>
      </c>
      <c r="N93" s="36"/>
      <c r="O93" s="32"/>
      <c r="P93" s="33" t="s">
        <v>53</v>
      </c>
      <c r="Q93" s="34">
        <v>67.58</v>
      </c>
      <c r="R93" s="35">
        <f t="shared" si="75"/>
        <v>1.4799467219184237E-2</v>
      </c>
      <c r="S93" s="35">
        <f t="shared" si="79"/>
        <v>8.8862559241720263E-2</v>
      </c>
      <c r="T93" s="35">
        <f t="shared" si="81"/>
        <v>14.136125654450261</v>
      </c>
    </row>
    <row r="94" spans="1:20" ht="9.9499999999999993" customHeight="1" x14ac:dyDescent="0.2">
      <c r="A94" s="32"/>
      <c r="B94" s="33" t="s">
        <v>54</v>
      </c>
      <c r="C94" s="34">
        <v>38.67</v>
      </c>
      <c r="D94" s="35">
        <f>((C94/C93)-1)*100</f>
        <v>-1.8527918781725772</v>
      </c>
      <c r="E94" s="35">
        <f t="shared" si="77"/>
        <v>-5.2205882352941106</v>
      </c>
      <c r="F94" s="35">
        <f>((C94/C82)-1)*100</f>
        <v>61.057892544773004</v>
      </c>
      <c r="G94" s="38"/>
      <c r="H94" s="32"/>
      <c r="I94" s="33" t="s">
        <v>54</v>
      </c>
      <c r="J94" s="34">
        <v>64.42</v>
      </c>
      <c r="K94" s="35">
        <f t="shared" si="74"/>
        <v>-3.2296830404085819</v>
      </c>
      <c r="L94" s="35">
        <f t="shared" si="78"/>
        <v>-3.2296830404085819</v>
      </c>
      <c r="M94" s="35">
        <f>((J94/J82)-1)*100</f>
        <v>-9.9020979020978945</v>
      </c>
      <c r="N94" s="36"/>
      <c r="O94" s="32"/>
      <c r="P94" s="33" t="s">
        <v>54</v>
      </c>
      <c r="Q94" s="34">
        <v>67.58</v>
      </c>
      <c r="R94" s="35">
        <f t="shared" si="75"/>
        <v>0</v>
      </c>
      <c r="S94" s="35">
        <f t="shared" si="79"/>
        <v>8.8862559241720263E-2</v>
      </c>
      <c r="T94" s="35">
        <f>((Q94/Q82)-1)*100</f>
        <v>14.136125654450261</v>
      </c>
    </row>
    <row r="95" spans="1:20" ht="9.9499999999999993" customHeight="1" x14ac:dyDescent="0.2">
      <c r="A95" s="32"/>
      <c r="B95" s="33" t="s">
        <v>55</v>
      </c>
      <c r="C95" s="34">
        <v>38.299999999999997</v>
      </c>
      <c r="D95" s="35">
        <f t="shared" si="82"/>
        <v>-0.95681406775278699</v>
      </c>
      <c r="E95" s="35">
        <f t="shared" si="77"/>
        <v>-6.1274509803921573</v>
      </c>
      <c r="F95" s="35">
        <f t="shared" si="83"/>
        <v>59.516867971678458</v>
      </c>
      <c r="G95" s="38"/>
      <c r="H95" s="32"/>
      <c r="I95" s="33" t="s">
        <v>55</v>
      </c>
      <c r="J95" s="34">
        <v>66.569999999999993</v>
      </c>
      <c r="K95" s="35">
        <f t="shared" si="74"/>
        <v>3.3374728345234361</v>
      </c>
      <c r="L95" s="35">
        <f t="shared" si="78"/>
        <v>0</v>
      </c>
      <c r="M95" s="35">
        <f t="shared" si="80"/>
        <v>0</v>
      </c>
      <c r="N95" s="36"/>
      <c r="O95" s="32"/>
      <c r="P95" s="33" t="s">
        <v>55</v>
      </c>
      <c r="Q95" s="34">
        <v>67.58</v>
      </c>
      <c r="R95" s="35">
        <f t="shared" si="75"/>
        <v>0</v>
      </c>
      <c r="S95" s="35">
        <f t="shared" si="79"/>
        <v>8.8862559241720263E-2</v>
      </c>
      <c r="T95" s="35">
        <f t="shared" si="81"/>
        <v>14.136125654450261</v>
      </c>
    </row>
    <row r="96" spans="1:20" ht="9.9499999999999993" customHeight="1" x14ac:dyDescent="0.2">
      <c r="A96" s="32"/>
      <c r="B96" s="33" t="s">
        <v>56</v>
      </c>
      <c r="C96" s="34">
        <v>39.08</v>
      </c>
      <c r="D96" s="35">
        <f>((C96/C95)-1)*100</f>
        <v>2.0365535248041855</v>
      </c>
      <c r="E96" s="35">
        <f t="shared" si="77"/>
        <v>-4.2156862745097996</v>
      </c>
      <c r="F96" s="35">
        <f t="shared" ref="F96:F101" si="84">((C96/C84)-1)*100</f>
        <v>62.765514369012898</v>
      </c>
      <c r="G96" s="38"/>
      <c r="H96" s="32"/>
      <c r="I96" s="33" t="s">
        <v>56</v>
      </c>
      <c r="J96" s="34">
        <v>66.569999999999993</v>
      </c>
      <c r="K96" s="35">
        <f t="shared" si="74"/>
        <v>0</v>
      </c>
      <c r="L96" s="35">
        <f t="shared" si="78"/>
        <v>0</v>
      </c>
      <c r="M96" s="35">
        <f t="shared" ref="M96:M101" si="85">((J96/J84)-1)*100</f>
        <v>1.8824609733700592</v>
      </c>
      <c r="N96" s="36"/>
      <c r="O96" s="32"/>
      <c r="P96" s="33" t="s">
        <v>56</v>
      </c>
      <c r="Q96" s="34">
        <v>68.39</v>
      </c>
      <c r="R96" s="35">
        <f>((Q96/Q95)-1)*100</f>
        <v>1.1985794613791123</v>
      </c>
      <c r="S96" s="35">
        <f t="shared" si="79"/>
        <v>1.288507109004744</v>
      </c>
      <c r="T96" s="35">
        <f t="shared" ref="T96:T101" si="86">((Q96/Q84)-1)*100</f>
        <v>15.50413781455835</v>
      </c>
    </row>
    <row r="97" spans="1:20" ht="9.9499999999999993" customHeight="1" x14ac:dyDescent="0.2">
      <c r="A97" s="32"/>
      <c r="B97" s="33" t="s">
        <v>57</v>
      </c>
      <c r="C97" s="34">
        <v>39.17</v>
      </c>
      <c r="D97" s="35">
        <f t="shared" si="82"/>
        <v>0.23029682702149223</v>
      </c>
      <c r="E97" s="35">
        <f>((C97/C$90)-1)*100</f>
        <v>-3.9950980392156721</v>
      </c>
      <c r="F97" s="35">
        <f t="shared" si="84"/>
        <v>63.140358184089962</v>
      </c>
      <c r="G97" s="38"/>
      <c r="H97" s="32"/>
      <c r="I97" s="33" t="s">
        <v>57</v>
      </c>
      <c r="J97" s="34">
        <v>68.72</v>
      </c>
      <c r="K97" s="35">
        <f t="shared" si="74"/>
        <v>3.2296830404086041</v>
      </c>
      <c r="L97" s="35">
        <f>((J97/J$90)-1)*100</f>
        <v>3.2296830404086041</v>
      </c>
      <c r="M97" s="35">
        <f t="shared" si="85"/>
        <v>1.1183048852266175</v>
      </c>
      <c r="N97" s="36"/>
      <c r="O97" s="32"/>
      <c r="P97" s="33" t="s">
        <v>57</v>
      </c>
      <c r="Q97" s="34">
        <v>70.14</v>
      </c>
      <c r="R97" s="35">
        <f t="shared" si="75"/>
        <v>2.5588536335721557</v>
      </c>
      <c r="S97" s="35">
        <f>((Q97/Q$90)-1)*100</f>
        <v>3.8803317535545112</v>
      </c>
      <c r="T97" s="35">
        <f t="shared" si="86"/>
        <v>18.459719641952365</v>
      </c>
    </row>
    <row r="98" spans="1:20" ht="9.9499999999999993" customHeight="1" x14ac:dyDescent="0.2">
      <c r="A98" s="32"/>
      <c r="B98" s="33" t="s">
        <v>58</v>
      </c>
      <c r="C98" s="34">
        <v>39.25</v>
      </c>
      <c r="D98" s="35">
        <f>((C98/C97)-1)*100</f>
        <v>0.20423793719683836</v>
      </c>
      <c r="E98" s="35">
        <f>((C98/C$90)-1)*100</f>
        <v>-3.7990196078431349</v>
      </c>
      <c r="F98" s="35">
        <f t="shared" si="84"/>
        <v>63.473552686380664</v>
      </c>
      <c r="G98" s="38"/>
      <c r="H98" s="32"/>
      <c r="I98" s="33" t="s">
        <v>58</v>
      </c>
      <c r="J98" s="34">
        <v>68.72</v>
      </c>
      <c r="K98" s="35">
        <f t="shared" si="74"/>
        <v>0</v>
      </c>
      <c r="L98" s="35">
        <f>((J98/J$90)-1)*100</f>
        <v>3.2296830404086041</v>
      </c>
      <c r="M98" s="35">
        <f t="shared" si="85"/>
        <v>6.6749456690468723</v>
      </c>
      <c r="N98" s="36"/>
      <c r="O98" s="32"/>
      <c r="P98" s="33" t="s">
        <v>58</v>
      </c>
      <c r="Q98" s="34">
        <v>70.14</v>
      </c>
      <c r="R98" s="35">
        <f t="shared" si="75"/>
        <v>0</v>
      </c>
      <c r="S98" s="35">
        <f>((Q98/Q$90)-1)*100</f>
        <v>3.8803317535545112</v>
      </c>
      <c r="T98" s="35">
        <f t="shared" si="86"/>
        <v>18.459719641952365</v>
      </c>
    </row>
    <row r="99" spans="1:20" ht="9.9499999999999993" customHeight="1" x14ac:dyDescent="0.2">
      <c r="A99" s="32"/>
      <c r="B99" s="33" t="s">
        <v>59</v>
      </c>
      <c r="C99" s="34">
        <v>41.23</v>
      </c>
      <c r="D99" s="35">
        <f t="shared" si="82"/>
        <v>5.0445859872611409</v>
      </c>
      <c r="E99" s="35">
        <f>((C99/C$90)-1)*100</f>
        <v>1.0539215686274472</v>
      </c>
      <c r="F99" s="35">
        <f t="shared" si="84"/>
        <v>-7.700917841952104</v>
      </c>
      <c r="G99" s="38"/>
      <c r="H99" s="32"/>
      <c r="I99" s="33" t="s">
        <v>59</v>
      </c>
      <c r="J99" s="34">
        <v>73.87</v>
      </c>
      <c r="K99" s="35">
        <f t="shared" si="74"/>
        <v>7.4941792782305061</v>
      </c>
      <c r="L99" s="35">
        <f>((J99/J$90)-1)*100</f>
        <v>10.965900555805931</v>
      </c>
      <c r="M99" s="35">
        <f t="shared" si="85"/>
        <v>14.669357342440236</v>
      </c>
      <c r="N99" s="36"/>
      <c r="O99" s="32"/>
      <c r="P99" s="33" t="s">
        <v>59</v>
      </c>
      <c r="Q99" s="34">
        <v>70.14</v>
      </c>
      <c r="R99" s="35">
        <f t="shared" si="75"/>
        <v>0</v>
      </c>
      <c r="S99" s="35">
        <f>((Q99/Q$90)-1)*100</f>
        <v>3.8803317535545112</v>
      </c>
      <c r="T99" s="35">
        <f t="shared" si="86"/>
        <v>18.459719641952365</v>
      </c>
    </row>
    <row r="100" spans="1:20" ht="9.9499999999999993" customHeight="1" x14ac:dyDescent="0.2">
      <c r="A100" s="32"/>
      <c r="B100" s="33" t="s">
        <v>60</v>
      </c>
      <c r="C100" s="34">
        <v>41.85</v>
      </c>
      <c r="D100" s="35">
        <f>((C100/C99)-1)*100</f>
        <v>1.5037593984962516</v>
      </c>
      <c r="E100" s="35">
        <f>((C100/C$90)-1)*100</f>
        <v>2.5735294117647189</v>
      </c>
      <c r="F100" s="35">
        <f t="shared" si="84"/>
        <v>-9.1796874999999893</v>
      </c>
      <c r="G100" s="38"/>
      <c r="H100" s="32"/>
      <c r="I100" s="33" t="s">
        <v>60</v>
      </c>
      <c r="J100" s="34">
        <v>68.72</v>
      </c>
      <c r="K100" s="35">
        <f>((J100/J99)-1)*100</f>
        <v>-6.9717070529308316</v>
      </c>
      <c r="L100" s="35">
        <f>((J100/J$90)-1)*100</f>
        <v>3.2296830404086041</v>
      </c>
      <c r="M100" s="35">
        <f t="shared" si="85"/>
        <v>3.2296830404086041</v>
      </c>
      <c r="N100" s="36"/>
      <c r="O100" s="32"/>
      <c r="P100" s="33" t="s">
        <v>60</v>
      </c>
      <c r="Q100" s="34">
        <v>70.61</v>
      </c>
      <c r="R100" s="35">
        <f>((Q100/Q99)-1)*100</f>
        <v>0.67008839463928993</v>
      </c>
      <c r="S100" s="35">
        <f>((Q100/Q$90)-1)*100</f>
        <v>4.576421800947883</v>
      </c>
      <c r="T100" s="35">
        <f t="shared" si="86"/>
        <v>10.414386239249417</v>
      </c>
    </row>
    <row r="101" spans="1:20" ht="9.9499999999999993" customHeight="1" x14ac:dyDescent="0.2">
      <c r="A101" s="32"/>
      <c r="B101" s="33" t="s">
        <v>4</v>
      </c>
      <c r="C101" s="34">
        <v>40.659999999999997</v>
      </c>
      <c r="D101" s="35">
        <f t="shared" si="82"/>
        <v>-2.8434886499402734</v>
      </c>
      <c r="E101" s="35">
        <f>((C101/C$90)-1)*100</f>
        <v>-0.34313725490195957</v>
      </c>
      <c r="F101" s="35">
        <f t="shared" si="84"/>
        <v>-0.26980623007114568</v>
      </c>
      <c r="G101" s="38"/>
      <c r="H101" s="32"/>
      <c r="I101" s="33" t="s">
        <v>4</v>
      </c>
      <c r="J101" s="34">
        <v>66.739999999999995</v>
      </c>
      <c r="K101" s="35">
        <f t="shared" si="74"/>
        <v>-2.8812572759022159</v>
      </c>
      <c r="L101" s="35">
        <f>((J101/J$90)-1)*100</f>
        <v>0.25537028691602348</v>
      </c>
      <c r="M101" s="35">
        <f t="shared" si="85"/>
        <v>-2.8812572759022159</v>
      </c>
      <c r="N101" s="36"/>
      <c r="O101" s="32"/>
      <c r="P101" s="33" t="s">
        <v>4</v>
      </c>
      <c r="Q101" s="34">
        <v>70.849999999999994</v>
      </c>
      <c r="R101" s="35">
        <f t="shared" si="75"/>
        <v>0.33989519898030007</v>
      </c>
      <c r="S101" s="35">
        <f>((Q101/Q$90)-1)*100</f>
        <v>4.9318720379146974</v>
      </c>
      <c r="T101" s="35">
        <f t="shared" si="86"/>
        <v>10.685830339009517</v>
      </c>
    </row>
    <row r="102" spans="1:20" ht="9.9499999999999993" customHeight="1" x14ac:dyDescent="0.2">
      <c r="A102" s="32"/>
      <c r="B102" s="33" t="s">
        <v>5</v>
      </c>
      <c r="C102" s="34">
        <v>40.97</v>
      </c>
      <c r="D102" s="35">
        <f t="shared" si="82"/>
        <v>0.76242006886375613</v>
      </c>
      <c r="E102" s="35">
        <f t="shared" ref="E102" si="87">((C102/C$90)-1)*100</f>
        <v>0.41666666666666519</v>
      </c>
      <c r="F102" s="35">
        <f t="shared" si="83"/>
        <v>0.41666666666666519</v>
      </c>
      <c r="G102" s="38"/>
      <c r="H102" s="32"/>
      <c r="I102" s="33" t="s">
        <v>5</v>
      </c>
      <c r="J102" s="34">
        <v>66.569999999999993</v>
      </c>
      <c r="K102" s="35">
        <f t="shared" si="74"/>
        <v>-0.25471980821096807</v>
      </c>
      <c r="L102" s="35">
        <f t="shared" ref="L102" si="88">((J102/J$90)-1)*100</f>
        <v>0</v>
      </c>
      <c r="M102" s="35">
        <f t="shared" si="80"/>
        <v>0</v>
      </c>
      <c r="N102" s="36"/>
      <c r="O102" s="32"/>
      <c r="P102" s="33" t="s">
        <v>5</v>
      </c>
      <c r="Q102" s="34">
        <v>70.849999999999994</v>
      </c>
      <c r="R102" s="35">
        <f t="shared" si="75"/>
        <v>0</v>
      </c>
      <c r="S102" s="35">
        <f t="shared" ref="S102" si="89">((Q102/Q$90)-1)*100</f>
        <v>4.9318720379146974</v>
      </c>
      <c r="T102" s="35">
        <f t="shared" si="81"/>
        <v>4.9318720379146974</v>
      </c>
    </row>
    <row r="103" spans="1:20" ht="9.9499999999999993" customHeight="1" x14ac:dyDescent="0.2">
      <c r="A103" s="49">
        <v>2016</v>
      </c>
      <c r="B103" s="50" t="s">
        <v>51</v>
      </c>
      <c r="C103" s="51">
        <v>39.94</v>
      </c>
      <c r="D103" s="52">
        <f t="shared" ref="D103:D116" si="90">((C103/C102)-1)*100</f>
        <v>-2.5140346595069585</v>
      </c>
      <c r="E103" s="52">
        <f t="shared" ref="E103:E114" si="91">((C103/C$102)-1)*100</f>
        <v>-2.5140346595069585</v>
      </c>
      <c r="F103" s="52">
        <f t="shared" ref="F103:F114" si="92">((C103/C91)-1)*100</f>
        <v>-1.5043156596794116</v>
      </c>
      <c r="G103" s="38"/>
      <c r="H103" s="49">
        <v>2016</v>
      </c>
      <c r="I103" s="50" t="s">
        <v>51</v>
      </c>
      <c r="J103" s="51">
        <v>68.72</v>
      </c>
      <c r="K103" s="52">
        <f t="shared" ref="K103:K116" si="93">((J103/J102)-1)*100</f>
        <v>3.2296830404086041</v>
      </c>
      <c r="L103" s="52">
        <f t="shared" ref="L103:L114" si="94">((J103/J$102)-1)*100</f>
        <v>3.2296830404086041</v>
      </c>
      <c r="M103" s="52">
        <f t="shared" ref="M103:M114" si="95">((J103/J91)-1)*100</f>
        <v>3.2296830404086041</v>
      </c>
      <c r="N103" s="36"/>
      <c r="O103" s="49">
        <v>2016</v>
      </c>
      <c r="P103" s="50" t="s">
        <v>51</v>
      </c>
      <c r="Q103" s="51">
        <v>70.849999999999994</v>
      </c>
      <c r="R103" s="52">
        <f t="shared" ref="R103:R114" si="96">((Q103/Q102)-1)*100</f>
        <v>0</v>
      </c>
      <c r="S103" s="52">
        <f t="shared" ref="S103:S114" si="97">((Q103/Q$102)-1)*100</f>
        <v>0</v>
      </c>
      <c r="T103" s="52">
        <f t="shared" ref="T103:T114" si="98">((Q103/Q91)-1)*100</f>
        <v>4.9318720379146974</v>
      </c>
    </row>
    <row r="104" spans="1:20" ht="9.9499999999999993" customHeight="1" x14ac:dyDescent="0.2">
      <c r="A104" s="32"/>
      <c r="B104" s="33" t="s">
        <v>52</v>
      </c>
      <c r="C104" s="34">
        <v>38.22</v>
      </c>
      <c r="D104" s="35">
        <f t="shared" si="90"/>
        <v>-4.3064596895343037</v>
      </c>
      <c r="E104" s="35">
        <f t="shared" si="91"/>
        <v>-6.7122284598486681</v>
      </c>
      <c r="F104" s="35">
        <f t="shared" si="92"/>
        <v>-15.684976836532094</v>
      </c>
      <c r="G104" s="38"/>
      <c r="H104" s="32"/>
      <c r="I104" s="33" t="s">
        <v>52</v>
      </c>
      <c r="J104" s="34">
        <v>68.72</v>
      </c>
      <c r="K104" s="35">
        <f t="shared" si="93"/>
        <v>0</v>
      </c>
      <c r="L104" s="35">
        <f t="shared" si="94"/>
        <v>3.2296830404086041</v>
      </c>
      <c r="M104" s="35">
        <f t="shared" si="95"/>
        <v>6.6749456690468723</v>
      </c>
      <c r="N104" s="36"/>
      <c r="O104" s="32"/>
      <c r="P104" s="33" t="s">
        <v>52</v>
      </c>
      <c r="Q104" s="34">
        <v>70.849999999999994</v>
      </c>
      <c r="R104" s="35">
        <f t="shared" si="96"/>
        <v>0</v>
      </c>
      <c r="S104" s="35">
        <f t="shared" si="97"/>
        <v>0</v>
      </c>
      <c r="T104" s="35">
        <f t="shared" si="98"/>
        <v>4.8542252478910752</v>
      </c>
    </row>
    <row r="105" spans="1:20" ht="9.9499999999999993" customHeight="1" x14ac:dyDescent="0.2">
      <c r="A105" s="32"/>
      <c r="B105" s="33" t="s">
        <v>53</v>
      </c>
      <c r="C105" s="34">
        <v>36.25</v>
      </c>
      <c r="D105" s="35">
        <f t="shared" si="90"/>
        <v>-5.1543694400837285</v>
      </c>
      <c r="E105" s="35">
        <f t="shared" si="91"/>
        <v>-11.520624847449346</v>
      </c>
      <c r="F105" s="35">
        <f t="shared" si="92"/>
        <v>-7.9949238578680193</v>
      </c>
      <c r="G105" s="38"/>
      <c r="H105" s="32"/>
      <c r="I105" s="33" t="s">
        <v>53</v>
      </c>
      <c r="J105" s="34">
        <v>64.59</v>
      </c>
      <c r="K105" s="35">
        <f t="shared" si="93"/>
        <v>-6.009895227008144</v>
      </c>
      <c r="L105" s="35">
        <f t="shared" si="94"/>
        <v>-2.9743127534925473</v>
      </c>
      <c r="M105" s="35">
        <f t="shared" si="95"/>
        <v>-2.9743127534925473</v>
      </c>
      <c r="N105" s="36"/>
      <c r="O105" s="32"/>
      <c r="P105" s="33" t="s">
        <v>53</v>
      </c>
      <c r="Q105" s="34">
        <v>70.849999999999994</v>
      </c>
      <c r="R105" s="35">
        <f t="shared" si="96"/>
        <v>0</v>
      </c>
      <c r="S105" s="35">
        <f t="shared" si="97"/>
        <v>0</v>
      </c>
      <c r="T105" s="35">
        <f t="shared" si="98"/>
        <v>4.8387096774193505</v>
      </c>
    </row>
    <row r="106" spans="1:20" ht="9.9499999999999993" customHeight="1" x14ac:dyDescent="0.2">
      <c r="A106" s="32"/>
      <c r="B106" s="33" t="s">
        <v>54</v>
      </c>
      <c r="C106" s="34">
        <v>35.6</v>
      </c>
      <c r="D106" s="35">
        <f t="shared" si="90"/>
        <v>-1.7931034482758568</v>
      </c>
      <c r="E106" s="35">
        <f t="shared" si="91"/>
        <v>-13.107151574322673</v>
      </c>
      <c r="F106" s="35">
        <f t="shared" si="92"/>
        <v>-7.9389707783811714</v>
      </c>
      <c r="G106" s="38"/>
      <c r="H106" s="32"/>
      <c r="I106" s="33" t="s">
        <v>54</v>
      </c>
      <c r="J106" s="34">
        <v>66.739999999999995</v>
      </c>
      <c r="K106" s="35">
        <f t="shared" si="93"/>
        <v>3.3286886514940273</v>
      </c>
      <c r="L106" s="35">
        <f t="shared" si="94"/>
        <v>0.25537028691602348</v>
      </c>
      <c r="M106" s="35">
        <f t="shared" si="95"/>
        <v>3.6013660353927168</v>
      </c>
      <c r="N106" s="36"/>
      <c r="O106" s="32"/>
      <c r="P106" s="33" t="s">
        <v>54</v>
      </c>
      <c r="Q106" s="34">
        <v>70.849999999999994</v>
      </c>
      <c r="R106" s="35">
        <f t="shared" si="96"/>
        <v>0</v>
      </c>
      <c r="S106" s="35">
        <f t="shared" si="97"/>
        <v>0</v>
      </c>
      <c r="T106" s="35">
        <f t="shared" si="98"/>
        <v>4.8387096774193505</v>
      </c>
    </row>
    <row r="107" spans="1:20" ht="9.9499999999999993" customHeight="1" x14ac:dyDescent="0.2">
      <c r="A107" s="32"/>
      <c r="B107" s="33" t="s">
        <v>55</v>
      </c>
      <c r="C107" s="34">
        <v>35.82</v>
      </c>
      <c r="D107" s="35">
        <f t="shared" si="90"/>
        <v>0.61797752808987472</v>
      </c>
      <c r="E107" s="35">
        <f t="shared" si="91"/>
        <v>-12.570173297534781</v>
      </c>
      <c r="F107" s="35">
        <f t="shared" si="92"/>
        <v>-6.4751958224543049</v>
      </c>
      <c r="G107" s="38"/>
      <c r="H107" s="32"/>
      <c r="I107" s="33" t="s">
        <v>55</v>
      </c>
      <c r="J107" s="34">
        <v>64.760000000000005</v>
      </c>
      <c r="K107" s="35">
        <f t="shared" si="93"/>
        <v>-2.9667365897512621</v>
      </c>
      <c r="L107" s="35">
        <f t="shared" si="94"/>
        <v>-2.7189424665765238</v>
      </c>
      <c r="M107" s="35">
        <f t="shared" si="95"/>
        <v>-2.7189424665765238</v>
      </c>
      <c r="N107" s="36"/>
      <c r="O107" s="32"/>
      <c r="P107" s="33" t="s">
        <v>55</v>
      </c>
      <c r="Q107" s="34">
        <v>71.08</v>
      </c>
      <c r="R107" s="35">
        <f t="shared" si="96"/>
        <v>0.32462949894143112</v>
      </c>
      <c r="S107" s="35">
        <f t="shared" si="97"/>
        <v>0.32462949894143112</v>
      </c>
      <c r="T107" s="35">
        <f t="shared" si="98"/>
        <v>5.1790470553418233</v>
      </c>
    </row>
    <row r="108" spans="1:20" ht="9.9499999999999993" customHeight="1" x14ac:dyDescent="0.2">
      <c r="A108" s="32"/>
      <c r="B108" s="33" t="s">
        <v>56</v>
      </c>
      <c r="C108" s="34">
        <v>41.64</v>
      </c>
      <c r="D108" s="35">
        <f t="shared" si="90"/>
        <v>16.247906197654949</v>
      </c>
      <c r="E108" s="35">
        <f t="shared" si="91"/>
        <v>1.6353429338540337</v>
      </c>
      <c r="F108" s="35">
        <f t="shared" si="92"/>
        <v>6.5506653019447247</v>
      </c>
      <c r="G108" s="38"/>
      <c r="H108" s="32"/>
      <c r="I108" s="33" t="s">
        <v>56</v>
      </c>
      <c r="J108" s="34">
        <v>64.42</v>
      </c>
      <c r="K108" s="35">
        <f t="shared" si="93"/>
        <v>-0.52501544163063851</v>
      </c>
      <c r="L108" s="35">
        <f t="shared" si="94"/>
        <v>-3.2296830404085819</v>
      </c>
      <c r="M108" s="35">
        <f t="shared" si="95"/>
        <v>-3.2296830404085819</v>
      </c>
      <c r="N108" s="36"/>
      <c r="O108" s="32"/>
      <c r="P108" s="33" t="s">
        <v>56</v>
      </c>
      <c r="Q108" s="34">
        <v>71.08</v>
      </c>
      <c r="R108" s="35">
        <f t="shared" si="96"/>
        <v>0</v>
      </c>
      <c r="S108" s="35">
        <f t="shared" si="97"/>
        <v>0.32462949894143112</v>
      </c>
      <c r="T108" s="35">
        <f t="shared" si="98"/>
        <v>3.9333235853194815</v>
      </c>
    </row>
    <row r="109" spans="1:20" ht="9.9499999999999993" customHeight="1" x14ac:dyDescent="0.2">
      <c r="A109" s="32"/>
      <c r="B109" s="33" t="s">
        <v>57</v>
      </c>
      <c r="C109" s="34">
        <v>41.64</v>
      </c>
      <c r="D109" s="35">
        <f t="shared" si="90"/>
        <v>0</v>
      </c>
      <c r="E109" s="35">
        <f t="shared" si="91"/>
        <v>1.6353429338540337</v>
      </c>
      <c r="F109" s="35">
        <f t="shared" si="92"/>
        <v>6.3058463109522567</v>
      </c>
      <c r="G109" s="38"/>
      <c r="H109" s="32"/>
      <c r="I109" s="33" t="s">
        <v>57</v>
      </c>
      <c r="J109" s="34">
        <v>66.569999999999993</v>
      </c>
      <c r="K109" s="35">
        <f t="shared" si="93"/>
        <v>3.3374728345234361</v>
      </c>
      <c r="L109" s="35">
        <f t="shared" si="94"/>
        <v>0</v>
      </c>
      <c r="M109" s="35">
        <f t="shared" si="95"/>
        <v>-3.1286379511059503</v>
      </c>
      <c r="N109" s="36"/>
      <c r="O109" s="32"/>
      <c r="P109" s="33" t="s">
        <v>57</v>
      </c>
      <c r="Q109" s="34">
        <v>71.08</v>
      </c>
      <c r="R109" s="35">
        <f t="shared" si="96"/>
        <v>0</v>
      </c>
      <c r="S109" s="35">
        <f t="shared" si="97"/>
        <v>0.32462949894143112</v>
      </c>
      <c r="T109" s="35">
        <f t="shared" si="98"/>
        <v>1.3401767892785799</v>
      </c>
    </row>
    <row r="110" spans="1:20" ht="9.9499999999999993" customHeight="1" x14ac:dyDescent="0.2">
      <c r="A110" s="32"/>
      <c r="B110" s="33" t="s">
        <v>58</v>
      </c>
      <c r="C110" s="34">
        <v>40.340000000000003</v>
      </c>
      <c r="D110" s="35">
        <f t="shared" si="90"/>
        <v>-3.1219980787704049</v>
      </c>
      <c r="E110" s="35">
        <f t="shared" si="91"/>
        <v>-1.5377105198925878</v>
      </c>
      <c r="F110" s="35">
        <f t="shared" si="92"/>
        <v>2.7770700636942758</v>
      </c>
      <c r="G110" s="38"/>
      <c r="H110" s="32"/>
      <c r="I110" s="33" t="s">
        <v>58</v>
      </c>
      <c r="J110" s="34">
        <v>66.680000000000007</v>
      </c>
      <c r="K110" s="35">
        <f t="shared" si="93"/>
        <v>0.16523959741627792</v>
      </c>
      <c r="L110" s="35">
        <f t="shared" si="94"/>
        <v>0.16523959741627792</v>
      </c>
      <c r="M110" s="35">
        <f t="shared" si="95"/>
        <v>-2.9685681024446908</v>
      </c>
      <c r="N110" s="36"/>
      <c r="O110" s="32"/>
      <c r="P110" s="33" t="s">
        <v>58</v>
      </c>
      <c r="Q110" s="34">
        <v>72.22</v>
      </c>
      <c r="R110" s="35">
        <f t="shared" si="96"/>
        <v>1.6038266741699392</v>
      </c>
      <c r="S110" s="35">
        <f t="shared" si="97"/>
        <v>1.9336626676076385</v>
      </c>
      <c r="T110" s="35">
        <f t="shared" si="98"/>
        <v>2.9654975762760216</v>
      </c>
    </row>
    <row r="111" spans="1:20" ht="9.9499999999999993" customHeight="1" x14ac:dyDescent="0.2">
      <c r="A111" s="32"/>
      <c r="B111" s="33" t="s">
        <v>59</v>
      </c>
      <c r="C111" s="34">
        <v>39.68</v>
      </c>
      <c r="D111" s="35">
        <f t="shared" si="90"/>
        <v>-1.6360932077342683</v>
      </c>
      <c r="E111" s="35">
        <f t="shared" si="91"/>
        <v>-3.148645350256285</v>
      </c>
      <c r="F111" s="35">
        <f t="shared" si="92"/>
        <v>-3.7593984962405957</v>
      </c>
      <c r="G111" s="38"/>
      <c r="H111" s="32"/>
      <c r="I111" s="33" t="s">
        <v>59</v>
      </c>
      <c r="J111" s="34">
        <v>65.709999999999994</v>
      </c>
      <c r="K111" s="35">
        <f t="shared" si="93"/>
        <v>-1.4547090581883859</v>
      </c>
      <c r="L111" s="35">
        <f t="shared" si="94"/>
        <v>-1.2918732161634416</v>
      </c>
      <c r="M111" s="35">
        <f t="shared" si="95"/>
        <v>-11.046432922702055</v>
      </c>
      <c r="N111" s="36"/>
      <c r="O111" s="32"/>
      <c r="P111" s="33" t="s">
        <v>59</v>
      </c>
      <c r="Q111" s="34">
        <v>77.12</v>
      </c>
      <c r="R111" s="35">
        <f t="shared" si="96"/>
        <v>6.7848241484353533</v>
      </c>
      <c r="S111" s="35">
        <f t="shared" si="97"/>
        <v>8.8496824276640851</v>
      </c>
      <c r="T111" s="35">
        <f t="shared" si="98"/>
        <v>9.9515255203878041</v>
      </c>
    </row>
    <row r="112" spans="1:20" ht="9.9499999999999993" customHeight="1" x14ac:dyDescent="0.2">
      <c r="A112" s="32"/>
      <c r="B112" s="33" t="s">
        <v>60</v>
      </c>
      <c r="C112" s="34">
        <v>41.64</v>
      </c>
      <c r="D112" s="35">
        <f t="shared" si="90"/>
        <v>4.9395161290322509</v>
      </c>
      <c r="E112" s="35">
        <f t="shared" si="91"/>
        <v>1.6353429338540337</v>
      </c>
      <c r="F112" s="35">
        <f t="shared" si="92"/>
        <v>-0.50179211469534302</v>
      </c>
      <c r="G112" s="38"/>
      <c r="H112" s="32"/>
      <c r="I112" s="33" t="s">
        <v>60</v>
      </c>
      <c r="J112" s="34">
        <v>65.709999999999994</v>
      </c>
      <c r="K112" s="35">
        <f t="shared" si="93"/>
        <v>0</v>
      </c>
      <c r="L112" s="35">
        <f t="shared" si="94"/>
        <v>-1.2918732161634416</v>
      </c>
      <c r="M112" s="35">
        <f t="shared" si="95"/>
        <v>-4.3800931315483238</v>
      </c>
      <c r="N112" s="36"/>
      <c r="O112" s="32"/>
      <c r="P112" s="33" t="s">
        <v>60</v>
      </c>
      <c r="Q112" s="34">
        <v>77.12</v>
      </c>
      <c r="R112" s="35">
        <f t="shared" si="96"/>
        <v>0</v>
      </c>
      <c r="S112" s="35">
        <f t="shared" si="97"/>
        <v>8.8496824276640851</v>
      </c>
      <c r="T112" s="35">
        <f t="shared" si="98"/>
        <v>9.2196572723410419</v>
      </c>
    </row>
    <row r="113" spans="1:20" ht="9.9499999999999993" customHeight="1" x14ac:dyDescent="0.2">
      <c r="A113" s="32"/>
      <c r="B113" s="33" t="s">
        <v>4</v>
      </c>
      <c r="C113" s="34">
        <v>39.51</v>
      </c>
      <c r="D113" s="35">
        <f t="shared" si="90"/>
        <v>-5.1152737752161448</v>
      </c>
      <c r="E113" s="35">
        <f t="shared" si="91"/>
        <v>-3.5635831095923831</v>
      </c>
      <c r="F113" s="35">
        <f t="shared" si="92"/>
        <v>-2.8283325135267989</v>
      </c>
      <c r="G113" s="38"/>
      <c r="H113" s="32"/>
      <c r="I113" s="33" t="s">
        <v>4</v>
      </c>
      <c r="J113" s="34">
        <v>58.41</v>
      </c>
      <c r="K113" s="35">
        <f t="shared" si="93"/>
        <v>-11.109420179576922</v>
      </c>
      <c r="L113" s="35">
        <f t="shared" si="94"/>
        <v>-12.257773771969349</v>
      </c>
      <c r="M113" s="35">
        <f t="shared" si="95"/>
        <v>-12.481270602337425</v>
      </c>
      <c r="N113" s="36"/>
      <c r="O113" s="32"/>
      <c r="P113" s="33" t="s">
        <v>4</v>
      </c>
      <c r="Q113" s="34">
        <v>77.12</v>
      </c>
      <c r="R113" s="35">
        <f t="shared" si="96"/>
        <v>0</v>
      </c>
      <c r="S113" s="35">
        <f t="shared" si="97"/>
        <v>8.8496824276640851</v>
      </c>
      <c r="T113" s="35">
        <f t="shared" si="98"/>
        <v>8.8496824276640851</v>
      </c>
    </row>
    <row r="114" spans="1:20" ht="9.9499999999999993" customHeight="1" x14ac:dyDescent="0.2">
      <c r="A114" s="32"/>
      <c r="B114" s="33" t="s">
        <v>5</v>
      </c>
      <c r="C114" s="34">
        <v>37.79</v>
      </c>
      <c r="D114" s="35">
        <f t="shared" si="90"/>
        <v>-4.3533282713237087</v>
      </c>
      <c r="E114" s="35">
        <f t="shared" si="91"/>
        <v>-7.7617769099340927</v>
      </c>
      <c r="F114" s="35">
        <f t="shared" si="92"/>
        <v>-7.7617769099340927</v>
      </c>
      <c r="G114" s="38"/>
      <c r="H114" s="32"/>
      <c r="I114" s="33" t="s">
        <v>5</v>
      </c>
      <c r="J114" s="34">
        <v>59.27</v>
      </c>
      <c r="K114" s="35">
        <f t="shared" si="93"/>
        <v>1.4723506248930152</v>
      </c>
      <c r="L114" s="35">
        <f t="shared" si="94"/>
        <v>-10.965900555805908</v>
      </c>
      <c r="M114" s="35">
        <f t="shared" si="95"/>
        <v>-10.965900555805908</v>
      </c>
      <c r="N114" s="36"/>
      <c r="O114" s="32"/>
      <c r="P114" s="33" t="s">
        <v>5</v>
      </c>
      <c r="Q114" s="34">
        <v>79</v>
      </c>
      <c r="R114" s="35">
        <f t="shared" si="96"/>
        <v>2.4377593360995764</v>
      </c>
      <c r="S114" s="35">
        <f t="shared" si="97"/>
        <v>11.503175723359217</v>
      </c>
      <c r="T114" s="35">
        <f t="shared" si="98"/>
        <v>11.503175723359217</v>
      </c>
    </row>
    <row r="115" spans="1:20" ht="9.9499999999999993" customHeight="1" x14ac:dyDescent="0.2">
      <c r="A115" s="49">
        <v>2017</v>
      </c>
      <c r="B115" s="50" t="s">
        <v>51</v>
      </c>
      <c r="C115" s="51">
        <v>36.93</v>
      </c>
      <c r="D115" s="52">
        <f t="shared" si="90"/>
        <v>-2.2757343212490011</v>
      </c>
      <c r="E115" s="52">
        <f t="shared" ref="E115:E126" si="99">((C115/C$114)-1)*100</f>
        <v>-2.2757343212490011</v>
      </c>
      <c r="F115" s="52">
        <f t="shared" ref="F115:F126" si="100">((C115/C103)-1)*100</f>
        <v>-7.5363044566850279</v>
      </c>
      <c r="G115" s="38"/>
      <c r="H115" s="49">
        <v>2017</v>
      </c>
      <c r="I115" s="50" t="s">
        <v>51</v>
      </c>
      <c r="J115" s="51">
        <v>60.44</v>
      </c>
      <c r="K115" s="52">
        <f t="shared" si="93"/>
        <v>1.9740172093807962</v>
      </c>
      <c r="L115" s="52">
        <f t="shared" ref="L115:L126" si="101">((J115/J$114)-1)*100</f>
        <v>1.9740172093807962</v>
      </c>
      <c r="M115" s="52">
        <f t="shared" ref="M115:M126" si="102">((J115/J103)-1)*100</f>
        <v>-12.048894062863802</v>
      </c>
      <c r="N115" s="36"/>
      <c r="O115" s="49">
        <v>2017</v>
      </c>
      <c r="P115" s="50" t="s">
        <v>51</v>
      </c>
      <c r="Q115" s="51">
        <v>79.94</v>
      </c>
      <c r="R115" s="52">
        <f t="shared" ref="R115:R125" si="103">((Q115/Q114)-1)*100</f>
        <v>1.1898734177215209</v>
      </c>
      <c r="S115" s="52">
        <f t="shared" ref="S115:S126" si="104">((Q115/Q$114)-1)*100</f>
        <v>1.1898734177215209</v>
      </c>
      <c r="T115" s="52">
        <f t="shared" ref="T115:T126" si="105">((Q115/Q103)-1)*100</f>
        <v>12.82992237120677</v>
      </c>
    </row>
    <row r="116" spans="1:20" ht="9.9499999999999993" customHeight="1" x14ac:dyDescent="0.2">
      <c r="A116" s="32"/>
      <c r="B116" s="33" t="s">
        <v>52</v>
      </c>
      <c r="C116" s="34">
        <v>35.53</v>
      </c>
      <c r="D116" s="35">
        <f t="shared" si="90"/>
        <v>-3.7909558624424577</v>
      </c>
      <c r="E116" s="35">
        <f t="shared" si="99"/>
        <v>-5.9804181000264522</v>
      </c>
      <c r="F116" s="35">
        <f t="shared" si="100"/>
        <v>-7.0381998953427445</v>
      </c>
      <c r="G116" s="38"/>
      <c r="H116" s="32"/>
      <c r="I116" s="33" t="s">
        <v>52</v>
      </c>
      <c r="J116" s="34">
        <v>60.44</v>
      </c>
      <c r="K116" s="35">
        <f t="shared" si="93"/>
        <v>0</v>
      </c>
      <c r="L116" s="35">
        <f t="shared" si="101"/>
        <v>1.9740172093807962</v>
      </c>
      <c r="M116" s="35">
        <f t="shared" si="102"/>
        <v>-12.048894062863802</v>
      </c>
      <c r="N116" s="36"/>
      <c r="O116" s="32"/>
      <c r="P116" s="33" t="s">
        <v>52</v>
      </c>
      <c r="Q116" s="34">
        <v>79.94</v>
      </c>
      <c r="R116" s="35">
        <f t="shared" si="103"/>
        <v>0</v>
      </c>
      <c r="S116" s="35">
        <f t="shared" si="104"/>
        <v>1.1898734177215209</v>
      </c>
      <c r="T116" s="35">
        <f t="shared" si="105"/>
        <v>12.82992237120677</v>
      </c>
    </row>
    <row r="117" spans="1:20" ht="9.9499999999999993" customHeight="1" x14ac:dyDescent="0.2">
      <c r="A117" s="32"/>
      <c r="B117" s="33" t="s">
        <v>53</v>
      </c>
      <c r="C117" s="34">
        <v>34.979999999999997</v>
      </c>
      <c r="D117" s="35">
        <f>((C117/C116)-1)*100</f>
        <v>-1.547987616099078</v>
      </c>
      <c r="E117" s="35">
        <f t="shared" si="99"/>
        <v>-7.435829584546183</v>
      </c>
      <c r="F117" s="35">
        <f t="shared" si="100"/>
        <v>-3.5034482758620755</v>
      </c>
      <c r="G117" s="38"/>
      <c r="H117" s="32"/>
      <c r="I117" s="33" t="s">
        <v>53</v>
      </c>
      <c r="J117" s="34">
        <v>58.41</v>
      </c>
      <c r="K117" s="35">
        <f>((J117/J116)-1)*100</f>
        <v>-3.3587028457974899</v>
      </c>
      <c r="L117" s="35">
        <f t="shared" si="101"/>
        <v>-1.4509870086046983</v>
      </c>
      <c r="M117" s="35">
        <f t="shared" si="102"/>
        <v>-9.5680445889456678</v>
      </c>
      <c r="N117" s="36"/>
      <c r="O117" s="32"/>
      <c r="P117" s="33" t="s">
        <v>53</v>
      </c>
      <c r="Q117" s="34">
        <v>80.41</v>
      </c>
      <c r="R117" s="35">
        <f t="shared" si="103"/>
        <v>0.5879409557167925</v>
      </c>
      <c r="S117" s="35">
        <f t="shared" si="104"/>
        <v>1.7848101265822702</v>
      </c>
      <c r="T117" s="35">
        <f t="shared" si="105"/>
        <v>13.493295695130559</v>
      </c>
    </row>
    <row r="118" spans="1:20" ht="9.9499999999999993" customHeight="1" x14ac:dyDescent="0.2">
      <c r="A118" s="32"/>
      <c r="B118" s="33" t="s">
        <v>54</v>
      </c>
      <c r="C118" s="34">
        <v>35.29</v>
      </c>
      <c r="D118" s="35">
        <f>((C118/C117)-1)*100</f>
        <v>0.88622069754145105</v>
      </c>
      <c r="E118" s="35">
        <f>((C118/C$114)-1)*100</f>
        <v>-6.6155067478168794</v>
      </c>
      <c r="F118" s="35">
        <f>((C118/C106)-1)*100</f>
        <v>-0.8707865168539386</v>
      </c>
      <c r="G118" s="38"/>
      <c r="H118" s="32"/>
      <c r="I118" s="33" t="s">
        <v>54</v>
      </c>
      <c r="J118" s="34">
        <v>58.41</v>
      </c>
      <c r="K118" s="35">
        <f>((J118/J117)-1)*100</f>
        <v>0</v>
      </c>
      <c r="L118" s="35">
        <f>((J118/J$114)-1)*100</f>
        <v>-1.4509870086046983</v>
      </c>
      <c r="M118" s="35">
        <f>((J118/J106)-1)*100</f>
        <v>-12.481270602337425</v>
      </c>
      <c r="N118" s="36"/>
      <c r="O118" s="32"/>
      <c r="P118" s="33" t="s">
        <v>54</v>
      </c>
      <c r="Q118" s="34">
        <v>80.41</v>
      </c>
      <c r="R118" s="35">
        <f>((Q118/Q117)-1)*100</f>
        <v>0</v>
      </c>
      <c r="S118" s="35">
        <f>((Q118/Q$114)-1)*100</f>
        <v>1.7848101265822702</v>
      </c>
      <c r="T118" s="35">
        <f>((Q118/Q106)-1)*100</f>
        <v>13.493295695130559</v>
      </c>
    </row>
    <row r="119" spans="1:20" ht="9.9499999999999993" customHeight="1" x14ac:dyDescent="0.2">
      <c r="A119" s="32"/>
      <c r="B119" s="33" t="s">
        <v>55</v>
      </c>
      <c r="C119" s="34">
        <v>36.22</v>
      </c>
      <c r="D119" s="35">
        <f t="shared" ref="D119:D126" si="106">((C119/C118)-1)*100</f>
        <v>2.6353074525361286</v>
      </c>
      <c r="E119" s="35">
        <f t="shared" si="99"/>
        <v>-4.1545382376290014</v>
      </c>
      <c r="F119" s="35">
        <f t="shared" si="100"/>
        <v>1.1166945840312525</v>
      </c>
      <c r="G119" s="38"/>
      <c r="H119" s="32"/>
      <c r="I119" s="33" t="s">
        <v>55</v>
      </c>
      <c r="J119" s="34">
        <v>57</v>
      </c>
      <c r="K119" s="35">
        <f t="shared" ref="K119:K126" si="107">((J119/J118)-1)*100</f>
        <v>-2.413970210580374</v>
      </c>
      <c r="L119" s="35">
        <f t="shared" si="101"/>
        <v>-3.8299308250379638</v>
      </c>
      <c r="M119" s="35">
        <f t="shared" si="102"/>
        <v>-11.982705373687462</v>
      </c>
      <c r="N119" s="36"/>
      <c r="O119" s="32"/>
      <c r="P119" s="33" t="s">
        <v>55</v>
      </c>
      <c r="Q119" s="34">
        <v>80.41</v>
      </c>
      <c r="R119" s="35">
        <f t="shared" si="103"/>
        <v>0</v>
      </c>
      <c r="S119" s="35">
        <f t="shared" si="104"/>
        <v>1.7848101265822702</v>
      </c>
      <c r="T119" s="35">
        <f t="shared" si="105"/>
        <v>13.126055149127748</v>
      </c>
    </row>
    <row r="120" spans="1:20" ht="9.9499999999999993" customHeight="1" x14ac:dyDescent="0.2">
      <c r="A120" s="32"/>
      <c r="B120" s="33" t="s">
        <v>56</v>
      </c>
      <c r="C120" s="34">
        <v>36.39</v>
      </c>
      <c r="D120" s="35">
        <f t="shared" si="106"/>
        <v>0.46935394809497488</v>
      </c>
      <c r="E120" s="35">
        <f t="shared" si="99"/>
        <v>-3.7046837787774511</v>
      </c>
      <c r="F120" s="35">
        <f t="shared" si="100"/>
        <v>-12.608069164265135</v>
      </c>
      <c r="G120" s="38"/>
      <c r="H120" s="32"/>
      <c r="I120" s="33" t="s">
        <v>56</v>
      </c>
      <c r="J120" s="34">
        <v>57</v>
      </c>
      <c r="K120" s="35">
        <f>((J120/J119)-1)*100</f>
        <v>0</v>
      </c>
      <c r="L120" s="35">
        <f>((J120/J$114)-1)*100</f>
        <v>-3.8299308250379638</v>
      </c>
      <c r="M120" s="35">
        <f>((J120/J108)-1)*100</f>
        <v>-11.518162061471592</v>
      </c>
      <c r="N120" s="36"/>
      <c r="O120" s="32"/>
      <c r="P120" s="33" t="s">
        <v>56</v>
      </c>
      <c r="Q120" s="34">
        <v>80.41</v>
      </c>
      <c r="R120" s="35">
        <f t="shared" si="103"/>
        <v>0</v>
      </c>
      <c r="S120" s="35">
        <f t="shared" si="104"/>
        <v>1.7848101265822702</v>
      </c>
      <c r="T120" s="35">
        <f t="shared" si="105"/>
        <v>13.126055149127748</v>
      </c>
    </row>
    <row r="121" spans="1:20" ht="9.9499999999999993" customHeight="1" x14ac:dyDescent="0.2">
      <c r="A121" s="32"/>
      <c r="B121" s="33" t="s">
        <v>57</v>
      </c>
      <c r="C121" s="34">
        <v>35.22</v>
      </c>
      <c r="D121" s="35">
        <f t="shared" si="106"/>
        <v>-3.215169002473206</v>
      </c>
      <c r="E121" s="35">
        <f t="shared" si="99"/>
        <v>-6.8007409367557559</v>
      </c>
      <c r="F121" s="35">
        <f t="shared" si="100"/>
        <v>-15.417867435158506</v>
      </c>
      <c r="G121" s="38"/>
      <c r="H121" s="32"/>
      <c r="I121" s="33" t="s">
        <v>57</v>
      </c>
      <c r="J121" s="34">
        <v>59.2</v>
      </c>
      <c r="K121" s="35">
        <f t="shared" si="107"/>
        <v>3.8596491228070295</v>
      </c>
      <c r="L121" s="35">
        <f t="shared" si="101"/>
        <v>-0.11810359372363965</v>
      </c>
      <c r="M121" s="35">
        <f t="shared" si="102"/>
        <v>-11.071053026888977</v>
      </c>
      <c r="N121" s="36"/>
      <c r="O121" s="32"/>
      <c r="P121" s="33" t="s">
        <v>57</v>
      </c>
      <c r="Q121" s="34">
        <v>80.59</v>
      </c>
      <c r="R121" s="35">
        <f t="shared" si="103"/>
        <v>0.2238527546325253</v>
      </c>
      <c r="S121" s="35">
        <f t="shared" si="104"/>
        <v>2.0126582278481076</v>
      </c>
      <c r="T121" s="35">
        <f t="shared" si="105"/>
        <v>13.379290939786159</v>
      </c>
    </row>
    <row r="122" spans="1:20" ht="9.9499999999999993" customHeight="1" x14ac:dyDescent="0.2">
      <c r="A122" s="32"/>
      <c r="B122" s="33" t="s">
        <v>58</v>
      </c>
      <c r="C122" s="34">
        <v>36.51</v>
      </c>
      <c r="D122" s="35">
        <f t="shared" si="106"/>
        <v>3.6626916524701958</v>
      </c>
      <c r="E122" s="35">
        <f t="shared" si="99"/>
        <v>-3.3871394548822487</v>
      </c>
      <c r="F122" s="35">
        <f t="shared" si="100"/>
        <v>-9.4942984630639664</v>
      </c>
      <c r="G122" s="38"/>
      <c r="H122" s="32"/>
      <c r="I122" s="33" t="s">
        <v>58</v>
      </c>
      <c r="J122" s="34">
        <v>57</v>
      </c>
      <c r="K122" s="35">
        <f t="shared" si="107"/>
        <v>-3.7162162162162171</v>
      </c>
      <c r="L122" s="35">
        <f t="shared" si="101"/>
        <v>-3.8299308250379638</v>
      </c>
      <c r="M122" s="35">
        <f t="shared" si="102"/>
        <v>-14.517096580683875</v>
      </c>
      <c r="N122" s="36"/>
      <c r="O122" s="32"/>
      <c r="P122" s="33" t="s">
        <v>58</v>
      </c>
      <c r="Q122" s="34">
        <v>80.59</v>
      </c>
      <c r="R122" s="35">
        <f t="shared" si="103"/>
        <v>0</v>
      </c>
      <c r="S122" s="35">
        <f t="shared" si="104"/>
        <v>2.0126582278481076</v>
      </c>
      <c r="T122" s="35">
        <f t="shared" si="105"/>
        <v>11.589587371919151</v>
      </c>
    </row>
    <row r="123" spans="1:20" ht="9.9499999999999993" customHeight="1" x14ac:dyDescent="0.2">
      <c r="A123" s="32"/>
      <c r="B123" s="33" t="s">
        <v>59</v>
      </c>
      <c r="C123" s="34">
        <v>36.58</v>
      </c>
      <c r="D123" s="35">
        <f>((C123/C122)-1)*100</f>
        <v>0.19172829361819854</v>
      </c>
      <c r="E123" s="35">
        <f>((C123/C$114)-1)*100</f>
        <v>-3.2019052659433722</v>
      </c>
      <c r="F123" s="35">
        <f>((C123/C111)-1)*100</f>
        <v>-7.8125</v>
      </c>
      <c r="G123" s="38"/>
      <c r="H123" s="32"/>
      <c r="I123" s="33" t="s">
        <v>59</v>
      </c>
      <c r="J123" s="34">
        <v>56.32</v>
      </c>
      <c r="K123" s="35">
        <f>((J123/J122)-1)*100</f>
        <v>-1.1929824561403457</v>
      </c>
      <c r="L123" s="35">
        <f>((J123/J$114)-1)*100</f>
        <v>-4.9772228783533041</v>
      </c>
      <c r="M123" s="35">
        <f>((J123/J111)-1)*100</f>
        <v>-14.290062395373603</v>
      </c>
      <c r="N123" s="36"/>
      <c r="O123" s="32"/>
      <c r="P123" s="33" t="s">
        <v>59</v>
      </c>
      <c r="Q123" s="34">
        <v>80.59</v>
      </c>
      <c r="R123" s="35">
        <f>((Q123/Q122)-1)*100</f>
        <v>0</v>
      </c>
      <c r="S123" s="35">
        <f>((Q123/Q$114)-1)*100</f>
        <v>2.0126582278481076</v>
      </c>
      <c r="T123" s="35">
        <f>((Q123/Q111)-1)*100</f>
        <v>4.499481327800825</v>
      </c>
    </row>
    <row r="124" spans="1:20" ht="9.9499999999999993" customHeight="1" x14ac:dyDescent="0.2">
      <c r="A124" s="32"/>
      <c r="B124" s="33" t="s">
        <v>60</v>
      </c>
      <c r="C124" s="34">
        <v>35.22</v>
      </c>
      <c r="D124" s="35">
        <f t="shared" si="106"/>
        <v>-3.7178786221979232</v>
      </c>
      <c r="E124" s="35">
        <f t="shared" si="99"/>
        <v>-6.8007409367557559</v>
      </c>
      <c r="F124" s="35">
        <f t="shared" si="100"/>
        <v>-15.417867435158506</v>
      </c>
      <c r="G124" s="38"/>
      <c r="H124" s="32"/>
      <c r="I124" s="33" t="s">
        <v>60</v>
      </c>
      <c r="J124" s="34">
        <v>56.32</v>
      </c>
      <c r="K124" s="35">
        <f t="shared" si="107"/>
        <v>0</v>
      </c>
      <c r="L124" s="35">
        <f t="shared" si="101"/>
        <v>-4.9772228783533041</v>
      </c>
      <c r="M124" s="35">
        <f t="shared" si="102"/>
        <v>-14.290062395373603</v>
      </c>
      <c r="N124" s="36"/>
      <c r="O124" s="32"/>
      <c r="P124" s="33" t="s">
        <v>60</v>
      </c>
      <c r="Q124" s="34">
        <v>80.59</v>
      </c>
      <c r="R124" s="35">
        <f t="shared" si="103"/>
        <v>0</v>
      </c>
      <c r="S124" s="35">
        <f t="shared" si="104"/>
        <v>2.0126582278481076</v>
      </c>
      <c r="T124" s="35">
        <f t="shared" si="105"/>
        <v>4.499481327800825</v>
      </c>
    </row>
    <row r="125" spans="1:20" ht="9.9499999999999993" customHeight="1" x14ac:dyDescent="0.2">
      <c r="A125" s="32"/>
      <c r="B125" s="33" t="s">
        <v>4</v>
      </c>
      <c r="C125" s="34">
        <v>34.19</v>
      </c>
      <c r="D125" s="35">
        <f t="shared" si="106"/>
        <v>-2.9244747302669016</v>
      </c>
      <c r="E125" s="35">
        <f t="shared" si="99"/>
        <v>-9.5263297168563188</v>
      </c>
      <c r="F125" s="35">
        <f t="shared" si="100"/>
        <v>-13.464945583396615</v>
      </c>
      <c r="G125" s="38"/>
      <c r="H125" s="32"/>
      <c r="I125" s="33" t="s">
        <v>4</v>
      </c>
      <c r="J125" s="34">
        <v>56.31</v>
      </c>
      <c r="K125" s="35">
        <f t="shared" si="107"/>
        <v>-1.7755681818176772E-2</v>
      </c>
      <c r="L125" s="35">
        <f t="shared" si="101"/>
        <v>-4.9940948203138209</v>
      </c>
      <c r="M125" s="35">
        <f t="shared" si="102"/>
        <v>-3.5952747817154518</v>
      </c>
      <c r="N125" s="36"/>
      <c r="O125" s="32"/>
      <c r="P125" s="33" t="s">
        <v>4</v>
      </c>
      <c r="Q125" s="34">
        <v>80.73</v>
      </c>
      <c r="R125" s="35">
        <f t="shared" si="103"/>
        <v>0.17371882367538394</v>
      </c>
      <c r="S125" s="35">
        <f t="shared" si="104"/>
        <v>2.1898734177215218</v>
      </c>
      <c r="T125" s="35">
        <f t="shared" si="105"/>
        <v>4.6810165975103679</v>
      </c>
    </row>
    <row r="126" spans="1:20" ht="9.9499999999999993" customHeight="1" x14ac:dyDescent="0.2">
      <c r="A126" s="79"/>
      <c r="B126" s="80" t="s">
        <v>5</v>
      </c>
      <c r="C126" s="81">
        <v>32.47</v>
      </c>
      <c r="D126" s="82">
        <f t="shared" si="106"/>
        <v>-5.0307107341327821</v>
      </c>
      <c r="E126" s="82">
        <f t="shared" si="99"/>
        <v>-14.077798359354333</v>
      </c>
      <c r="F126" s="82">
        <f t="shared" si="100"/>
        <v>-14.077798359354333</v>
      </c>
      <c r="G126" s="38"/>
      <c r="H126" s="79"/>
      <c r="I126" s="80" t="s">
        <v>5</v>
      </c>
      <c r="J126" s="81">
        <v>56.31</v>
      </c>
      <c r="K126" s="82">
        <f t="shared" si="107"/>
        <v>0</v>
      </c>
      <c r="L126" s="82">
        <f t="shared" si="101"/>
        <v>-4.9940948203138209</v>
      </c>
      <c r="M126" s="82">
        <f t="shared" si="102"/>
        <v>-4.9940948203138209</v>
      </c>
      <c r="N126" s="36"/>
      <c r="O126" s="79"/>
      <c r="P126" s="80" t="s">
        <v>5</v>
      </c>
      <c r="Q126" s="81">
        <v>80.73</v>
      </c>
      <c r="R126" s="82">
        <f t="shared" ref="R126" si="108">((Q126/Q125)-1)*100</f>
        <v>0</v>
      </c>
      <c r="S126" s="82">
        <f t="shared" si="104"/>
        <v>2.1898734177215218</v>
      </c>
      <c r="T126" s="82">
        <f t="shared" si="105"/>
        <v>2.1898734177215218</v>
      </c>
    </row>
    <row r="127" spans="1:20" ht="9.9499999999999993" customHeight="1" x14ac:dyDescent="0.2">
      <c r="A127" s="49">
        <v>2018</v>
      </c>
      <c r="B127" s="50" t="s">
        <v>51</v>
      </c>
      <c r="C127" s="34">
        <v>32.049999999999997</v>
      </c>
      <c r="D127" s="35">
        <f>((C127/C126)-1)*100</f>
        <v>-1.2935016938712685</v>
      </c>
      <c r="E127" s="35">
        <f>((C127/C$126)-1)*100</f>
        <v>-1.2935016938712685</v>
      </c>
      <c r="F127" s="35">
        <f>((C127/C115)-1)*100</f>
        <v>-13.214189006228006</v>
      </c>
      <c r="G127" s="38"/>
      <c r="H127" s="49">
        <v>2018</v>
      </c>
      <c r="I127" s="50" t="s">
        <v>51</v>
      </c>
      <c r="J127" s="34">
        <v>58.15</v>
      </c>
      <c r="K127" s="35">
        <f>((J127/J126)-1)*100</f>
        <v>3.2676256437577544</v>
      </c>
      <c r="L127" s="35">
        <f>((J127/J$126)-1)*100</f>
        <v>3.2676256437577544</v>
      </c>
      <c r="M127" s="35">
        <f>((J127/J115)-1)*100</f>
        <v>-3.7888815354070182</v>
      </c>
      <c r="N127" s="36"/>
      <c r="O127" s="49">
        <v>2018</v>
      </c>
      <c r="P127" s="50" t="s">
        <v>51</v>
      </c>
      <c r="Q127" s="34">
        <v>80.89</v>
      </c>
      <c r="R127" s="35">
        <f>((Q127/Q126)-1)*100</f>
        <v>0.19819150253932438</v>
      </c>
      <c r="S127" s="35">
        <f>((Q127/Q$126)-1)*100</f>
        <v>0.19819150253932438</v>
      </c>
      <c r="T127" s="35">
        <f>((Q127/Q115)-1)*100</f>
        <v>1.1883912934701035</v>
      </c>
    </row>
    <row r="128" spans="1:20" hidden="1" x14ac:dyDescent="0.2">
      <c r="A128" s="32"/>
      <c r="B128" s="33" t="s">
        <v>52</v>
      </c>
      <c r="C128" s="34"/>
      <c r="D128" s="35">
        <f t="shared" ref="D128:D138" si="109">((C128/C127)-1)*100</f>
        <v>-100</v>
      </c>
      <c r="E128" s="35">
        <f t="shared" ref="E128:E138" si="110">((C128/C$126)-1)*100</f>
        <v>-100</v>
      </c>
      <c r="F128" s="35">
        <f t="shared" ref="F128:F138" si="111">((C128/C116)-1)*100</f>
        <v>-100</v>
      </c>
      <c r="G128" s="38"/>
      <c r="H128" s="32"/>
      <c r="I128" s="33" t="s">
        <v>52</v>
      </c>
      <c r="J128" s="34"/>
      <c r="K128" s="35">
        <f t="shared" ref="K128:K138" si="112">((J128/J127)-1)*100</f>
        <v>-100</v>
      </c>
      <c r="L128" s="35">
        <f t="shared" ref="L128:L138" si="113">((J128/J$126)-1)*100</f>
        <v>-100</v>
      </c>
      <c r="M128" s="35">
        <f t="shared" ref="M128:M138" si="114">((J128/J116)-1)*100</f>
        <v>-100</v>
      </c>
      <c r="N128" s="36"/>
      <c r="O128" s="32"/>
      <c r="P128" s="33" t="s">
        <v>52</v>
      </c>
      <c r="Q128" s="34"/>
      <c r="R128" s="35">
        <f t="shared" ref="R128:R138" si="115">((Q128/Q127)-1)*100</f>
        <v>-100</v>
      </c>
      <c r="S128" s="35">
        <f t="shared" ref="S128:S138" si="116">((Q128/Q$126)-1)*100</f>
        <v>-100</v>
      </c>
      <c r="T128" s="35">
        <f t="shared" ref="T128:T138" si="117">((Q128/Q116)-1)*100</f>
        <v>-100</v>
      </c>
    </row>
    <row r="129" spans="1:20" hidden="1" x14ac:dyDescent="0.2">
      <c r="A129" s="32"/>
      <c r="B129" s="33" t="s">
        <v>53</v>
      </c>
      <c r="C129" s="34"/>
      <c r="D129" s="35" t="e">
        <f t="shared" si="109"/>
        <v>#DIV/0!</v>
      </c>
      <c r="E129" s="35">
        <f t="shared" si="110"/>
        <v>-100</v>
      </c>
      <c r="F129" s="35">
        <f t="shared" si="111"/>
        <v>-100</v>
      </c>
      <c r="G129" s="38"/>
      <c r="H129" s="32"/>
      <c r="I129" s="33" t="s">
        <v>53</v>
      </c>
      <c r="J129" s="34"/>
      <c r="K129" s="35" t="e">
        <f t="shared" si="112"/>
        <v>#DIV/0!</v>
      </c>
      <c r="L129" s="35">
        <f t="shared" si="113"/>
        <v>-100</v>
      </c>
      <c r="M129" s="35">
        <f t="shared" si="114"/>
        <v>-100</v>
      </c>
      <c r="N129" s="36"/>
      <c r="O129" s="32"/>
      <c r="P129" s="33" t="s">
        <v>53</v>
      </c>
      <c r="Q129" s="34"/>
      <c r="R129" s="35" t="e">
        <f t="shared" si="115"/>
        <v>#DIV/0!</v>
      </c>
      <c r="S129" s="35">
        <f t="shared" si="116"/>
        <v>-100</v>
      </c>
      <c r="T129" s="35">
        <f t="shared" si="117"/>
        <v>-100</v>
      </c>
    </row>
    <row r="130" spans="1:20" hidden="1" x14ac:dyDescent="0.2">
      <c r="A130" s="32"/>
      <c r="B130" s="33" t="s">
        <v>54</v>
      </c>
      <c r="C130" s="34"/>
      <c r="D130" s="35" t="e">
        <f t="shared" si="109"/>
        <v>#DIV/0!</v>
      </c>
      <c r="E130" s="35">
        <f t="shared" si="110"/>
        <v>-100</v>
      </c>
      <c r="F130" s="35">
        <f t="shared" si="111"/>
        <v>-100</v>
      </c>
      <c r="G130" s="38"/>
      <c r="H130" s="32"/>
      <c r="I130" s="33" t="s">
        <v>54</v>
      </c>
      <c r="J130" s="34"/>
      <c r="K130" s="35" t="e">
        <f t="shared" si="112"/>
        <v>#DIV/0!</v>
      </c>
      <c r="L130" s="35">
        <f t="shared" si="113"/>
        <v>-100</v>
      </c>
      <c r="M130" s="35">
        <f t="shared" si="114"/>
        <v>-100</v>
      </c>
      <c r="N130" s="36"/>
      <c r="O130" s="32"/>
      <c r="P130" s="33" t="s">
        <v>54</v>
      </c>
      <c r="Q130" s="34"/>
      <c r="R130" s="35" t="e">
        <f t="shared" si="115"/>
        <v>#DIV/0!</v>
      </c>
      <c r="S130" s="35">
        <f t="shared" si="116"/>
        <v>-100</v>
      </c>
      <c r="T130" s="35">
        <f t="shared" si="117"/>
        <v>-100</v>
      </c>
    </row>
    <row r="131" spans="1:20" hidden="1" x14ac:dyDescent="0.2">
      <c r="A131" s="32"/>
      <c r="B131" s="33" t="s">
        <v>55</v>
      </c>
      <c r="C131" s="34"/>
      <c r="D131" s="35" t="e">
        <f t="shared" si="109"/>
        <v>#DIV/0!</v>
      </c>
      <c r="E131" s="35">
        <f t="shared" si="110"/>
        <v>-100</v>
      </c>
      <c r="F131" s="35">
        <f t="shared" si="111"/>
        <v>-100</v>
      </c>
      <c r="G131" s="38"/>
      <c r="H131" s="32"/>
      <c r="I131" s="33" t="s">
        <v>55</v>
      </c>
      <c r="J131" s="34"/>
      <c r="K131" s="35" t="e">
        <f t="shared" si="112"/>
        <v>#DIV/0!</v>
      </c>
      <c r="L131" s="35">
        <f t="shared" si="113"/>
        <v>-100</v>
      </c>
      <c r="M131" s="35">
        <f t="shared" si="114"/>
        <v>-100</v>
      </c>
      <c r="N131" s="36"/>
      <c r="O131" s="32"/>
      <c r="P131" s="33" t="s">
        <v>55</v>
      </c>
      <c r="Q131" s="34"/>
      <c r="R131" s="35" t="e">
        <f t="shared" si="115"/>
        <v>#DIV/0!</v>
      </c>
      <c r="S131" s="35">
        <f t="shared" si="116"/>
        <v>-100</v>
      </c>
      <c r="T131" s="35">
        <f t="shared" si="117"/>
        <v>-100</v>
      </c>
    </row>
    <row r="132" spans="1:20" hidden="1" x14ac:dyDescent="0.2">
      <c r="A132" s="32"/>
      <c r="B132" s="33" t="s">
        <v>56</v>
      </c>
      <c r="C132" s="34"/>
      <c r="D132" s="35" t="e">
        <f t="shared" si="109"/>
        <v>#DIV/0!</v>
      </c>
      <c r="E132" s="35">
        <f t="shared" si="110"/>
        <v>-100</v>
      </c>
      <c r="F132" s="35">
        <f t="shared" si="111"/>
        <v>-100</v>
      </c>
      <c r="G132" s="38"/>
      <c r="H132" s="32"/>
      <c r="I132" s="33" t="s">
        <v>56</v>
      </c>
      <c r="J132" s="34"/>
      <c r="K132" s="35" t="e">
        <f t="shared" si="112"/>
        <v>#DIV/0!</v>
      </c>
      <c r="L132" s="35">
        <f t="shared" si="113"/>
        <v>-100</v>
      </c>
      <c r="M132" s="35">
        <f t="shared" si="114"/>
        <v>-100</v>
      </c>
      <c r="N132" s="36"/>
      <c r="O132" s="32"/>
      <c r="P132" s="33" t="s">
        <v>56</v>
      </c>
      <c r="Q132" s="34"/>
      <c r="R132" s="35" t="e">
        <f t="shared" si="115"/>
        <v>#DIV/0!</v>
      </c>
      <c r="S132" s="35">
        <f t="shared" si="116"/>
        <v>-100</v>
      </c>
      <c r="T132" s="35">
        <f t="shared" si="117"/>
        <v>-100</v>
      </c>
    </row>
    <row r="133" spans="1:20" hidden="1" x14ac:dyDescent="0.2">
      <c r="A133" s="32"/>
      <c r="B133" s="33" t="s">
        <v>57</v>
      </c>
      <c r="C133" s="34"/>
      <c r="D133" s="35" t="e">
        <f t="shared" si="109"/>
        <v>#DIV/0!</v>
      </c>
      <c r="E133" s="35">
        <f t="shared" si="110"/>
        <v>-100</v>
      </c>
      <c r="F133" s="35">
        <f t="shared" si="111"/>
        <v>-100</v>
      </c>
      <c r="G133" s="38"/>
      <c r="H133" s="32"/>
      <c r="I133" s="33" t="s">
        <v>57</v>
      </c>
      <c r="J133" s="34"/>
      <c r="K133" s="35" t="e">
        <f t="shared" si="112"/>
        <v>#DIV/0!</v>
      </c>
      <c r="L133" s="35">
        <f t="shared" si="113"/>
        <v>-100</v>
      </c>
      <c r="M133" s="35">
        <f t="shared" si="114"/>
        <v>-100</v>
      </c>
      <c r="N133" s="36"/>
      <c r="O133" s="32"/>
      <c r="P133" s="33" t="s">
        <v>57</v>
      </c>
      <c r="Q133" s="34"/>
      <c r="R133" s="35" t="e">
        <f t="shared" si="115"/>
        <v>#DIV/0!</v>
      </c>
      <c r="S133" s="35">
        <f t="shared" si="116"/>
        <v>-100</v>
      </c>
      <c r="T133" s="35">
        <f t="shared" si="117"/>
        <v>-100</v>
      </c>
    </row>
    <row r="134" spans="1:20" hidden="1" x14ac:dyDescent="0.2">
      <c r="A134" s="32"/>
      <c r="B134" s="33" t="s">
        <v>58</v>
      </c>
      <c r="C134" s="34"/>
      <c r="D134" s="35" t="e">
        <f t="shared" si="109"/>
        <v>#DIV/0!</v>
      </c>
      <c r="E134" s="35">
        <f t="shared" si="110"/>
        <v>-100</v>
      </c>
      <c r="F134" s="35">
        <f t="shared" si="111"/>
        <v>-100</v>
      </c>
      <c r="G134" s="38"/>
      <c r="H134" s="32"/>
      <c r="I134" s="33" t="s">
        <v>58</v>
      </c>
      <c r="J134" s="34"/>
      <c r="K134" s="35" t="e">
        <f t="shared" si="112"/>
        <v>#DIV/0!</v>
      </c>
      <c r="L134" s="35">
        <f t="shared" si="113"/>
        <v>-100</v>
      </c>
      <c r="M134" s="35">
        <f t="shared" si="114"/>
        <v>-100</v>
      </c>
      <c r="N134" s="36"/>
      <c r="O134" s="32"/>
      <c r="P134" s="33" t="s">
        <v>58</v>
      </c>
      <c r="Q134" s="34"/>
      <c r="R134" s="35" t="e">
        <f t="shared" si="115"/>
        <v>#DIV/0!</v>
      </c>
      <c r="S134" s="35">
        <f t="shared" si="116"/>
        <v>-100</v>
      </c>
      <c r="T134" s="35">
        <f t="shared" si="117"/>
        <v>-100</v>
      </c>
    </row>
    <row r="135" spans="1:20" hidden="1" x14ac:dyDescent="0.2">
      <c r="A135" s="32"/>
      <c r="B135" s="33" t="s">
        <v>59</v>
      </c>
      <c r="C135" s="34"/>
      <c r="D135" s="35" t="e">
        <f t="shared" si="109"/>
        <v>#DIV/0!</v>
      </c>
      <c r="E135" s="35">
        <f t="shared" si="110"/>
        <v>-100</v>
      </c>
      <c r="F135" s="35">
        <f t="shared" si="111"/>
        <v>-100</v>
      </c>
      <c r="G135" s="38"/>
      <c r="H135" s="32"/>
      <c r="I135" s="33" t="s">
        <v>59</v>
      </c>
      <c r="J135" s="34"/>
      <c r="K135" s="35" t="e">
        <f t="shared" si="112"/>
        <v>#DIV/0!</v>
      </c>
      <c r="L135" s="35">
        <f t="shared" si="113"/>
        <v>-100</v>
      </c>
      <c r="M135" s="35">
        <f t="shared" si="114"/>
        <v>-100</v>
      </c>
      <c r="N135" s="36"/>
      <c r="O135" s="32"/>
      <c r="P135" s="33" t="s">
        <v>59</v>
      </c>
      <c r="Q135" s="34"/>
      <c r="R135" s="35" t="e">
        <f t="shared" si="115"/>
        <v>#DIV/0!</v>
      </c>
      <c r="S135" s="35">
        <f t="shared" si="116"/>
        <v>-100</v>
      </c>
      <c r="T135" s="35">
        <f t="shared" si="117"/>
        <v>-100</v>
      </c>
    </row>
    <row r="136" spans="1:20" hidden="1" x14ac:dyDescent="0.2">
      <c r="A136" s="32"/>
      <c r="B136" s="33" t="s">
        <v>60</v>
      </c>
      <c r="C136" s="34"/>
      <c r="D136" s="35" t="e">
        <f t="shared" si="109"/>
        <v>#DIV/0!</v>
      </c>
      <c r="E136" s="35">
        <f t="shared" si="110"/>
        <v>-100</v>
      </c>
      <c r="F136" s="35">
        <f t="shared" si="111"/>
        <v>-100</v>
      </c>
      <c r="G136" s="38"/>
      <c r="H136" s="32"/>
      <c r="I136" s="33" t="s">
        <v>60</v>
      </c>
      <c r="J136" s="34"/>
      <c r="K136" s="35" t="e">
        <f t="shared" si="112"/>
        <v>#DIV/0!</v>
      </c>
      <c r="L136" s="35">
        <f t="shared" si="113"/>
        <v>-100</v>
      </c>
      <c r="M136" s="35">
        <f t="shared" si="114"/>
        <v>-100</v>
      </c>
      <c r="N136" s="36"/>
      <c r="O136" s="32"/>
      <c r="P136" s="33" t="s">
        <v>60</v>
      </c>
      <c r="Q136" s="34"/>
      <c r="R136" s="35" t="e">
        <f t="shared" si="115"/>
        <v>#DIV/0!</v>
      </c>
      <c r="S136" s="35">
        <f t="shared" si="116"/>
        <v>-100</v>
      </c>
      <c r="T136" s="35">
        <f t="shared" si="117"/>
        <v>-100</v>
      </c>
    </row>
    <row r="137" spans="1:20" hidden="1" x14ac:dyDescent="0.2">
      <c r="A137" s="32"/>
      <c r="B137" s="33" t="s">
        <v>4</v>
      </c>
      <c r="C137" s="34"/>
      <c r="D137" s="35" t="e">
        <f t="shared" si="109"/>
        <v>#DIV/0!</v>
      </c>
      <c r="E137" s="35">
        <f t="shared" si="110"/>
        <v>-100</v>
      </c>
      <c r="F137" s="35">
        <f t="shared" si="111"/>
        <v>-100</v>
      </c>
      <c r="G137" s="38"/>
      <c r="H137" s="32"/>
      <c r="I137" s="33" t="s">
        <v>4</v>
      </c>
      <c r="J137" s="34"/>
      <c r="K137" s="35" t="e">
        <f t="shared" si="112"/>
        <v>#DIV/0!</v>
      </c>
      <c r="L137" s="35">
        <f t="shared" si="113"/>
        <v>-100</v>
      </c>
      <c r="M137" s="35">
        <f t="shared" si="114"/>
        <v>-100</v>
      </c>
      <c r="N137" s="36"/>
      <c r="O137" s="32"/>
      <c r="P137" s="33" t="s">
        <v>4</v>
      </c>
      <c r="Q137" s="34"/>
      <c r="R137" s="35" t="e">
        <f t="shared" si="115"/>
        <v>#DIV/0!</v>
      </c>
      <c r="S137" s="35">
        <f t="shared" si="116"/>
        <v>-100</v>
      </c>
      <c r="T137" s="35">
        <f t="shared" si="117"/>
        <v>-100</v>
      </c>
    </row>
    <row r="138" spans="1:20" hidden="1" x14ac:dyDescent="0.2">
      <c r="A138" s="79"/>
      <c r="B138" s="80" t="s">
        <v>5</v>
      </c>
      <c r="C138" s="34"/>
      <c r="D138" s="35" t="e">
        <f t="shared" si="109"/>
        <v>#DIV/0!</v>
      </c>
      <c r="E138" s="35">
        <f t="shared" si="110"/>
        <v>-100</v>
      </c>
      <c r="F138" s="35">
        <f t="shared" si="111"/>
        <v>-100</v>
      </c>
      <c r="G138" s="38"/>
      <c r="H138" s="79"/>
      <c r="I138" s="80" t="s">
        <v>5</v>
      </c>
      <c r="J138" s="34"/>
      <c r="K138" s="35" t="e">
        <f t="shared" si="112"/>
        <v>#DIV/0!</v>
      </c>
      <c r="L138" s="35">
        <f t="shared" si="113"/>
        <v>-100</v>
      </c>
      <c r="M138" s="35">
        <f t="shared" si="114"/>
        <v>-100</v>
      </c>
      <c r="N138" s="36"/>
      <c r="O138" s="79"/>
      <c r="P138" s="80" t="s">
        <v>5</v>
      </c>
      <c r="Q138" s="34"/>
      <c r="R138" s="35" t="e">
        <f t="shared" si="115"/>
        <v>#DIV/0!</v>
      </c>
      <c r="S138" s="35">
        <f t="shared" si="116"/>
        <v>-100</v>
      </c>
      <c r="T138" s="35">
        <f t="shared" si="117"/>
        <v>-100</v>
      </c>
    </row>
    <row r="139" spans="1:20" x14ac:dyDescent="0.2">
      <c r="A139" s="39"/>
      <c r="B139" s="40"/>
      <c r="C139" s="40"/>
      <c r="D139" s="40"/>
      <c r="E139" s="40"/>
      <c r="F139" s="40"/>
      <c r="G139" s="30"/>
      <c r="H139" s="39"/>
      <c r="I139" s="40"/>
      <c r="J139" s="40"/>
      <c r="K139" s="40"/>
      <c r="L139" s="40"/>
      <c r="M139" s="40"/>
      <c r="N139" s="2"/>
      <c r="O139" s="7" t="s">
        <v>42</v>
      </c>
      <c r="P139" s="27"/>
      <c r="Q139" s="28"/>
      <c r="R139" s="28"/>
      <c r="S139" s="28"/>
      <c r="T139" s="28"/>
    </row>
    <row r="140" spans="1:20" x14ac:dyDescent="0.2">
      <c r="A140" s="31"/>
      <c r="B140" s="30"/>
      <c r="C140" s="30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2"/>
      <c r="O140" s="8" t="s">
        <v>43</v>
      </c>
      <c r="P140" s="41"/>
      <c r="Q140" s="2"/>
      <c r="R140" s="2"/>
      <c r="S140" s="2"/>
      <c r="T140" s="2"/>
    </row>
    <row r="141" spans="1:20" x14ac:dyDescent="0.2">
      <c r="A141" s="31"/>
      <c r="B141" s="30"/>
      <c r="C141" s="30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2"/>
      <c r="O141" s="8"/>
      <c r="P141" s="41"/>
      <c r="Q141" s="2"/>
      <c r="R141" s="2"/>
      <c r="S141" s="2"/>
      <c r="T141" s="2"/>
    </row>
    <row r="142" spans="1:20" x14ac:dyDescent="0.2">
      <c r="A142" s="91" t="s">
        <v>19</v>
      </c>
      <c r="B142" s="91"/>
      <c r="C142" s="91"/>
      <c r="D142" s="91"/>
      <c r="E142" s="91"/>
      <c r="F142" s="91"/>
      <c r="H142" s="91" t="s">
        <v>26</v>
      </c>
      <c r="I142" s="91"/>
      <c r="J142" s="91"/>
      <c r="K142" s="91"/>
      <c r="L142" s="91"/>
      <c r="M142" s="91"/>
      <c r="N142" s="15"/>
      <c r="O142" s="93" t="s">
        <v>17</v>
      </c>
      <c r="P142" s="94"/>
      <c r="Q142" s="94"/>
      <c r="R142" s="94"/>
      <c r="S142" s="94"/>
      <c r="T142" s="94"/>
    </row>
    <row r="143" spans="1:20" x14ac:dyDescent="0.2">
      <c r="A143" s="18" t="s">
        <v>0</v>
      </c>
      <c r="B143" s="19"/>
      <c r="C143" s="89" t="s">
        <v>33</v>
      </c>
      <c r="D143" s="89" t="s">
        <v>34</v>
      </c>
      <c r="E143" s="89"/>
      <c r="F143" s="90"/>
      <c r="H143" s="18" t="s">
        <v>0</v>
      </c>
      <c r="I143" s="19"/>
      <c r="J143" s="89" t="s">
        <v>33</v>
      </c>
      <c r="K143" s="89" t="s">
        <v>34</v>
      </c>
      <c r="L143" s="89"/>
      <c r="M143" s="90"/>
      <c r="O143" s="18" t="s">
        <v>0</v>
      </c>
      <c r="P143" s="19"/>
      <c r="Q143" s="89" t="s">
        <v>33</v>
      </c>
      <c r="R143" s="89" t="s">
        <v>34</v>
      </c>
      <c r="S143" s="89"/>
      <c r="T143" s="90"/>
    </row>
    <row r="144" spans="1:20" x14ac:dyDescent="0.2">
      <c r="A144" s="22" t="s">
        <v>1</v>
      </c>
      <c r="B144" s="23"/>
      <c r="C144" s="89"/>
      <c r="D144" s="89" t="s">
        <v>35</v>
      </c>
      <c r="E144" s="89" t="s">
        <v>36</v>
      </c>
      <c r="F144" s="90"/>
      <c r="G144" s="30"/>
      <c r="H144" s="22" t="s">
        <v>1</v>
      </c>
      <c r="I144" s="23"/>
      <c r="J144" s="89"/>
      <c r="K144" s="89" t="s">
        <v>35</v>
      </c>
      <c r="L144" s="89" t="s">
        <v>36</v>
      </c>
      <c r="M144" s="90"/>
      <c r="O144" s="22" t="s">
        <v>1</v>
      </c>
      <c r="P144" s="23"/>
      <c r="Q144" s="89"/>
      <c r="R144" s="89" t="s">
        <v>35</v>
      </c>
      <c r="S144" s="89" t="s">
        <v>36</v>
      </c>
      <c r="T144" s="90"/>
    </row>
    <row r="145" spans="1:20" x14ac:dyDescent="0.2">
      <c r="A145" s="24" t="s">
        <v>2</v>
      </c>
      <c r="B145" s="25"/>
      <c r="C145" s="89"/>
      <c r="D145" s="89"/>
      <c r="E145" s="12" t="s">
        <v>37</v>
      </c>
      <c r="F145" s="13" t="s">
        <v>38</v>
      </c>
      <c r="G145" s="30"/>
      <c r="H145" s="24" t="s">
        <v>2</v>
      </c>
      <c r="I145" s="25"/>
      <c r="J145" s="89"/>
      <c r="K145" s="89"/>
      <c r="L145" s="12" t="s">
        <v>37</v>
      </c>
      <c r="M145" s="13" t="s">
        <v>38</v>
      </c>
      <c r="O145" s="24" t="s">
        <v>2</v>
      </c>
      <c r="P145" s="25"/>
      <c r="Q145" s="89"/>
      <c r="R145" s="89"/>
      <c r="S145" s="12" t="s">
        <v>37</v>
      </c>
      <c r="T145" s="13" t="s">
        <v>38</v>
      </c>
    </row>
    <row r="146" spans="1:20" ht="9.9499999999999993" customHeight="1" x14ac:dyDescent="0.2">
      <c r="A146" s="46">
        <v>2013</v>
      </c>
      <c r="B146" s="33" t="s">
        <v>4</v>
      </c>
      <c r="C146" s="47">
        <v>43.73</v>
      </c>
      <c r="D146" s="34" t="s">
        <v>3</v>
      </c>
      <c r="E146" s="35" t="s">
        <v>3</v>
      </c>
      <c r="F146" s="35" t="s">
        <v>3</v>
      </c>
      <c r="H146" s="32"/>
      <c r="I146" s="33" t="s">
        <v>4</v>
      </c>
      <c r="J146" s="47">
        <v>24.37</v>
      </c>
      <c r="K146" s="34" t="s">
        <v>3</v>
      </c>
      <c r="L146" s="35" t="s">
        <v>3</v>
      </c>
      <c r="M146" s="35" t="s">
        <v>3</v>
      </c>
      <c r="N146" s="37"/>
      <c r="O146" s="32"/>
      <c r="P146" s="33" t="s">
        <v>4</v>
      </c>
      <c r="Q146" s="47">
        <v>39.43</v>
      </c>
      <c r="R146" s="34" t="s">
        <v>3</v>
      </c>
      <c r="S146" s="35" t="s">
        <v>3</v>
      </c>
      <c r="T146" s="35" t="s">
        <v>3</v>
      </c>
    </row>
    <row r="147" spans="1:20" ht="9.9499999999999993" customHeight="1" x14ac:dyDescent="0.2">
      <c r="A147" s="32"/>
      <c r="B147" s="33" t="s">
        <v>5</v>
      </c>
      <c r="C147" s="47">
        <v>43.73</v>
      </c>
      <c r="D147" s="34">
        <f t="shared" ref="D147:D152" si="118">((C147/C146)-1)*100</f>
        <v>0</v>
      </c>
      <c r="E147" s="35" t="s">
        <v>3</v>
      </c>
      <c r="F147" s="35" t="s">
        <v>3</v>
      </c>
      <c r="H147" s="32"/>
      <c r="I147" s="33" t="s">
        <v>5</v>
      </c>
      <c r="J147" s="47">
        <v>24.06</v>
      </c>
      <c r="K147" s="34">
        <f t="shared" ref="K147:K151" si="119">((J147/J146)-1)*100</f>
        <v>-1.27205580631925</v>
      </c>
      <c r="L147" s="35" t="s">
        <v>3</v>
      </c>
      <c r="M147" s="35" t="s">
        <v>3</v>
      </c>
      <c r="N147" s="36"/>
      <c r="O147" s="32"/>
      <c r="P147" s="33" t="s">
        <v>5</v>
      </c>
      <c r="Q147" s="47">
        <v>39.43</v>
      </c>
      <c r="R147" s="34">
        <f t="shared" ref="R147:R152" si="120">((Q147/Q146)-1)*100</f>
        <v>0</v>
      </c>
      <c r="S147" s="35" t="s">
        <v>3</v>
      </c>
      <c r="T147" s="35" t="s">
        <v>3</v>
      </c>
    </row>
    <row r="148" spans="1:20" ht="9.9499999999999993" customHeight="1" x14ac:dyDescent="0.2">
      <c r="A148" s="49">
        <v>2014</v>
      </c>
      <c r="B148" s="50" t="s">
        <v>51</v>
      </c>
      <c r="C148" s="51">
        <v>43.73</v>
      </c>
      <c r="D148" s="52">
        <f t="shared" si="118"/>
        <v>0</v>
      </c>
      <c r="E148" s="52">
        <f>((C148/C$147)-1)*100</f>
        <v>0</v>
      </c>
      <c r="F148" s="52" t="s">
        <v>3</v>
      </c>
      <c r="G148" s="36"/>
      <c r="H148" s="49">
        <f>A148</f>
        <v>2014</v>
      </c>
      <c r="I148" s="50" t="s">
        <v>51</v>
      </c>
      <c r="J148" s="51">
        <v>24.33</v>
      </c>
      <c r="K148" s="52">
        <f t="shared" si="119"/>
        <v>1.122194513715713</v>
      </c>
      <c r="L148" s="52">
        <f>((J148/J$147)-1)*100</f>
        <v>1.122194513715713</v>
      </c>
      <c r="M148" s="52" t="s">
        <v>3</v>
      </c>
      <c r="N148" s="36"/>
      <c r="O148" s="49">
        <f>A148</f>
        <v>2014</v>
      </c>
      <c r="P148" s="50" t="s">
        <v>51</v>
      </c>
      <c r="Q148" s="51">
        <v>42.58</v>
      </c>
      <c r="R148" s="52">
        <f t="shared" si="120"/>
        <v>7.9888409840223051</v>
      </c>
      <c r="S148" s="52">
        <f>((Q148/Q$147)-1)*100</f>
        <v>7.9888409840223051</v>
      </c>
      <c r="T148" s="52" t="s">
        <v>3</v>
      </c>
    </row>
    <row r="149" spans="1:20" ht="9.9499999999999993" customHeight="1" x14ac:dyDescent="0.2">
      <c r="A149" s="32"/>
      <c r="B149" s="33" t="s">
        <v>52</v>
      </c>
      <c r="C149" s="34">
        <v>43.73</v>
      </c>
      <c r="D149" s="35">
        <f t="shared" si="118"/>
        <v>0</v>
      </c>
      <c r="E149" s="35">
        <f t="shared" ref="E149:E159" si="121">((C149/C$147)-1)*100</f>
        <v>0</v>
      </c>
      <c r="F149" s="35" t="s">
        <v>3</v>
      </c>
      <c r="G149" s="36"/>
      <c r="H149" s="32"/>
      <c r="I149" s="33" t="s">
        <v>52</v>
      </c>
      <c r="J149" s="34">
        <v>24.33</v>
      </c>
      <c r="K149" s="35">
        <f t="shared" si="119"/>
        <v>0</v>
      </c>
      <c r="L149" s="35">
        <f>((J149/J$147)-1)*100</f>
        <v>1.122194513715713</v>
      </c>
      <c r="M149" s="35" t="s">
        <v>3</v>
      </c>
      <c r="N149" s="36"/>
      <c r="O149" s="32"/>
      <c r="P149" s="33" t="s">
        <v>52</v>
      </c>
      <c r="Q149" s="34">
        <v>42.58</v>
      </c>
      <c r="R149" s="35">
        <f t="shared" si="120"/>
        <v>0</v>
      </c>
      <c r="S149" s="35">
        <f>((Q149/Q$147)-1)*100</f>
        <v>7.9888409840223051</v>
      </c>
      <c r="T149" s="35" t="s">
        <v>3</v>
      </c>
    </row>
    <row r="150" spans="1:20" ht="9.9499999999999993" customHeight="1" x14ac:dyDescent="0.2">
      <c r="A150" s="32"/>
      <c r="B150" s="33" t="s">
        <v>53</v>
      </c>
      <c r="C150" s="34">
        <v>43.73</v>
      </c>
      <c r="D150" s="35">
        <f t="shared" si="118"/>
        <v>0</v>
      </c>
      <c r="E150" s="35">
        <f t="shared" si="121"/>
        <v>0</v>
      </c>
      <c r="F150" s="35" t="s">
        <v>3</v>
      </c>
      <c r="G150" s="36"/>
      <c r="H150" s="32"/>
      <c r="I150" s="33" t="s">
        <v>53</v>
      </c>
      <c r="J150" s="34">
        <v>24.28</v>
      </c>
      <c r="K150" s="35">
        <f t="shared" si="119"/>
        <v>-0.20550760378132971</v>
      </c>
      <c r="L150" s="35">
        <f>((J150/J$147)-1)*100</f>
        <v>0.91438071487948136</v>
      </c>
      <c r="M150" s="35" t="s">
        <v>3</v>
      </c>
      <c r="N150" s="36"/>
      <c r="O150" s="32"/>
      <c r="P150" s="33" t="s">
        <v>53</v>
      </c>
      <c r="Q150" s="34">
        <v>42.58</v>
      </c>
      <c r="R150" s="35">
        <f t="shared" si="120"/>
        <v>0</v>
      </c>
      <c r="S150" s="35">
        <f>((Q150/Q$147)-1)*100</f>
        <v>7.9888409840223051</v>
      </c>
      <c r="T150" s="35" t="s">
        <v>3</v>
      </c>
    </row>
    <row r="151" spans="1:20" ht="9.9499999999999993" customHeight="1" x14ac:dyDescent="0.2">
      <c r="A151" s="32"/>
      <c r="B151" s="33" t="s">
        <v>54</v>
      </c>
      <c r="C151" s="34">
        <v>43.73</v>
      </c>
      <c r="D151" s="35">
        <f t="shared" si="118"/>
        <v>0</v>
      </c>
      <c r="E151" s="35">
        <f t="shared" si="121"/>
        <v>0</v>
      </c>
      <c r="F151" s="35" t="s">
        <v>3</v>
      </c>
      <c r="G151" s="36"/>
      <c r="H151" s="32"/>
      <c r="I151" s="33" t="s">
        <v>54</v>
      </c>
      <c r="J151" s="34">
        <v>24.33</v>
      </c>
      <c r="K151" s="35">
        <f t="shared" si="119"/>
        <v>0.20593080724875534</v>
      </c>
      <c r="L151" s="35">
        <f>((J151/J$147)-1)*100</f>
        <v>1.122194513715713</v>
      </c>
      <c r="M151" s="35" t="s">
        <v>3</v>
      </c>
      <c r="N151" s="36"/>
      <c r="O151" s="32"/>
      <c r="P151" s="33" t="s">
        <v>54</v>
      </c>
      <c r="Q151" s="34">
        <v>42.58</v>
      </c>
      <c r="R151" s="35">
        <f t="shared" si="120"/>
        <v>0</v>
      </c>
      <c r="S151" s="35">
        <f>((Q151/Q$147)-1)*100</f>
        <v>7.9888409840223051</v>
      </c>
      <c r="T151" s="35" t="s">
        <v>3</v>
      </c>
    </row>
    <row r="152" spans="1:20" ht="9.9499999999999993" customHeight="1" x14ac:dyDescent="0.2">
      <c r="A152" s="32"/>
      <c r="B152" s="33" t="s">
        <v>55</v>
      </c>
      <c r="C152" s="34">
        <v>43.73</v>
      </c>
      <c r="D152" s="35">
        <f t="shared" si="118"/>
        <v>0</v>
      </c>
      <c r="E152" s="35">
        <f t="shared" si="121"/>
        <v>0</v>
      </c>
      <c r="F152" s="35" t="s">
        <v>3</v>
      </c>
      <c r="G152" s="36"/>
      <c r="H152" s="32"/>
      <c r="I152" s="33" t="s">
        <v>55</v>
      </c>
      <c r="J152" s="34">
        <v>24.02</v>
      </c>
      <c r="K152" s="35">
        <v>-1.25</v>
      </c>
      <c r="L152" s="35">
        <f>((J152/J$147)-1)*100</f>
        <v>-0.16625103906898753</v>
      </c>
      <c r="M152" s="35" t="s">
        <v>3</v>
      </c>
      <c r="N152" s="36"/>
      <c r="O152" s="32"/>
      <c r="P152" s="33" t="s">
        <v>55</v>
      </c>
      <c r="Q152" s="34">
        <v>42.58</v>
      </c>
      <c r="R152" s="35">
        <f t="shared" si="120"/>
        <v>0</v>
      </c>
      <c r="S152" s="35">
        <f t="shared" ref="S152:S159" si="122">((Q152/Q$147)-1)*100</f>
        <v>7.9888409840223051</v>
      </c>
      <c r="T152" s="35" t="s">
        <v>3</v>
      </c>
    </row>
    <row r="153" spans="1:20" ht="9.9499999999999993" customHeight="1" x14ac:dyDescent="0.2">
      <c r="A153" s="32"/>
      <c r="B153" s="33" t="s">
        <v>56</v>
      </c>
      <c r="C153" s="34">
        <v>43.73</v>
      </c>
      <c r="D153" s="35">
        <f t="shared" ref="D153" si="123">((C153/C152)-1)*100</f>
        <v>0</v>
      </c>
      <c r="E153" s="35">
        <f t="shared" si="121"/>
        <v>0</v>
      </c>
      <c r="F153" s="35" t="s">
        <v>3</v>
      </c>
      <c r="G153" s="36"/>
      <c r="H153" s="32"/>
      <c r="I153" s="33" t="s">
        <v>56</v>
      </c>
      <c r="J153" s="34">
        <v>24.02</v>
      </c>
      <c r="K153" s="35">
        <f t="shared" ref="K153" si="124">((J153/J152)-1)*100</f>
        <v>0</v>
      </c>
      <c r="L153" s="35">
        <f t="shared" ref="L153:L159" si="125">((J153/J$147)-1)*100</f>
        <v>-0.16625103906898753</v>
      </c>
      <c r="M153" s="35" t="s">
        <v>3</v>
      </c>
      <c r="N153" s="36"/>
      <c r="O153" s="32"/>
      <c r="P153" s="33" t="s">
        <v>56</v>
      </c>
      <c r="Q153" s="34">
        <v>42.58</v>
      </c>
      <c r="R153" s="35">
        <f t="shared" ref="R153" si="126">((Q153/Q152)-1)*100</f>
        <v>0</v>
      </c>
      <c r="S153" s="35">
        <f t="shared" si="122"/>
        <v>7.9888409840223051</v>
      </c>
      <c r="T153" s="35" t="s">
        <v>3</v>
      </c>
    </row>
    <row r="154" spans="1:20" ht="9.9499999999999993" customHeight="1" x14ac:dyDescent="0.2">
      <c r="A154" s="32"/>
      <c r="B154" s="33" t="s">
        <v>57</v>
      </c>
      <c r="C154" s="34">
        <v>46.78</v>
      </c>
      <c r="D154" s="35">
        <f>((C154/C153)-1)*100</f>
        <v>6.9746169677566972</v>
      </c>
      <c r="E154" s="35">
        <f t="shared" si="121"/>
        <v>6.9746169677566972</v>
      </c>
      <c r="F154" s="35" t="s">
        <v>3</v>
      </c>
      <c r="G154" s="36"/>
      <c r="H154" s="32"/>
      <c r="I154" s="33" t="s">
        <v>57</v>
      </c>
      <c r="J154" s="34">
        <v>24.02</v>
      </c>
      <c r="K154" s="35">
        <f>((J154/J153)-1)*100</f>
        <v>0</v>
      </c>
      <c r="L154" s="35">
        <f t="shared" si="125"/>
        <v>-0.16625103906898753</v>
      </c>
      <c r="M154" s="35" t="s">
        <v>3</v>
      </c>
      <c r="N154" s="36"/>
      <c r="O154" s="32"/>
      <c r="P154" s="33" t="s">
        <v>57</v>
      </c>
      <c r="Q154" s="34">
        <v>42.58</v>
      </c>
      <c r="R154" s="35">
        <f>((Q154/Q153)-1)*100</f>
        <v>0</v>
      </c>
      <c r="S154" s="35">
        <f t="shared" si="122"/>
        <v>7.9888409840223051</v>
      </c>
      <c r="T154" s="35" t="s">
        <v>3</v>
      </c>
    </row>
    <row r="155" spans="1:20" ht="9.9499999999999993" customHeight="1" x14ac:dyDescent="0.2">
      <c r="A155" s="32"/>
      <c r="B155" s="33" t="s">
        <v>58</v>
      </c>
      <c r="C155" s="34">
        <v>46.78</v>
      </c>
      <c r="D155" s="35">
        <f>((C155/C154)-1)*100</f>
        <v>0</v>
      </c>
      <c r="E155" s="35">
        <f t="shared" si="121"/>
        <v>6.9746169677566972</v>
      </c>
      <c r="F155" s="35" t="s">
        <v>3</v>
      </c>
      <c r="G155" s="36"/>
      <c r="H155" s="32"/>
      <c r="I155" s="33" t="s">
        <v>58</v>
      </c>
      <c r="J155" s="34">
        <v>24.02</v>
      </c>
      <c r="K155" s="35">
        <f>((J155/J154)-1)*100</f>
        <v>0</v>
      </c>
      <c r="L155" s="35">
        <f t="shared" si="125"/>
        <v>-0.16625103906898753</v>
      </c>
      <c r="M155" s="35" t="s">
        <v>3</v>
      </c>
      <c r="N155" s="36"/>
      <c r="O155" s="32"/>
      <c r="P155" s="33" t="s">
        <v>58</v>
      </c>
      <c r="Q155" s="34">
        <v>42.58</v>
      </c>
      <c r="R155" s="35">
        <f>((Q155/Q154)-1)*100</f>
        <v>0</v>
      </c>
      <c r="S155" s="35">
        <f t="shared" si="122"/>
        <v>7.9888409840223051</v>
      </c>
      <c r="T155" s="35" t="s">
        <v>3</v>
      </c>
    </row>
    <row r="156" spans="1:20" ht="9.9499999999999993" customHeight="1" x14ac:dyDescent="0.2">
      <c r="A156" s="32"/>
      <c r="B156" s="33" t="s">
        <v>59</v>
      </c>
      <c r="C156" s="34">
        <v>46.78</v>
      </c>
      <c r="D156" s="35">
        <f>((C156/C155)-1)*100</f>
        <v>0</v>
      </c>
      <c r="E156" s="35">
        <f t="shared" si="121"/>
        <v>6.9746169677566972</v>
      </c>
      <c r="F156" s="35" t="s">
        <v>3</v>
      </c>
      <c r="G156" s="36"/>
      <c r="H156" s="32"/>
      <c r="I156" s="33" t="s">
        <v>59</v>
      </c>
      <c r="J156" s="34">
        <v>24.02</v>
      </c>
      <c r="K156" s="35">
        <f>((J156/J155)-1)*100</f>
        <v>0</v>
      </c>
      <c r="L156" s="35">
        <f t="shared" si="125"/>
        <v>-0.16625103906898753</v>
      </c>
      <c r="M156" s="35" t="s">
        <v>3</v>
      </c>
      <c r="N156" s="36"/>
      <c r="O156" s="32"/>
      <c r="P156" s="33" t="s">
        <v>59</v>
      </c>
      <c r="Q156" s="34">
        <v>42.58</v>
      </c>
      <c r="R156" s="35">
        <f>((Q156/Q155)-1)*100</f>
        <v>0</v>
      </c>
      <c r="S156" s="35">
        <f t="shared" si="122"/>
        <v>7.9888409840223051</v>
      </c>
      <c r="T156" s="35" t="s">
        <v>3</v>
      </c>
    </row>
    <row r="157" spans="1:20" ht="9.9499999999999993" customHeight="1" x14ac:dyDescent="0.2">
      <c r="A157" s="32"/>
      <c r="B157" s="33" t="s">
        <v>60</v>
      </c>
      <c r="C157" s="34">
        <v>46.78</v>
      </c>
      <c r="D157" s="35">
        <f t="shared" ref="D157:D159" si="127">((C157/C156)-1)*100</f>
        <v>0</v>
      </c>
      <c r="E157" s="35">
        <f t="shared" si="121"/>
        <v>6.9746169677566972</v>
      </c>
      <c r="F157" s="35" t="s">
        <v>3</v>
      </c>
      <c r="G157" s="36"/>
      <c r="H157" s="32"/>
      <c r="I157" s="33" t="str">
        <f>B157</f>
        <v>OUT</v>
      </c>
      <c r="J157" s="34">
        <v>24.02</v>
      </c>
      <c r="K157" s="35">
        <f t="shared" ref="K157:K170" si="128">((J157/J156)-1)*100</f>
        <v>0</v>
      </c>
      <c r="L157" s="35">
        <f t="shared" si="125"/>
        <v>-0.16625103906898753</v>
      </c>
      <c r="M157" s="35" t="s">
        <v>3</v>
      </c>
      <c r="N157" s="36"/>
      <c r="O157" s="32"/>
      <c r="P157" s="33" t="str">
        <f>B157</f>
        <v>OUT</v>
      </c>
      <c r="Q157" s="34">
        <v>42.58</v>
      </c>
      <c r="R157" s="35">
        <f t="shared" ref="R157:R171" si="129">((Q157/Q156)-1)*100</f>
        <v>0</v>
      </c>
      <c r="S157" s="35">
        <f t="shared" si="122"/>
        <v>7.9888409840223051</v>
      </c>
      <c r="T157" s="35" t="s">
        <v>3</v>
      </c>
    </row>
    <row r="158" spans="1:20" ht="9.9499999999999993" customHeight="1" x14ac:dyDescent="0.2">
      <c r="A158" s="32"/>
      <c r="B158" s="33" t="s">
        <v>4</v>
      </c>
      <c r="C158" s="34">
        <v>46.78</v>
      </c>
      <c r="D158" s="35">
        <f t="shared" si="127"/>
        <v>0</v>
      </c>
      <c r="E158" s="35">
        <f t="shared" si="121"/>
        <v>6.9746169677566972</v>
      </c>
      <c r="F158" s="35">
        <f>((C158/C146)-1)*100</f>
        <v>6.9746169677566972</v>
      </c>
      <c r="G158" s="36"/>
      <c r="H158" s="32"/>
      <c r="I158" s="33" t="str">
        <f>B158</f>
        <v>NOV</v>
      </c>
      <c r="J158" s="34">
        <v>24.02</v>
      </c>
      <c r="K158" s="35">
        <f t="shared" si="128"/>
        <v>0</v>
      </c>
      <c r="L158" s="35">
        <f t="shared" si="125"/>
        <v>-0.16625103906898753</v>
      </c>
      <c r="M158" s="35">
        <f>((J158/J146)-1)*100</f>
        <v>-1.436192039392703</v>
      </c>
      <c r="N158" s="36"/>
      <c r="O158" s="32"/>
      <c r="P158" s="33" t="str">
        <f>B158</f>
        <v>NOV</v>
      </c>
      <c r="Q158" s="34">
        <v>42.58</v>
      </c>
      <c r="R158" s="35">
        <f t="shared" si="129"/>
        <v>0</v>
      </c>
      <c r="S158" s="35">
        <f t="shared" si="122"/>
        <v>7.9888409840223051</v>
      </c>
      <c r="T158" s="35">
        <f>((Q158/Q146)-1)*100</f>
        <v>7.9888409840223051</v>
      </c>
    </row>
    <row r="159" spans="1:20" ht="9.9499999999999993" customHeight="1" x14ac:dyDescent="0.2">
      <c r="A159" s="32"/>
      <c r="B159" s="33" t="s">
        <v>5</v>
      </c>
      <c r="C159" s="34">
        <v>46.78</v>
      </c>
      <c r="D159" s="35">
        <f t="shared" si="127"/>
        <v>0</v>
      </c>
      <c r="E159" s="35">
        <f t="shared" si="121"/>
        <v>6.9746169677566972</v>
      </c>
      <c r="F159" s="35">
        <f>((C159/C147)-1)*100</f>
        <v>6.9746169677566972</v>
      </c>
      <c r="G159" s="38"/>
      <c r="H159" s="32"/>
      <c r="I159" s="33" t="str">
        <f>B159</f>
        <v>DEZ</v>
      </c>
      <c r="J159" s="34">
        <v>24.02</v>
      </c>
      <c r="K159" s="35">
        <f t="shared" si="128"/>
        <v>0</v>
      </c>
      <c r="L159" s="35">
        <f t="shared" si="125"/>
        <v>-0.16625103906898753</v>
      </c>
      <c r="M159" s="35">
        <f>((J159/J147)-1)*100</f>
        <v>-0.16625103906898753</v>
      </c>
      <c r="N159" s="36"/>
      <c r="O159" s="32"/>
      <c r="P159" s="33" t="str">
        <f>B159</f>
        <v>DEZ</v>
      </c>
      <c r="Q159" s="34">
        <v>42.58</v>
      </c>
      <c r="R159" s="35">
        <f t="shared" si="129"/>
        <v>0</v>
      </c>
      <c r="S159" s="35">
        <f t="shared" si="122"/>
        <v>7.9888409840223051</v>
      </c>
      <c r="T159" s="35">
        <f>((Q159/Q147)-1)*100</f>
        <v>7.9888409840223051</v>
      </c>
    </row>
    <row r="160" spans="1:20" ht="9.9499999999999993" customHeight="1" x14ac:dyDescent="0.2">
      <c r="A160" s="49">
        <v>2015</v>
      </c>
      <c r="B160" s="50" t="s">
        <v>51</v>
      </c>
      <c r="C160" s="51">
        <v>46.78</v>
      </c>
      <c r="D160" s="52">
        <f t="shared" ref="D160" si="130">((C160/C159)-1)*100</f>
        <v>0</v>
      </c>
      <c r="E160" s="52">
        <f t="shared" ref="E160:E165" si="131">((C160/C$159)-1)*100</f>
        <v>0</v>
      </c>
      <c r="F160" s="52">
        <f>((C160/C148)-1)*100</f>
        <v>6.9746169677566972</v>
      </c>
      <c r="G160" s="38"/>
      <c r="H160" s="49">
        <v>2015</v>
      </c>
      <c r="I160" s="50" t="s">
        <v>51</v>
      </c>
      <c r="J160" s="51">
        <v>24.33</v>
      </c>
      <c r="K160" s="52">
        <v>1.25</v>
      </c>
      <c r="L160" s="52">
        <v>1.25</v>
      </c>
      <c r="M160" s="52">
        <f>((J160/J148)-1)*100</f>
        <v>0</v>
      </c>
      <c r="N160" s="36"/>
      <c r="O160" s="49">
        <v>2015</v>
      </c>
      <c r="P160" s="50" t="s">
        <v>51</v>
      </c>
      <c r="Q160" s="51">
        <v>42.58</v>
      </c>
      <c r="R160" s="52">
        <f t="shared" si="129"/>
        <v>0</v>
      </c>
      <c r="S160" s="52">
        <f t="shared" ref="S160:S165" si="132">((Q160/Q$159)-1)*100</f>
        <v>0</v>
      </c>
      <c r="T160" s="52">
        <f>((Q160/Q148)-1)*100</f>
        <v>0</v>
      </c>
    </row>
    <row r="161" spans="1:20" ht="9.9499999999999993" customHeight="1" x14ac:dyDescent="0.2">
      <c r="A161" s="32"/>
      <c r="B161" s="33" t="s">
        <v>52</v>
      </c>
      <c r="C161" s="34">
        <v>46.78</v>
      </c>
      <c r="D161" s="35">
        <f t="shared" ref="D161:D171" si="133">((C161/C160)-1)*100</f>
        <v>0</v>
      </c>
      <c r="E161" s="35">
        <f t="shared" si="131"/>
        <v>0</v>
      </c>
      <c r="F161" s="35">
        <f t="shared" ref="F161:F171" si="134">((C161/C149)-1)*100</f>
        <v>6.9746169677566972</v>
      </c>
      <c r="G161" s="38"/>
      <c r="H161" s="32"/>
      <c r="I161" s="33" t="s">
        <v>52</v>
      </c>
      <c r="J161" s="34">
        <v>24.33</v>
      </c>
      <c r="K161" s="35">
        <f t="shared" si="128"/>
        <v>0</v>
      </c>
      <c r="L161" s="35">
        <f t="shared" ref="L161:L166" si="135">((J161/J$159)-1)*100</f>
        <v>1.290591174021638</v>
      </c>
      <c r="M161" s="35">
        <f t="shared" ref="M161:M171" si="136">((J161/J149)-1)*100</f>
        <v>0</v>
      </c>
      <c r="N161" s="36"/>
      <c r="O161" s="32"/>
      <c r="P161" s="33" t="s">
        <v>52</v>
      </c>
      <c r="Q161" s="34">
        <v>45.38</v>
      </c>
      <c r="R161" s="35">
        <f t="shared" si="129"/>
        <v>6.5758572099577473</v>
      </c>
      <c r="S161" s="35">
        <f t="shared" si="132"/>
        <v>6.5758572099577473</v>
      </c>
      <c r="T161" s="35">
        <f t="shared" ref="T161:T171" si="137">((Q161/Q149)-1)*100</f>
        <v>6.5758572099577473</v>
      </c>
    </row>
    <row r="162" spans="1:20" ht="9.9499999999999993" customHeight="1" x14ac:dyDescent="0.2">
      <c r="A162" s="32"/>
      <c r="B162" s="33" t="s">
        <v>53</v>
      </c>
      <c r="C162" s="34">
        <v>46.78</v>
      </c>
      <c r="D162" s="35">
        <f t="shared" si="133"/>
        <v>0</v>
      </c>
      <c r="E162" s="35">
        <f t="shared" si="131"/>
        <v>0</v>
      </c>
      <c r="F162" s="35">
        <f t="shared" si="134"/>
        <v>6.9746169677566972</v>
      </c>
      <c r="G162" s="38"/>
      <c r="H162" s="32"/>
      <c r="I162" s="33" t="s">
        <v>53</v>
      </c>
      <c r="J162" s="34">
        <v>26.15</v>
      </c>
      <c r="K162" s="35">
        <v>7.5</v>
      </c>
      <c r="L162" s="35">
        <f t="shared" si="135"/>
        <v>8.8676103247293803</v>
      </c>
      <c r="M162" s="35">
        <f t="shared" si="136"/>
        <v>7.701812191103774</v>
      </c>
      <c r="N162" s="36"/>
      <c r="O162" s="32"/>
      <c r="P162" s="33" t="s">
        <v>53</v>
      </c>
      <c r="Q162" s="34">
        <v>45.77</v>
      </c>
      <c r="R162" s="35">
        <f t="shared" si="129"/>
        <v>0.85940943146760596</v>
      </c>
      <c r="S162" s="35">
        <f t="shared" si="132"/>
        <v>7.4917801784875726</v>
      </c>
      <c r="T162" s="35">
        <f t="shared" si="137"/>
        <v>7.4917801784875726</v>
      </c>
    </row>
    <row r="163" spans="1:20" ht="9.9499999999999993" customHeight="1" x14ac:dyDescent="0.2">
      <c r="A163" s="32"/>
      <c r="B163" s="33" t="s">
        <v>54</v>
      </c>
      <c r="C163" s="34">
        <v>46.78</v>
      </c>
      <c r="D163" s="35">
        <f t="shared" si="133"/>
        <v>0</v>
      </c>
      <c r="E163" s="35">
        <f t="shared" si="131"/>
        <v>0</v>
      </c>
      <c r="F163" s="35">
        <f>((C163/C151)-1)*100</f>
        <v>6.9746169677566972</v>
      </c>
      <c r="G163" s="38"/>
      <c r="H163" s="32"/>
      <c r="I163" s="33" t="s">
        <v>54</v>
      </c>
      <c r="J163" s="34">
        <v>26.15</v>
      </c>
      <c r="K163" s="35">
        <f t="shared" si="128"/>
        <v>0</v>
      </c>
      <c r="L163" s="35">
        <f t="shared" si="135"/>
        <v>8.8676103247293803</v>
      </c>
      <c r="M163" s="35">
        <f>((J163/J151)-1)*100</f>
        <v>7.4804767776407655</v>
      </c>
      <c r="N163" s="36"/>
      <c r="O163" s="32"/>
      <c r="P163" s="33" t="s">
        <v>54</v>
      </c>
      <c r="Q163" s="34">
        <v>45.77</v>
      </c>
      <c r="R163" s="35">
        <f t="shared" si="129"/>
        <v>0</v>
      </c>
      <c r="S163" s="35">
        <f t="shared" si="132"/>
        <v>7.4917801784875726</v>
      </c>
      <c r="T163" s="35">
        <f>((Q163/Q151)-1)*100</f>
        <v>7.4917801784875726</v>
      </c>
    </row>
    <row r="164" spans="1:20" ht="9.9499999999999993" customHeight="1" x14ac:dyDescent="0.2">
      <c r="A164" s="32"/>
      <c r="B164" s="33" t="s">
        <v>55</v>
      </c>
      <c r="C164" s="34">
        <v>46.78</v>
      </c>
      <c r="D164" s="35">
        <f t="shared" si="133"/>
        <v>0</v>
      </c>
      <c r="E164" s="35">
        <f t="shared" si="131"/>
        <v>0</v>
      </c>
      <c r="F164" s="35">
        <f t="shared" si="134"/>
        <v>6.9746169677566972</v>
      </c>
      <c r="G164" s="38"/>
      <c r="H164" s="32"/>
      <c r="I164" s="33" t="s">
        <v>55</v>
      </c>
      <c r="J164" s="34">
        <v>26.16</v>
      </c>
      <c r="K164" s="35">
        <v>0.02</v>
      </c>
      <c r="L164" s="35">
        <f t="shared" si="135"/>
        <v>8.9092422980849406</v>
      </c>
      <c r="M164" s="35">
        <f t="shared" si="136"/>
        <v>8.9092422980849406</v>
      </c>
      <c r="N164" s="36"/>
      <c r="O164" s="32"/>
      <c r="P164" s="33" t="s">
        <v>55</v>
      </c>
      <c r="Q164" s="34">
        <v>45.77</v>
      </c>
      <c r="R164" s="35">
        <f t="shared" si="129"/>
        <v>0</v>
      </c>
      <c r="S164" s="35">
        <f t="shared" si="132"/>
        <v>7.4917801784875726</v>
      </c>
      <c r="T164" s="35">
        <f t="shared" si="137"/>
        <v>7.4917801784875726</v>
      </c>
    </row>
    <row r="165" spans="1:20" ht="9.9499999999999993" customHeight="1" x14ac:dyDescent="0.2">
      <c r="A165" s="32"/>
      <c r="B165" s="33" t="s">
        <v>56</v>
      </c>
      <c r="C165" s="34">
        <v>46.78</v>
      </c>
      <c r="D165" s="35">
        <f>((C165/C164)-1)*100</f>
        <v>0</v>
      </c>
      <c r="E165" s="35">
        <f t="shared" si="131"/>
        <v>0</v>
      </c>
      <c r="F165" s="35">
        <f t="shared" ref="F165:F170" si="138">((C165/C153)-1)*100</f>
        <v>6.9746169677566972</v>
      </c>
      <c r="G165" s="38"/>
      <c r="H165" s="32"/>
      <c r="I165" s="33" t="s">
        <v>56</v>
      </c>
      <c r="J165" s="34">
        <v>26.16</v>
      </c>
      <c r="K165" s="35">
        <f>((J165/J164)-1)*100</f>
        <v>0</v>
      </c>
      <c r="L165" s="35">
        <f t="shared" si="135"/>
        <v>8.9092422980849406</v>
      </c>
      <c r="M165" s="35">
        <f t="shared" ref="M165:M170" si="139">((J165/J153)-1)*100</f>
        <v>8.9092422980849406</v>
      </c>
      <c r="N165" s="36"/>
      <c r="O165" s="32"/>
      <c r="P165" s="33" t="s">
        <v>56</v>
      </c>
      <c r="Q165" s="34">
        <v>45.77</v>
      </c>
      <c r="R165" s="35">
        <f t="shared" si="129"/>
        <v>0</v>
      </c>
      <c r="S165" s="35">
        <f t="shared" si="132"/>
        <v>7.4917801784875726</v>
      </c>
      <c r="T165" s="35">
        <f t="shared" ref="T165:T170" si="140">((Q165/Q153)-1)*100</f>
        <v>7.4917801784875726</v>
      </c>
    </row>
    <row r="166" spans="1:20" ht="9.9499999999999993" customHeight="1" x14ac:dyDescent="0.2">
      <c r="A166" s="32"/>
      <c r="B166" s="33" t="s">
        <v>57</v>
      </c>
      <c r="C166" s="34">
        <v>50.48</v>
      </c>
      <c r="D166" s="35">
        <f>((C166/C165)-1)*100</f>
        <v>7.9093629756306072</v>
      </c>
      <c r="E166" s="35">
        <f>((C166/C$159)-1)*100</f>
        <v>7.9093629756306072</v>
      </c>
      <c r="F166" s="35">
        <f t="shared" si="138"/>
        <v>7.9093629756306072</v>
      </c>
      <c r="G166" s="38"/>
      <c r="H166" s="32"/>
      <c r="I166" s="33" t="s">
        <v>57</v>
      </c>
      <c r="J166" s="34">
        <v>26.16</v>
      </c>
      <c r="K166" s="35">
        <f t="shared" si="128"/>
        <v>0</v>
      </c>
      <c r="L166" s="35">
        <f t="shared" si="135"/>
        <v>8.9092422980849406</v>
      </c>
      <c r="M166" s="35">
        <f t="shared" si="139"/>
        <v>8.9092422980849406</v>
      </c>
      <c r="N166" s="36"/>
      <c r="O166" s="32"/>
      <c r="P166" s="33" t="s">
        <v>57</v>
      </c>
      <c r="Q166" s="34">
        <v>45.77</v>
      </c>
      <c r="R166" s="35">
        <f>((Q166/Q165)-1)*100</f>
        <v>0</v>
      </c>
      <c r="S166" s="35">
        <f>((Q166/Q$159)-1)*100</f>
        <v>7.4917801784875726</v>
      </c>
      <c r="T166" s="35">
        <f t="shared" si="140"/>
        <v>7.4917801784875726</v>
      </c>
    </row>
    <row r="167" spans="1:20" ht="9.9499999999999993" customHeight="1" x14ac:dyDescent="0.2">
      <c r="A167" s="32"/>
      <c r="B167" s="33" t="s">
        <v>58</v>
      </c>
      <c r="C167" s="34">
        <v>50.48</v>
      </c>
      <c r="D167" s="35">
        <f t="shared" si="133"/>
        <v>0</v>
      </c>
      <c r="E167" s="35">
        <f>((C167/C$159)-1)*100</f>
        <v>7.9093629756306072</v>
      </c>
      <c r="F167" s="35">
        <f t="shared" si="138"/>
        <v>7.9093629756306072</v>
      </c>
      <c r="G167" s="38"/>
      <c r="H167" s="32"/>
      <c r="I167" s="33" t="s">
        <v>58</v>
      </c>
      <c r="J167" s="34">
        <v>26.15</v>
      </c>
      <c r="K167" s="35">
        <v>-0.02</v>
      </c>
      <c r="L167" s="35">
        <f>((J167/J$159)-1)*100</f>
        <v>8.8676103247293803</v>
      </c>
      <c r="M167" s="35">
        <f t="shared" si="139"/>
        <v>8.8676103247293803</v>
      </c>
      <c r="N167" s="36"/>
      <c r="O167" s="32"/>
      <c r="P167" s="33" t="s">
        <v>58</v>
      </c>
      <c r="Q167" s="34">
        <v>45.77</v>
      </c>
      <c r="R167" s="35">
        <f t="shared" si="129"/>
        <v>0</v>
      </c>
      <c r="S167" s="35">
        <f>((Q167/Q$159)-1)*100</f>
        <v>7.4917801784875726</v>
      </c>
      <c r="T167" s="35">
        <f t="shared" si="140"/>
        <v>7.4917801784875726</v>
      </c>
    </row>
    <row r="168" spans="1:20" ht="9.9499999999999993" customHeight="1" x14ac:dyDescent="0.2">
      <c r="A168" s="32"/>
      <c r="B168" s="33" t="s">
        <v>59</v>
      </c>
      <c r="C168" s="34">
        <v>50.48</v>
      </c>
      <c r="D168" s="35">
        <f t="shared" si="133"/>
        <v>0</v>
      </c>
      <c r="E168" s="35">
        <f>((C168/C$159)-1)*100</f>
        <v>7.9093629756306072</v>
      </c>
      <c r="F168" s="35">
        <f t="shared" si="138"/>
        <v>7.9093629756306072</v>
      </c>
      <c r="G168" s="38"/>
      <c r="H168" s="32"/>
      <c r="I168" s="33" t="s">
        <v>59</v>
      </c>
      <c r="J168" s="34">
        <v>26.15</v>
      </c>
      <c r="K168" s="35">
        <f t="shared" si="128"/>
        <v>0</v>
      </c>
      <c r="L168" s="35">
        <f>((J168/J$159)-1)*100</f>
        <v>8.8676103247293803</v>
      </c>
      <c r="M168" s="35">
        <f t="shared" si="139"/>
        <v>8.8676103247293803</v>
      </c>
      <c r="N168" s="36"/>
      <c r="O168" s="32"/>
      <c r="P168" s="33" t="s">
        <v>59</v>
      </c>
      <c r="Q168" s="34">
        <v>45.77</v>
      </c>
      <c r="R168" s="35">
        <f t="shared" si="129"/>
        <v>0</v>
      </c>
      <c r="S168" s="35">
        <f>((Q168/Q$159)-1)*100</f>
        <v>7.4917801784875726</v>
      </c>
      <c r="T168" s="35">
        <f t="shared" si="140"/>
        <v>7.4917801784875726</v>
      </c>
    </row>
    <row r="169" spans="1:20" ht="9.9499999999999993" customHeight="1" x14ac:dyDescent="0.2">
      <c r="A169" s="32"/>
      <c r="B169" s="33" t="s">
        <v>60</v>
      </c>
      <c r="C169" s="34">
        <v>50.48</v>
      </c>
      <c r="D169" s="35">
        <f t="shared" si="133"/>
        <v>0</v>
      </c>
      <c r="E169" s="35">
        <f>((C169/C$159)-1)*100</f>
        <v>7.9093629756306072</v>
      </c>
      <c r="F169" s="35">
        <f t="shared" si="138"/>
        <v>7.9093629756306072</v>
      </c>
      <c r="G169" s="38"/>
      <c r="H169" s="32"/>
      <c r="I169" s="33" t="s">
        <v>60</v>
      </c>
      <c r="J169" s="34">
        <v>26.16</v>
      </c>
      <c r="K169" s="35">
        <f t="shared" si="128"/>
        <v>3.8240917782039752E-2</v>
      </c>
      <c r="L169" s="35">
        <f>((J169/J$159)-1)*100</f>
        <v>8.9092422980849406</v>
      </c>
      <c r="M169" s="35">
        <f t="shared" si="139"/>
        <v>8.9092422980849406</v>
      </c>
      <c r="N169" s="36"/>
      <c r="O169" s="32"/>
      <c r="P169" s="33" t="s">
        <v>60</v>
      </c>
      <c r="Q169" s="34">
        <v>45.77</v>
      </c>
      <c r="R169" s="35">
        <f t="shared" si="129"/>
        <v>0</v>
      </c>
      <c r="S169" s="35">
        <f>((Q169/Q$159)-1)*100</f>
        <v>7.4917801784875726</v>
      </c>
      <c r="T169" s="35">
        <f t="shared" si="140"/>
        <v>7.4917801784875726</v>
      </c>
    </row>
    <row r="170" spans="1:20" ht="9.9499999999999993" customHeight="1" x14ac:dyDescent="0.2">
      <c r="A170" s="32"/>
      <c r="B170" s="33" t="s">
        <v>4</v>
      </c>
      <c r="C170" s="34">
        <v>50.48</v>
      </c>
      <c r="D170" s="35">
        <f t="shared" si="133"/>
        <v>0</v>
      </c>
      <c r="E170" s="35">
        <f>((C170/C$159)-1)*100</f>
        <v>7.9093629756306072</v>
      </c>
      <c r="F170" s="35">
        <f t="shared" si="138"/>
        <v>7.9093629756306072</v>
      </c>
      <c r="G170" s="38"/>
      <c r="H170" s="32"/>
      <c r="I170" s="33" t="s">
        <v>4</v>
      </c>
      <c r="J170" s="34">
        <v>26.16</v>
      </c>
      <c r="K170" s="35">
        <f t="shared" si="128"/>
        <v>0</v>
      </c>
      <c r="L170" s="35">
        <f>((J170/J$159)-1)*100</f>
        <v>8.9092422980849406</v>
      </c>
      <c r="M170" s="35">
        <f t="shared" si="139"/>
        <v>8.9092422980849406</v>
      </c>
      <c r="N170" s="36"/>
      <c r="O170" s="32"/>
      <c r="P170" s="33" t="s">
        <v>4</v>
      </c>
      <c r="Q170" s="34">
        <v>45.77</v>
      </c>
      <c r="R170" s="35">
        <f t="shared" si="129"/>
        <v>0</v>
      </c>
      <c r="S170" s="35">
        <f>((Q170/Q$159)-1)*100</f>
        <v>7.4917801784875726</v>
      </c>
      <c r="T170" s="35">
        <f t="shared" si="140"/>
        <v>7.4917801784875726</v>
      </c>
    </row>
    <row r="171" spans="1:20" ht="9.9499999999999993" customHeight="1" x14ac:dyDescent="0.2">
      <c r="A171" s="32"/>
      <c r="B171" s="33" t="s">
        <v>5</v>
      </c>
      <c r="C171" s="34">
        <v>50.48</v>
      </c>
      <c r="D171" s="35">
        <f t="shared" si="133"/>
        <v>0</v>
      </c>
      <c r="E171" s="35">
        <f t="shared" ref="E171" si="141">((C171/C$159)-1)*100</f>
        <v>7.9093629756306072</v>
      </c>
      <c r="F171" s="35">
        <f t="shared" si="134"/>
        <v>7.9093629756306072</v>
      </c>
      <c r="G171" s="38"/>
      <c r="H171" s="32"/>
      <c r="I171" s="33" t="s">
        <v>5</v>
      </c>
      <c r="J171" s="34">
        <v>26.15</v>
      </c>
      <c r="K171" s="35">
        <v>-0.02</v>
      </c>
      <c r="L171" s="35">
        <f t="shared" ref="L171" si="142">((J171/J$159)-1)*100</f>
        <v>8.8676103247293803</v>
      </c>
      <c r="M171" s="35">
        <f t="shared" si="136"/>
        <v>8.8676103247293803</v>
      </c>
      <c r="N171" s="36"/>
      <c r="O171" s="32"/>
      <c r="P171" s="33" t="s">
        <v>5</v>
      </c>
      <c r="Q171" s="34">
        <v>45.77</v>
      </c>
      <c r="R171" s="35">
        <f t="shared" si="129"/>
        <v>0</v>
      </c>
      <c r="S171" s="35">
        <f t="shared" ref="S171" si="143">((Q171/Q$159)-1)*100</f>
        <v>7.4917801784875726</v>
      </c>
      <c r="T171" s="35">
        <f t="shared" si="137"/>
        <v>7.4917801784875726</v>
      </c>
    </row>
    <row r="172" spans="1:20" ht="9.9499999999999993" customHeight="1" x14ac:dyDescent="0.2">
      <c r="A172" s="49">
        <v>2016</v>
      </c>
      <c r="B172" s="50" t="s">
        <v>51</v>
      </c>
      <c r="C172" s="51">
        <v>50.48</v>
      </c>
      <c r="D172" s="52">
        <f t="shared" ref="D172:D185" si="144">((C172/C171)-1)*100</f>
        <v>0</v>
      </c>
      <c r="E172" s="52">
        <f t="shared" ref="E172:E183" si="145">((C172/C$171)-1)*100</f>
        <v>0</v>
      </c>
      <c r="F172" s="52">
        <f t="shared" ref="F172:F183" si="146">((C172/C160)-1)*100</f>
        <v>7.9093629756306072</v>
      </c>
      <c r="G172" s="38"/>
      <c r="H172" s="49">
        <v>2016</v>
      </c>
      <c r="I172" s="50" t="s">
        <v>51</v>
      </c>
      <c r="J172" s="51">
        <v>26.15</v>
      </c>
      <c r="K172" s="52">
        <f t="shared" ref="K172:K185" si="147">((J172/J171)-1)*100</f>
        <v>0</v>
      </c>
      <c r="L172" s="52">
        <f t="shared" ref="L172:L183" si="148">((J172/J$171)-1)*100</f>
        <v>0</v>
      </c>
      <c r="M172" s="52">
        <f t="shared" ref="M172:M183" si="149">((J172/J160)-1)*100</f>
        <v>7.4804767776407655</v>
      </c>
      <c r="N172" s="36"/>
      <c r="O172" s="49">
        <v>2016</v>
      </c>
      <c r="P172" s="50" t="s">
        <v>51</v>
      </c>
      <c r="Q172" s="51">
        <v>45.77</v>
      </c>
      <c r="R172" s="52">
        <f t="shared" ref="R172:R185" si="150">((Q172/Q171)-1)*100</f>
        <v>0</v>
      </c>
      <c r="S172" s="52">
        <f t="shared" ref="S172:S183" si="151">((Q172/Q$171)-1)*100</f>
        <v>0</v>
      </c>
      <c r="T172" s="52">
        <f t="shared" ref="T172:T183" si="152">((Q172/Q160)-1)*100</f>
        <v>7.4917801784875726</v>
      </c>
    </row>
    <row r="173" spans="1:20" ht="9.9499999999999993" customHeight="1" x14ac:dyDescent="0.2">
      <c r="A173" s="32"/>
      <c r="B173" s="33" t="s">
        <v>52</v>
      </c>
      <c r="C173" s="34">
        <v>50.48</v>
      </c>
      <c r="D173" s="35">
        <f t="shared" si="144"/>
        <v>0</v>
      </c>
      <c r="E173" s="35">
        <f t="shared" si="145"/>
        <v>0</v>
      </c>
      <c r="F173" s="35">
        <f t="shared" si="146"/>
        <v>7.9093629756306072</v>
      </c>
      <c r="G173" s="38"/>
      <c r="H173" s="32"/>
      <c r="I173" s="33" t="s">
        <v>52</v>
      </c>
      <c r="J173" s="34">
        <v>26.16</v>
      </c>
      <c r="K173" s="35">
        <f t="shared" si="147"/>
        <v>3.8240917782039752E-2</v>
      </c>
      <c r="L173" s="35">
        <f t="shared" si="148"/>
        <v>3.8240917782039752E-2</v>
      </c>
      <c r="M173" s="35">
        <f t="shared" si="149"/>
        <v>7.521578298397058</v>
      </c>
      <c r="N173" s="36"/>
      <c r="O173" s="32"/>
      <c r="P173" s="33" t="s">
        <v>52</v>
      </c>
      <c r="Q173" s="34">
        <v>45.77</v>
      </c>
      <c r="R173" s="35">
        <f t="shared" si="150"/>
        <v>0</v>
      </c>
      <c r="S173" s="35">
        <f t="shared" si="151"/>
        <v>0</v>
      </c>
      <c r="T173" s="35">
        <f t="shared" si="152"/>
        <v>0.85940943146760596</v>
      </c>
    </row>
    <row r="174" spans="1:20" ht="9.9499999999999993" customHeight="1" x14ac:dyDescent="0.2">
      <c r="A174" s="32"/>
      <c r="B174" s="33" t="s">
        <v>53</v>
      </c>
      <c r="C174" s="34">
        <v>50.48</v>
      </c>
      <c r="D174" s="35">
        <f t="shared" si="144"/>
        <v>0</v>
      </c>
      <c r="E174" s="35">
        <f t="shared" si="145"/>
        <v>0</v>
      </c>
      <c r="F174" s="35">
        <f t="shared" si="146"/>
        <v>7.9093629756306072</v>
      </c>
      <c r="G174" s="38"/>
      <c r="H174" s="32"/>
      <c r="I174" s="33" t="s">
        <v>53</v>
      </c>
      <c r="J174" s="34">
        <v>26.16</v>
      </c>
      <c r="K174" s="35">
        <f t="shared" si="147"/>
        <v>0</v>
      </c>
      <c r="L174" s="35">
        <f t="shared" si="148"/>
        <v>3.8240917782039752E-2</v>
      </c>
      <c r="M174" s="35">
        <f t="shared" si="149"/>
        <v>3.8240917782039752E-2</v>
      </c>
      <c r="N174" s="36"/>
      <c r="O174" s="32"/>
      <c r="P174" s="33" t="s">
        <v>53</v>
      </c>
      <c r="Q174" s="34">
        <v>48.06</v>
      </c>
      <c r="R174" s="35">
        <f t="shared" si="150"/>
        <v>5.0032772558444405</v>
      </c>
      <c r="S174" s="35">
        <f t="shared" si="151"/>
        <v>5.0032772558444405</v>
      </c>
      <c r="T174" s="35">
        <f t="shared" si="152"/>
        <v>5.0032772558444405</v>
      </c>
    </row>
    <row r="175" spans="1:20" ht="9.9499999999999993" customHeight="1" x14ac:dyDescent="0.2">
      <c r="A175" s="32"/>
      <c r="B175" s="33" t="s">
        <v>54</v>
      </c>
      <c r="C175" s="34">
        <v>50.48</v>
      </c>
      <c r="D175" s="35">
        <f t="shared" si="144"/>
        <v>0</v>
      </c>
      <c r="E175" s="35">
        <f t="shared" si="145"/>
        <v>0</v>
      </c>
      <c r="F175" s="35">
        <f t="shared" si="146"/>
        <v>7.9093629756306072</v>
      </c>
      <c r="G175" s="38"/>
      <c r="H175" s="32"/>
      <c r="I175" s="33" t="s">
        <v>54</v>
      </c>
      <c r="J175" s="34">
        <v>26.16</v>
      </c>
      <c r="K175" s="35">
        <f t="shared" si="147"/>
        <v>0</v>
      </c>
      <c r="L175" s="35">
        <f t="shared" si="148"/>
        <v>3.8240917782039752E-2</v>
      </c>
      <c r="M175" s="35">
        <f t="shared" si="149"/>
        <v>3.8240917782039752E-2</v>
      </c>
      <c r="N175" s="36"/>
      <c r="O175" s="32"/>
      <c r="P175" s="33" t="s">
        <v>54</v>
      </c>
      <c r="Q175" s="34">
        <v>48.06</v>
      </c>
      <c r="R175" s="35">
        <f t="shared" si="150"/>
        <v>0</v>
      </c>
      <c r="S175" s="35">
        <f t="shared" si="151"/>
        <v>5.0032772558444405</v>
      </c>
      <c r="T175" s="35">
        <f t="shared" si="152"/>
        <v>5.0032772558444405</v>
      </c>
    </row>
    <row r="176" spans="1:20" ht="9.9499999999999993" customHeight="1" x14ac:dyDescent="0.2">
      <c r="A176" s="32"/>
      <c r="B176" s="33" t="s">
        <v>55</v>
      </c>
      <c r="C176" s="34">
        <v>50.48</v>
      </c>
      <c r="D176" s="35">
        <f t="shared" si="144"/>
        <v>0</v>
      </c>
      <c r="E176" s="35">
        <f t="shared" si="145"/>
        <v>0</v>
      </c>
      <c r="F176" s="35">
        <f t="shared" si="146"/>
        <v>7.9093629756306072</v>
      </c>
      <c r="G176" s="38"/>
      <c r="H176" s="32"/>
      <c r="I176" s="33" t="s">
        <v>55</v>
      </c>
      <c r="J176" s="34">
        <v>26.16</v>
      </c>
      <c r="K176" s="35">
        <f t="shared" si="147"/>
        <v>0</v>
      </c>
      <c r="L176" s="35">
        <f t="shared" si="148"/>
        <v>3.8240917782039752E-2</v>
      </c>
      <c r="M176" s="35">
        <f t="shared" si="149"/>
        <v>0</v>
      </c>
      <c r="N176" s="36"/>
      <c r="O176" s="32"/>
      <c r="P176" s="33" t="s">
        <v>55</v>
      </c>
      <c r="Q176" s="34">
        <v>48.06</v>
      </c>
      <c r="R176" s="35">
        <f t="shared" si="150"/>
        <v>0</v>
      </c>
      <c r="S176" s="35">
        <f t="shared" si="151"/>
        <v>5.0032772558444405</v>
      </c>
      <c r="T176" s="35">
        <f t="shared" si="152"/>
        <v>5.0032772558444405</v>
      </c>
    </row>
    <row r="177" spans="1:20" ht="9.9499999999999993" customHeight="1" x14ac:dyDescent="0.2">
      <c r="A177" s="32"/>
      <c r="B177" s="33" t="s">
        <v>56</v>
      </c>
      <c r="C177" s="34">
        <v>50.48</v>
      </c>
      <c r="D177" s="35">
        <f t="shared" si="144"/>
        <v>0</v>
      </c>
      <c r="E177" s="35">
        <f t="shared" si="145"/>
        <v>0</v>
      </c>
      <c r="F177" s="35">
        <f t="shared" si="146"/>
        <v>7.9093629756306072</v>
      </c>
      <c r="G177" s="38"/>
      <c r="H177" s="32"/>
      <c r="I177" s="33" t="s">
        <v>56</v>
      </c>
      <c r="J177" s="34">
        <v>26.16</v>
      </c>
      <c r="K177" s="35">
        <f t="shared" si="147"/>
        <v>0</v>
      </c>
      <c r="L177" s="35">
        <f t="shared" si="148"/>
        <v>3.8240917782039752E-2</v>
      </c>
      <c r="M177" s="35">
        <f t="shared" si="149"/>
        <v>0</v>
      </c>
      <c r="N177" s="36"/>
      <c r="O177" s="32"/>
      <c r="P177" s="33" t="s">
        <v>56</v>
      </c>
      <c r="Q177" s="34">
        <v>48.06</v>
      </c>
      <c r="R177" s="35">
        <f t="shared" si="150"/>
        <v>0</v>
      </c>
      <c r="S177" s="35">
        <f t="shared" si="151"/>
        <v>5.0032772558444405</v>
      </c>
      <c r="T177" s="35">
        <f t="shared" si="152"/>
        <v>5.0032772558444405</v>
      </c>
    </row>
    <row r="178" spans="1:20" ht="9.9499999999999993" customHeight="1" x14ac:dyDescent="0.2">
      <c r="A178" s="32"/>
      <c r="B178" s="33" t="s">
        <v>57</v>
      </c>
      <c r="C178" s="34">
        <v>50.48</v>
      </c>
      <c r="D178" s="35">
        <f t="shared" si="144"/>
        <v>0</v>
      </c>
      <c r="E178" s="35">
        <f t="shared" si="145"/>
        <v>0</v>
      </c>
      <c r="F178" s="35">
        <f t="shared" si="146"/>
        <v>0</v>
      </c>
      <c r="G178" s="38"/>
      <c r="H178" s="32"/>
      <c r="I178" s="33" t="s">
        <v>57</v>
      </c>
      <c r="J178" s="34">
        <v>26.15</v>
      </c>
      <c r="K178" s="35">
        <f t="shared" si="147"/>
        <v>-3.822629969419955E-2</v>
      </c>
      <c r="L178" s="35">
        <f t="shared" si="148"/>
        <v>0</v>
      </c>
      <c r="M178" s="35">
        <f t="shared" si="149"/>
        <v>-3.822629969419955E-2</v>
      </c>
      <c r="N178" s="36"/>
      <c r="O178" s="32"/>
      <c r="P178" s="33" t="s">
        <v>57</v>
      </c>
      <c r="Q178" s="34">
        <v>49.98</v>
      </c>
      <c r="R178" s="35">
        <f t="shared" si="150"/>
        <v>3.995006242197241</v>
      </c>
      <c r="S178" s="35">
        <f t="shared" si="151"/>
        <v>9.1981647367270991</v>
      </c>
      <c r="T178" s="35">
        <f t="shared" si="152"/>
        <v>9.1981647367270991</v>
      </c>
    </row>
    <row r="179" spans="1:20" ht="9.9499999999999993" customHeight="1" x14ac:dyDescent="0.2">
      <c r="A179" s="32"/>
      <c r="B179" s="33" t="s">
        <v>58</v>
      </c>
      <c r="C179" s="34">
        <v>50.48</v>
      </c>
      <c r="D179" s="35">
        <f t="shared" si="144"/>
        <v>0</v>
      </c>
      <c r="E179" s="35">
        <f t="shared" si="145"/>
        <v>0</v>
      </c>
      <c r="F179" s="35">
        <f t="shared" si="146"/>
        <v>0</v>
      </c>
      <c r="G179" s="38"/>
      <c r="H179" s="32"/>
      <c r="I179" s="33" t="s">
        <v>58</v>
      </c>
      <c r="J179" s="34">
        <v>26.15</v>
      </c>
      <c r="K179" s="35">
        <f t="shared" si="147"/>
        <v>0</v>
      </c>
      <c r="L179" s="35">
        <f t="shared" si="148"/>
        <v>0</v>
      </c>
      <c r="M179" s="35">
        <f t="shared" si="149"/>
        <v>0</v>
      </c>
      <c r="N179" s="36"/>
      <c r="O179" s="32"/>
      <c r="P179" s="33" t="s">
        <v>58</v>
      </c>
      <c r="Q179" s="34">
        <v>49.98</v>
      </c>
      <c r="R179" s="35">
        <f t="shared" si="150"/>
        <v>0</v>
      </c>
      <c r="S179" s="35">
        <f t="shared" si="151"/>
        <v>9.1981647367270991</v>
      </c>
      <c r="T179" s="35">
        <f t="shared" si="152"/>
        <v>9.1981647367270991</v>
      </c>
    </row>
    <row r="180" spans="1:20" ht="9.9499999999999993" customHeight="1" x14ac:dyDescent="0.2">
      <c r="A180" s="32"/>
      <c r="B180" s="33" t="s">
        <v>59</v>
      </c>
      <c r="C180" s="34">
        <v>50.48</v>
      </c>
      <c r="D180" s="35">
        <f t="shared" si="144"/>
        <v>0</v>
      </c>
      <c r="E180" s="35">
        <f t="shared" si="145"/>
        <v>0</v>
      </c>
      <c r="F180" s="35">
        <f t="shared" si="146"/>
        <v>0</v>
      </c>
      <c r="G180" s="38"/>
      <c r="H180" s="32"/>
      <c r="I180" s="33" t="s">
        <v>59</v>
      </c>
      <c r="J180" s="34">
        <v>26.15</v>
      </c>
      <c r="K180" s="35">
        <f t="shared" si="147"/>
        <v>0</v>
      </c>
      <c r="L180" s="35">
        <f t="shared" si="148"/>
        <v>0</v>
      </c>
      <c r="M180" s="35">
        <f t="shared" si="149"/>
        <v>0</v>
      </c>
      <c r="N180" s="36"/>
      <c r="O180" s="32"/>
      <c r="P180" s="33" t="s">
        <v>59</v>
      </c>
      <c r="Q180" s="34">
        <v>49.98</v>
      </c>
      <c r="R180" s="35">
        <f t="shared" si="150"/>
        <v>0</v>
      </c>
      <c r="S180" s="35">
        <f t="shared" si="151"/>
        <v>9.1981647367270991</v>
      </c>
      <c r="T180" s="35">
        <f t="shared" si="152"/>
        <v>9.1981647367270991</v>
      </c>
    </row>
    <row r="181" spans="1:20" ht="9.9499999999999993" customHeight="1" x14ac:dyDescent="0.2">
      <c r="A181" s="32"/>
      <c r="B181" s="33" t="s">
        <v>60</v>
      </c>
      <c r="C181" s="34">
        <v>50.48</v>
      </c>
      <c r="D181" s="35">
        <f t="shared" si="144"/>
        <v>0</v>
      </c>
      <c r="E181" s="35">
        <f t="shared" si="145"/>
        <v>0</v>
      </c>
      <c r="F181" s="35">
        <f t="shared" si="146"/>
        <v>0</v>
      </c>
      <c r="G181" s="38"/>
      <c r="H181" s="32"/>
      <c r="I181" s="33" t="s">
        <v>60</v>
      </c>
      <c r="J181" s="34">
        <v>26.15</v>
      </c>
      <c r="K181" s="35">
        <f t="shared" si="147"/>
        <v>0</v>
      </c>
      <c r="L181" s="35">
        <f t="shared" si="148"/>
        <v>0</v>
      </c>
      <c r="M181" s="35">
        <f t="shared" si="149"/>
        <v>-3.822629969419955E-2</v>
      </c>
      <c r="N181" s="36"/>
      <c r="O181" s="32"/>
      <c r="P181" s="33" t="s">
        <v>60</v>
      </c>
      <c r="Q181" s="34">
        <v>49.98</v>
      </c>
      <c r="R181" s="35">
        <f t="shared" si="150"/>
        <v>0</v>
      </c>
      <c r="S181" s="35">
        <f t="shared" si="151"/>
        <v>9.1981647367270991</v>
      </c>
      <c r="T181" s="35">
        <f t="shared" si="152"/>
        <v>9.1981647367270991</v>
      </c>
    </row>
    <row r="182" spans="1:20" ht="9.9499999999999993" customHeight="1" x14ac:dyDescent="0.2">
      <c r="A182" s="32"/>
      <c r="B182" s="33" t="s">
        <v>4</v>
      </c>
      <c r="C182" s="34">
        <v>50.48</v>
      </c>
      <c r="D182" s="35">
        <f t="shared" si="144"/>
        <v>0</v>
      </c>
      <c r="E182" s="35">
        <f t="shared" si="145"/>
        <v>0</v>
      </c>
      <c r="F182" s="35">
        <f t="shared" si="146"/>
        <v>0</v>
      </c>
      <c r="G182" s="38"/>
      <c r="H182" s="32"/>
      <c r="I182" s="33" t="s">
        <v>4</v>
      </c>
      <c r="J182" s="34">
        <v>26.15</v>
      </c>
      <c r="K182" s="35">
        <f t="shared" si="147"/>
        <v>0</v>
      </c>
      <c r="L182" s="35">
        <f t="shared" si="148"/>
        <v>0</v>
      </c>
      <c r="M182" s="35">
        <f t="shared" si="149"/>
        <v>-3.822629969419955E-2</v>
      </c>
      <c r="N182" s="36"/>
      <c r="O182" s="32"/>
      <c r="P182" s="33" t="s">
        <v>4</v>
      </c>
      <c r="Q182" s="34">
        <v>49.98</v>
      </c>
      <c r="R182" s="35">
        <f t="shared" si="150"/>
        <v>0</v>
      </c>
      <c r="S182" s="35">
        <f t="shared" si="151"/>
        <v>9.1981647367270991</v>
      </c>
      <c r="T182" s="35">
        <f t="shared" si="152"/>
        <v>9.1981647367270991</v>
      </c>
    </row>
    <row r="183" spans="1:20" ht="9.9499999999999993" customHeight="1" x14ac:dyDescent="0.2">
      <c r="A183" s="32"/>
      <c r="B183" s="33" t="s">
        <v>5</v>
      </c>
      <c r="C183" s="34">
        <v>50.48</v>
      </c>
      <c r="D183" s="35">
        <f t="shared" si="144"/>
        <v>0</v>
      </c>
      <c r="E183" s="35">
        <f t="shared" si="145"/>
        <v>0</v>
      </c>
      <c r="F183" s="35">
        <f t="shared" si="146"/>
        <v>0</v>
      </c>
      <c r="G183" s="38"/>
      <c r="H183" s="32"/>
      <c r="I183" s="33" t="s">
        <v>5</v>
      </c>
      <c r="J183" s="34">
        <v>26.15</v>
      </c>
      <c r="K183" s="35">
        <f t="shared" si="147"/>
        <v>0</v>
      </c>
      <c r="L183" s="35">
        <f t="shared" si="148"/>
        <v>0</v>
      </c>
      <c r="M183" s="35">
        <f t="shared" si="149"/>
        <v>0</v>
      </c>
      <c r="N183" s="36"/>
      <c r="O183" s="32"/>
      <c r="P183" s="33" t="s">
        <v>5</v>
      </c>
      <c r="Q183" s="34">
        <v>49.98</v>
      </c>
      <c r="R183" s="35">
        <f t="shared" si="150"/>
        <v>0</v>
      </c>
      <c r="S183" s="35">
        <f t="shared" si="151"/>
        <v>9.1981647367270991</v>
      </c>
      <c r="T183" s="35">
        <f t="shared" si="152"/>
        <v>9.1981647367270991</v>
      </c>
    </row>
    <row r="184" spans="1:20" ht="9.9499999999999993" customHeight="1" x14ac:dyDescent="0.2">
      <c r="A184" s="49">
        <v>2017</v>
      </c>
      <c r="B184" s="50" t="s">
        <v>51</v>
      </c>
      <c r="C184" s="51">
        <v>50.48</v>
      </c>
      <c r="D184" s="52">
        <f t="shared" si="144"/>
        <v>0</v>
      </c>
      <c r="E184" s="52">
        <f t="shared" ref="E184:E195" si="153">((C184/C$183)-1)*100</f>
        <v>0</v>
      </c>
      <c r="F184" s="52">
        <f t="shared" ref="F184:F195" si="154">((C184/C172)-1)*100</f>
        <v>0</v>
      </c>
      <c r="G184" s="38"/>
      <c r="H184" s="49">
        <v>2017</v>
      </c>
      <c r="I184" s="50" t="s">
        <v>51</v>
      </c>
      <c r="J184" s="51">
        <v>26.15</v>
      </c>
      <c r="K184" s="52">
        <f t="shared" si="147"/>
        <v>0</v>
      </c>
      <c r="L184" s="52">
        <f t="shared" ref="L184:L195" si="155">((J184/J$183)-1)*100</f>
        <v>0</v>
      </c>
      <c r="M184" s="52">
        <f t="shared" ref="M184:M195" si="156">((J184/J172)-1)*100</f>
        <v>0</v>
      </c>
      <c r="N184" s="36"/>
      <c r="O184" s="49">
        <v>2017</v>
      </c>
      <c r="P184" s="50" t="s">
        <v>51</v>
      </c>
      <c r="Q184" s="51">
        <v>52.78</v>
      </c>
      <c r="R184" s="52">
        <f t="shared" si="150"/>
        <v>5.6022408963585457</v>
      </c>
      <c r="S184" s="52">
        <f t="shared" ref="S184:S195" si="157">((Q184/Q$183)-1)*100</f>
        <v>5.6022408963585457</v>
      </c>
      <c r="T184" s="52">
        <f t="shared" ref="T184:T195" si="158">((Q184/Q172)-1)*100</f>
        <v>15.315708979680998</v>
      </c>
    </row>
    <row r="185" spans="1:20" ht="9.9499999999999993" customHeight="1" x14ac:dyDescent="0.2">
      <c r="A185" s="32"/>
      <c r="B185" s="33" t="s">
        <v>52</v>
      </c>
      <c r="C185" s="34">
        <v>50.48</v>
      </c>
      <c r="D185" s="35">
        <f t="shared" si="144"/>
        <v>0</v>
      </c>
      <c r="E185" s="35">
        <f t="shared" si="153"/>
        <v>0</v>
      </c>
      <c r="F185" s="35">
        <f t="shared" si="154"/>
        <v>0</v>
      </c>
      <c r="G185" s="38"/>
      <c r="H185" s="32"/>
      <c r="I185" s="33" t="s">
        <v>52</v>
      </c>
      <c r="J185" s="34">
        <v>26.15</v>
      </c>
      <c r="K185" s="35">
        <f t="shared" si="147"/>
        <v>0</v>
      </c>
      <c r="L185" s="35">
        <f t="shared" si="155"/>
        <v>0</v>
      </c>
      <c r="M185" s="35">
        <f t="shared" si="156"/>
        <v>-3.822629969419955E-2</v>
      </c>
      <c r="N185" s="36"/>
      <c r="O185" s="32"/>
      <c r="P185" s="33" t="s">
        <v>52</v>
      </c>
      <c r="Q185" s="34">
        <v>52.78</v>
      </c>
      <c r="R185" s="35">
        <f t="shared" si="150"/>
        <v>0</v>
      </c>
      <c r="S185" s="35">
        <f t="shared" si="157"/>
        <v>5.6022408963585457</v>
      </c>
      <c r="T185" s="35">
        <f t="shared" si="158"/>
        <v>15.315708979680998</v>
      </c>
    </row>
    <row r="186" spans="1:20" ht="9.9499999999999993" customHeight="1" x14ac:dyDescent="0.2">
      <c r="A186" s="32"/>
      <c r="B186" s="33" t="s">
        <v>53</v>
      </c>
      <c r="C186" s="34">
        <v>50.48</v>
      </c>
      <c r="D186" s="35">
        <f>((C186/C185)-1)*100</f>
        <v>0</v>
      </c>
      <c r="E186" s="35">
        <f t="shared" si="153"/>
        <v>0</v>
      </c>
      <c r="F186" s="35">
        <f t="shared" si="154"/>
        <v>0</v>
      </c>
      <c r="G186" s="38"/>
      <c r="H186" s="32"/>
      <c r="I186" s="33" t="s">
        <v>53</v>
      </c>
      <c r="J186" s="34">
        <v>27.13</v>
      </c>
      <c r="K186" s="35">
        <f>((J186/J185)-1)*100</f>
        <v>3.74760994263863</v>
      </c>
      <c r="L186" s="35">
        <f>((J186/J$183)-1)*100</f>
        <v>3.74760994263863</v>
      </c>
      <c r="M186" s="35">
        <f>((J186/J174)-1)*100</f>
        <v>3.7079510703363905</v>
      </c>
      <c r="N186" s="36"/>
      <c r="O186" s="32"/>
      <c r="P186" s="33" t="s">
        <v>53</v>
      </c>
      <c r="Q186" s="34">
        <v>52.78</v>
      </c>
      <c r="R186" s="35">
        <f>((Q186/Q185)-1)*100</f>
        <v>0</v>
      </c>
      <c r="S186" s="35">
        <f t="shared" si="157"/>
        <v>5.6022408963585457</v>
      </c>
      <c r="T186" s="35">
        <f t="shared" si="158"/>
        <v>9.8210570120682341</v>
      </c>
    </row>
    <row r="187" spans="1:20" ht="9.9499999999999993" customHeight="1" x14ac:dyDescent="0.2">
      <c r="A187" s="32"/>
      <c r="B187" s="33" t="s">
        <v>54</v>
      </c>
      <c r="C187" s="34">
        <v>50.48</v>
      </c>
      <c r="D187" s="35">
        <f>((C187/C186)-1)*100</f>
        <v>0</v>
      </c>
      <c r="E187" s="35">
        <f>((C187/C$183)-1)*100</f>
        <v>0</v>
      </c>
      <c r="F187" s="35">
        <f>((C187/C175)-1)*100</f>
        <v>0</v>
      </c>
      <c r="G187" s="38"/>
      <c r="H187" s="32"/>
      <c r="I187" s="33" t="s">
        <v>54</v>
      </c>
      <c r="J187" s="34">
        <v>27.13</v>
      </c>
      <c r="K187" s="35">
        <f>((J187/J186)-1)*100</f>
        <v>0</v>
      </c>
      <c r="L187" s="35">
        <f>((J187/J$183)-1)*100</f>
        <v>3.74760994263863</v>
      </c>
      <c r="M187" s="35">
        <f>((J187/J175)-1)*100</f>
        <v>3.7079510703363905</v>
      </c>
      <c r="N187" s="36"/>
      <c r="O187" s="32"/>
      <c r="P187" s="33" t="s">
        <v>54</v>
      </c>
      <c r="Q187" s="34">
        <v>52.78</v>
      </c>
      <c r="R187" s="35">
        <f>((Q187/Q186)-1)*100</f>
        <v>0</v>
      </c>
      <c r="S187" s="35">
        <f>((Q187/Q$183)-1)*100</f>
        <v>5.6022408963585457</v>
      </c>
      <c r="T187" s="35">
        <f>((Q187/Q175)-1)*100</f>
        <v>9.8210570120682341</v>
      </c>
    </row>
    <row r="188" spans="1:20" ht="9.9499999999999993" customHeight="1" x14ac:dyDescent="0.2">
      <c r="A188" s="32"/>
      <c r="B188" s="33" t="s">
        <v>55</v>
      </c>
      <c r="C188" s="34">
        <v>50.48</v>
      </c>
      <c r="D188" s="35">
        <f t="shared" ref="D188:D195" si="159">((C188/C187)-1)*100</f>
        <v>0</v>
      </c>
      <c r="E188" s="35">
        <f t="shared" si="153"/>
        <v>0</v>
      </c>
      <c r="F188" s="35">
        <f t="shared" si="154"/>
        <v>0</v>
      </c>
      <c r="G188" s="38"/>
      <c r="H188" s="32"/>
      <c r="I188" s="33" t="s">
        <v>55</v>
      </c>
      <c r="J188" s="34">
        <v>27.13</v>
      </c>
      <c r="K188" s="35">
        <f t="shared" ref="K188:K195" si="160">((J188/J187)-1)*100</f>
        <v>0</v>
      </c>
      <c r="L188" s="35">
        <f t="shared" si="155"/>
        <v>3.74760994263863</v>
      </c>
      <c r="M188" s="35">
        <f t="shared" si="156"/>
        <v>3.7079510703363905</v>
      </c>
      <c r="N188" s="36"/>
      <c r="O188" s="32"/>
      <c r="P188" s="33" t="s">
        <v>55</v>
      </c>
      <c r="Q188" s="34">
        <v>53.52</v>
      </c>
      <c r="R188" s="35">
        <f t="shared" ref="R188:R195" si="161">((Q188/Q187)-1)*100</f>
        <v>1.4020462296324476</v>
      </c>
      <c r="S188" s="35">
        <f t="shared" si="157"/>
        <v>7.0828331332533079</v>
      </c>
      <c r="T188" s="35">
        <f t="shared" si="158"/>
        <v>11.360799001248445</v>
      </c>
    </row>
    <row r="189" spans="1:20" ht="9.9499999999999993" customHeight="1" x14ac:dyDescent="0.2">
      <c r="A189" s="32"/>
      <c r="B189" s="33" t="s">
        <v>56</v>
      </c>
      <c r="C189" s="34">
        <v>50.48</v>
      </c>
      <c r="D189" s="35">
        <f t="shared" si="159"/>
        <v>0</v>
      </c>
      <c r="E189" s="35">
        <f t="shared" si="153"/>
        <v>0</v>
      </c>
      <c r="F189" s="35">
        <f t="shared" si="154"/>
        <v>0</v>
      </c>
      <c r="G189" s="38"/>
      <c r="H189" s="32"/>
      <c r="I189" s="33" t="s">
        <v>56</v>
      </c>
      <c r="J189" s="34">
        <v>27.13</v>
      </c>
      <c r="K189" s="35">
        <f t="shared" si="160"/>
        <v>0</v>
      </c>
      <c r="L189" s="35">
        <f t="shared" si="155"/>
        <v>3.74760994263863</v>
      </c>
      <c r="M189" s="35">
        <f t="shared" si="156"/>
        <v>3.7079510703363905</v>
      </c>
      <c r="N189" s="36"/>
      <c r="O189" s="32"/>
      <c r="P189" s="33" t="s">
        <v>56</v>
      </c>
      <c r="Q189" s="34">
        <v>53.52</v>
      </c>
      <c r="R189" s="35">
        <f t="shared" si="161"/>
        <v>0</v>
      </c>
      <c r="S189" s="35">
        <f t="shared" si="157"/>
        <v>7.0828331332533079</v>
      </c>
      <c r="T189" s="35">
        <f t="shared" si="158"/>
        <v>11.360799001248445</v>
      </c>
    </row>
    <row r="190" spans="1:20" ht="9.9499999999999993" customHeight="1" x14ac:dyDescent="0.2">
      <c r="A190" s="32"/>
      <c r="B190" s="33" t="s">
        <v>57</v>
      </c>
      <c r="C190" s="34">
        <v>50.48</v>
      </c>
      <c r="D190" s="35">
        <f t="shared" si="159"/>
        <v>0</v>
      </c>
      <c r="E190" s="35">
        <f t="shared" si="153"/>
        <v>0</v>
      </c>
      <c r="F190" s="35">
        <f t="shared" si="154"/>
        <v>0</v>
      </c>
      <c r="G190" s="38"/>
      <c r="H190" s="32"/>
      <c r="I190" s="33" t="s">
        <v>57</v>
      </c>
      <c r="J190" s="34">
        <v>27.13</v>
      </c>
      <c r="K190" s="35">
        <f t="shared" si="160"/>
        <v>0</v>
      </c>
      <c r="L190" s="35">
        <f t="shared" si="155"/>
        <v>3.74760994263863</v>
      </c>
      <c r="M190" s="35">
        <f t="shared" si="156"/>
        <v>3.74760994263863</v>
      </c>
      <c r="N190" s="36"/>
      <c r="O190" s="32"/>
      <c r="P190" s="33" t="s">
        <v>57</v>
      </c>
      <c r="Q190" s="34">
        <v>53.52</v>
      </c>
      <c r="R190" s="35">
        <f t="shared" si="161"/>
        <v>0</v>
      </c>
      <c r="S190" s="35">
        <f t="shared" si="157"/>
        <v>7.0828331332533079</v>
      </c>
      <c r="T190" s="35">
        <f t="shared" si="158"/>
        <v>7.0828331332533079</v>
      </c>
    </row>
    <row r="191" spans="1:20" ht="9.9499999999999993" customHeight="1" x14ac:dyDescent="0.2">
      <c r="A191" s="32"/>
      <c r="B191" s="33" t="s">
        <v>58</v>
      </c>
      <c r="C191" s="34">
        <v>50.48</v>
      </c>
      <c r="D191" s="35">
        <f t="shared" si="159"/>
        <v>0</v>
      </c>
      <c r="E191" s="35">
        <f t="shared" si="153"/>
        <v>0</v>
      </c>
      <c r="F191" s="35">
        <f t="shared" si="154"/>
        <v>0</v>
      </c>
      <c r="G191" s="38"/>
      <c r="H191" s="32"/>
      <c r="I191" s="33" t="s">
        <v>58</v>
      </c>
      <c r="J191" s="34">
        <v>27.13</v>
      </c>
      <c r="K191" s="35">
        <f t="shared" si="160"/>
        <v>0</v>
      </c>
      <c r="L191" s="35">
        <f t="shared" si="155"/>
        <v>3.74760994263863</v>
      </c>
      <c r="M191" s="35">
        <f t="shared" si="156"/>
        <v>3.74760994263863</v>
      </c>
      <c r="N191" s="36"/>
      <c r="O191" s="32"/>
      <c r="P191" s="33" t="s">
        <v>58</v>
      </c>
      <c r="Q191" s="34">
        <v>53.52</v>
      </c>
      <c r="R191" s="35">
        <f t="shared" si="161"/>
        <v>0</v>
      </c>
      <c r="S191" s="35">
        <f t="shared" si="157"/>
        <v>7.0828331332533079</v>
      </c>
      <c r="T191" s="35">
        <f t="shared" si="158"/>
        <v>7.0828331332533079</v>
      </c>
    </row>
    <row r="192" spans="1:20" ht="9.9499999999999993" customHeight="1" x14ac:dyDescent="0.2">
      <c r="A192" s="32"/>
      <c r="B192" s="33" t="s">
        <v>59</v>
      </c>
      <c r="C192" s="34">
        <v>50.48</v>
      </c>
      <c r="D192" s="35">
        <f>((C192/C191)-1)*100</f>
        <v>0</v>
      </c>
      <c r="E192" s="35">
        <f>((C192/C$183)-1)*100</f>
        <v>0</v>
      </c>
      <c r="F192" s="35">
        <f>((C192/C180)-1)*100</f>
        <v>0</v>
      </c>
      <c r="G192" s="38"/>
      <c r="H192" s="32"/>
      <c r="I192" s="33" t="s">
        <v>59</v>
      </c>
      <c r="J192" s="34">
        <v>29.2</v>
      </c>
      <c r="K192" s="35">
        <f>((J192/J191)-1)*100</f>
        <v>7.6299299668263876</v>
      </c>
      <c r="L192" s="35">
        <f>((J192/J$183)-1)*100</f>
        <v>11.663479923518171</v>
      </c>
      <c r="M192" s="35">
        <f>((J192/J180)-1)*100</f>
        <v>11.663479923518171</v>
      </c>
      <c r="N192" s="36"/>
      <c r="O192" s="32"/>
      <c r="P192" s="33" t="s">
        <v>59</v>
      </c>
      <c r="Q192" s="34">
        <v>53.52</v>
      </c>
      <c r="R192" s="35">
        <f>((Q192/Q191)-1)*100</f>
        <v>0</v>
      </c>
      <c r="S192" s="35">
        <f>((Q192/Q$183)-1)*100</f>
        <v>7.0828331332533079</v>
      </c>
      <c r="T192" s="35">
        <f>((Q192/Q180)-1)*100</f>
        <v>7.0828331332533079</v>
      </c>
    </row>
    <row r="193" spans="1:20" ht="9.9499999999999993" customHeight="1" x14ac:dyDescent="0.2">
      <c r="A193" s="32"/>
      <c r="B193" s="33" t="s">
        <v>60</v>
      </c>
      <c r="C193" s="34">
        <v>50.48</v>
      </c>
      <c r="D193" s="35">
        <f t="shared" si="159"/>
        <v>0</v>
      </c>
      <c r="E193" s="35">
        <f t="shared" si="153"/>
        <v>0</v>
      </c>
      <c r="F193" s="35">
        <f t="shared" si="154"/>
        <v>0</v>
      </c>
      <c r="G193" s="38"/>
      <c r="H193" s="32"/>
      <c r="I193" s="33" t="s">
        <v>60</v>
      </c>
      <c r="J193" s="34">
        <v>29.2</v>
      </c>
      <c r="K193" s="35">
        <f t="shared" si="160"/>
        <v>0</v>
      </c>
      <c r="L193" s="35">
        <f t="shared" si="155"/>
        <v>11.663479923518171</v>
      </c>
      <c r="M193" s="35">
        <f t="shared" si="156"/>
        <v>11.663479923518171</v>
      </c>
      <c r="N193" s="36"/>
      <c r="O193" s="32"/>
      <c r="P193" s="33" t="s">
        <v>60</v>
      </c>
      <c r="Q193" s="34">
        <v>53.52</v>
      </c>
      <c r="R193" s="35">
        <f t="shared" si="161"/>
        <v>0</v>
      </c>
      <c r="S193" s="35">
        <f t="shared" si="157"/>
        <v>7.0828331332533079</v>
      </c>
      <c r="T193" s="35">
        <f t="shared" si="158"/>
        <v>7.0828331332533079</v>
      </c>
    </row>
    <row r="194" spans="1:20" ht="9.9499999999999993" customHeight="1" x14ac:dyDescent="0.2">
      <c r="A194" s="32"/>
      <c r="B194" s="33" t="s">
        <v>4</v>
      </c>
      <c r="C194" s="34">
        <v>50.48</v>
      </c>
      <c r="D194" s="35">
        <f t="shared" si="159"/>
        <v>0</v>
      </c>
      <c r="E194" s="35">
        <f t="shared" si="153"/>
        <v>0</v>
      </c>
      <c r="F194" s="35">
        <f t="shared" si="154"/>
        <v>0</v>
      </c>
      <c r="G194" s="38"/>
      <c r="H194" s="32"/>
      <c r="I194" s="33" t="s">
        <v>4</v>
      </c>
      <c r="J194" s="34">
        <v>29.2</v>
      </c>
      <c r="K194" s="35">
        <f t="shared" si="160"/>
        <v>0</v>
      </c>
      <c r="L194" s="35">
        <f t="shared" si="155"/>
        <v>11.663479923518171</v>
      </c>
      <c r="M194" s="35">
        <f t="shared" si="156"/>
        <v>11.663479923518171</v>
      </c>
      <c r="N194" s="36"/>
      <c r="O194" s="32"/>
      <c r="P194" s="33" t="s">
        <v>4</v>
      </c>
      <c r="Q194" s="34">
        <v>53.52</v>
      </c>
      <c r="R194" s="35">
        <f t="shared" si="161"/>
        <v>0</v>
      </c>
      <c r="S194" s="35">
        <f t="shared" si="157"/>
        <v>7.0828331332533079</v>
      </c>
      <c r="T194" s="35">
        <f t="shared" si="158"/>
        <v>7.0828331332533079</v>
      </c>
    </row>
    <row r="195" spans="1:20" ht="9.9499999999999993" customHeight="1" x14ac:dyDescent="0.2">
      <c r="A195" s="79"/>
      <c r="B195" s="80" t="s">
        <v>5</v>
      </c>
      <c r="C195" s="81">
        <v>50.48</v>
      </c>
      <c r="D195" s="82">
        <f t="shared" si="159"/>
        <v>0</v>
      </c>
      <c r="E195" s="82">
        <f t="shared" si="153"/>
        <v>0</v>
      </c>
      <c r="F195" s="82">
        <f t="shared" si="154"/>
        <v>0</v>
      </c>
      <c r="G195" s="38"/>
      <c r="H195" s="79"/>
      <c r="I195" s="80" t="s">
        <v>5</v>
      </c>
      <c r="J195" s="81">
        <v>29.2</v>
      </c>
      <c r="K195" s="82">
        <f t="shared" si="160"/>
        <v>0</v>
      </c>
      <c r="L195" s="82">
        <f t="shared" si="155"/>
        <v>11.663479923518171</v>
      </c>
      <c r="M195" s="82">
        <f t="shared" si="156"/>
        <v>11.663479923518171</v>
      </c>
      <c r="N195" s="36"/>
      <c r="O195" s="79"/>
      <c r="P195" s="80" t="s">
        <v>5</v>
      </c>
      <c r="Q195" s="81">
        <v>53.52</v>
      </c>
      <c r="R195" s="82">
        <f t="shared" si="161"/>
        <v>0</v>
      </c>
      <c r="S195" s="82">
        <f t="shared" si="157"/>
        <v>7.0828331332533079</v>
      </c>
      <c r="T195" s="82">
        <f t="shared" si="158"/>
        <v>7.0828331332533079</v>
      </c>
    </row>
    <row r="196" spans="1:20" ht="9.9499999999999993" customHeight="1" x14ac:dyDescent="0.2">
      <c r="A196" s="49">
        <v>2018</v>
      </c>
      <c r="B196" s="50" t="s">
        <v>51</v>
      </c>
      <c r="C196" s="34">
        <v>50.48</v>
      </c>
      <c r="D196" s="35">
        <f>((C196/C195)-1)*100</f>
        <v>0</v>
      </c>
      <c r="E196" s="35">
        <f>((C196/C$195)-1)*100</f>
        <v>0</v>
      </c>
      <c r="F196" s="35">
        <f>((C196/C184)-1)*100</f>
        <v>0</v>
      </c>
      <c r="G196" s="38"/>
      <c r="H196" s="49">
        <v>2018</v>
      </c>
      <c r="I196" s="50" t="s">
        <v>51</v>
      </c>
      <c r="J196" s="34">
        <v>29.2</v>
      </c>
      <c r="K196" s="35">
        <f>((J196/J195)-1)*100</f>
        <v>0</v>
      </c>
      <c r="L196" s="35">
        <f>((J196/J$195)-1)*100</f>
        <v>0</v>
      </c>
      <c r="M196" s="35">
        <f>((J196/J184)-1)*100</f>
        <v>11.663479923518171</v>
      </c>
      <c r="N196" s="36"/>
      <c r="O196" s="49">
        <v>2018</v>
      </c>
      <c r="P196" s="50" t="s">
        <v>51</v>
      </c>
      <c r="Q196" s="34">
        <v>53.52</v>
      </c>
      <c r="R196" s="35">
        <f>((Q196/Q195)-1)*100</f>
        <v>0</v>
      </c>
      <c r="S196" s="35">
        <f>((Q196/Q$195)-1)*100</f>
        <v>0</v>
      </c>
      <c r="T196" s="35">
        <f>((Q196/Q184)-1)*100</f>
        <v>1.4020462296324476</v>
      </c>
    </row>
    <row r="197" spans="1:20" hidden="1" x14ac:dyDescent="0.2">
      <c r="A197" s="32"/>
      <c r="B197" s="33" t="s">
        <v>52</v>
      </c>
      <c r="C197" s="34"/>
      <c r="D197" s="35">
        <f t="shared" ref="D197:D207" si="162">((C197/C196)-1)*100</f>
        <v>-100</v>
      </c>
      <c r="E197" s="35">
        <f t="shared" ref="E197:E207" si="163">((C197/C$195)-1)*100</f>
        <v>-100</v>
      </c>
      <c r="F197" s="35">
        <f t="shared" ref="F197:F207" si="164">((C197/C185)-1)*100</f>
        <v>-100</v>
      </c>
      <c r="G197" s="38"/>
      <c r="H197" s="32"/>
      <c r="I197" s="33" t="s">
        <v>52</v>
      </c>
      <c r="J197" s="34"/>
      <c r="K197" s="35">
        <f t="shared" ref="K197:K207" si="165">((J197/J196)-1)*100</f>
        <v>-100</v>
      </c>
      <c r="L197" s="35">
        <f t="shared" ref="L197:L207" si="166">((J197/J$195)-1)*100</f>
        <v>-100</v>
      </c>
      <c r="M197" s="35">
        <f t="shared" ref="M197:M207" si="167">((J197/J185)-1)*100</f>
        <v>-100</v>
      </c>
      <c r="N197" s="36"/>
      <c r="O197" s="32"/>
      <c r="P197" s="33" t="s">
        <v>52</v>
      </c>
      <c r="Q197" s="34"/>
      <c r="R197" s="35">
        <f t="shared" ref="R197:R207" si="168">((Q197/Q196)-1)*100</f>
        <v>-100</v>
      </c>
      <c r="S197" s="35">
        <f t="shared" ref="S197:S207" si="169">((Q197/Q$195)-1)*100</f>
        <v>-100</v>
      </c>
      <c r="T197" s="35">
        <f t="shared" ref="T197:T207" si="170">((Q197/Q185)-1)*100</f>
        <v>-100</v>
      </c>
    </row>
    <row r="198" spans="1:20" hidden="1" x14ac:dyDescent="0.2">
      <c r="A198" s="32"/>
      <c r="B198" s="33" t="s">
        <v>53</v>
      </c>
      <c r="C198" s="34"/>
      <c r="D198" s="35" t="e">
        <f t="shared" si="162"/>
        <v>#DIV/0!</v>
      </c>
      <c r="E198" s="35">
        <f t="shared" si="163"/>
        <v>-100</v>
      </c>
      <c r="F198" s="35">
        <f t="shared" si="164"/>
        <v>-100</v>
      </c>
      <c r="G198" s="38"/>
      <c r="H198" s="32"/>
      <c r="I198" s="33" t="s">
        <v>53</v>
      </c>
      <c r="J198" s="34"/>
      <c r="K198" s="35" t="e">
        <f t="shared" si="165"/>
        <v>#DIV/0!</v>
      </c>
      <c r="L198" s="35">
        <f t="shared" si="166"/>
        <v>-100</v>
      </c>
      <c r="M198" s="35">
        <f t="shared" si="167"/>
        <v>-100</v>
      </c>
      <c r="N198" s="36"/>
      <c r="O198" s="32"/>
      <c r="P198" s="33" t="s">
        <v>53</v>
      </c>
      <c r="Q198" s="34"/>
      <c r="R198" s="35" t="e">
        <f t="shared" si="168"/>
        <v>#DIV/0!</v>
      </c>
      <c r="S198" s="35">
        <f t="shared" si="169"/>
        <v>-100</v>
      </c>
      <c r="T198" s="35">
        <f t="shared" si="170"/>
        <v>-100</v>
      </c>
    </row>
    <row r="199" spans="1:20" hidden="1" x14ac:dyDescent="0.2">
      <c r="A199" s="32"/>
      <c r="B199" s="33" t="s">
        <v>54</v>
      </c>
      <c r="C199" s="34"/>
      <c r="D199" s="35" t="e">
        <f t="shared" si="162"/>
        <v>#DIV/0!</v>
      </c>
      <c r="E199" s="35">
        <f t="shared" si="163"/>
        <v>-100</v>
      </c>
      <c r="F199" s="35">
        <f t="shared" si="164"/>
        <v>-100</v>
      </c>
      <c r="G199" s="38"/>
      <c r="H199" s="32"/>
      <c r="I199" s="33" t="s">
        <v>54</v>
      </c>
      <c r="J199" s="34"/>
      <c r="K199" s="35" t="e">
        <f t="shared" si="165"/>
        <v>#DIV/0!</v>
      </c>
      <c r="L199" s="35">
        <f t="shared" si="166"/>
        <v>-100</v>
      </c>
      <c r="M199" s="35">
        <f t="shared" si="167"/>
        <v>-100</v>
      </c>
      <c r="N199" s="36"/>
      <c r="O199" s="32"/>
      <c r="P199" s="33" t="s">
        <v>54</v>
      </c>
      <c r="Q199" s="34"/>
      <c r="R199" s="35" t="e">
        <f t="shared" si="168"/>
        <v>#DIV/0!</v>
      </c>
      <c r="S199" s="35">
        <f t="shared" si="169"/>
        <v>-100</v>
      </c>
      <c r="T199" s="35">
        <f t="shared" si="170"/>
        <v>-100</v>
      </c>
    </row>
    <row r="200" spans="1:20" hidden="1" x14ac:dyDescent="0.2">
      <c r="A200" s="32"/>
      <c r="B200" s="33" t="s">
        <v>55</v>
      </c>
      <c r="C200" s="34"/>
      <c r="D200" s="35" t="e">
        <f t="shared" si="162"/>
        <v>#DIV/0!</v>
      </c>
      <c r="E200" s="35">
        <f t="shared" si="163"/>
        <v>-100</v>
      </c>
      <c r="F200" s="35">
        <f t="shared" si="164"/>
        <v>-100</v>
      </c>
      <c r="G200" s="38"/>
      <c r="H200" s="32"/>
      <c r="I200" s="33" t="s">
        <v>55</v>
      </c>
      <c r="J200" s="34"/>
      <c r="K200" s="35" t="e">
        <f t="shared" si="165"/>
        <v>#DIV/0!</v>
      </c>
      <c r="L200" s="35">
        <f t="shared" si="166"/>
        <v>-100</v>
      </c>
      <c r="M200" s="35">
        <f t="shared" si="167"/>
        <v>-100</v>
      </c>
      <c r="N200" s="36"/>
      <c r="O200" s="32"/>
      <c r="P200" s="33" t="s">
        <v>55</v>
      </c>
      <c r="Q200" s="34"/>
      <c r="R200" s="35" t="e">
        <f t="shared" si="168"/>
        <v>#DIV/0!</v>
      </c>
      <c r="S200" s="35">
        <f t="shared" si="169"/>
        <v>-100</v>
      </c>
      <c r="T200" s="35">
        <f t="shared" si="170"/>
        <v>-100</v>
      </c>
    </row>
    <row r="201" spans="1:20" hidden="1" x14ac:dyDescent="0.2">
      <c r="A201" s="32"/>
      <c r="B201" s="33" t="s">
        <v>56</v>
      </c>
      <c r="C201" s="34"/>
      <c r="D201" s="35" t="e">
        <f t="shared" si="162"/>
        <v>#DIV/0!</v>
      </c>
      <c r="E201" s="35">
        <f t="shared" si="163"/>
        <v>-100</v>
      </c>
      <c r="F201" s="35">
        <f t="shared" si="164"/>
        <v>-100</v>
      </c>
      <c r="G201" s="38"/>
      <c r="H201" s="32"/>
      <c r="I201" s="33" t="s">
        <v>56</v>
      </c>
      <c r="J201" s="34"/>
      <c r="K201" s="35" t="e">
        <f t="shared" si="165"/>
        <v>#DIV/0!</v>
      </c>
      <c r="L201" s="35">
        <f t="shared" si="166"/>
        <v>-100</v>
      </c>
      <c r="M201" s="35">
        <f t="shared" si="167"/>
        <v>-100</v>
      </c>
      <c r="N201" s="36"/>
      <c r="O201" s="32"/>
      <c r="P201" s="33" t="s">
        <v>56</v>
      </c>
      <c r="Q201" s="34"/>
      <c r="R201" s="35" t="e">
        <f t="shared" si="168"/>
        <v>#DIV/0!</v>
      </c>
      <c r="S201" s="35">
        <f t="shared" si="169"/>
        <v>-100</v>
      </c>
      <c r="T201" s="35">
        <f t="shared" si="170"/>
        <v>-100</v>
      </c>
    </row>
    <row r="202" spans="1:20" hidden="1" x14ac:dyDescent="0.2">
      <c r="A202" s="32"/>
      <c r="B202" s="33" t="s">
        <v>57</v>
      </c>
      <c r="C202" s="34"/>
      <c r="D202" s="35" t="e">
        <f t="shared" si="162"/>
        <v>#DIV/0!</v>
      </c>
      <c r="E202" s="35">
        <f t="shared" si="163"/>
        <v>-100</v>
      </c>
      <c r="F202" s="35">
        <f t="shared" si="164"/>
        <v>-100</v>
      </c>
      <c r="G202" s="38"/>
      <c r="H202" s="32"/>
      <c r="I202" s="33" t="s">
        <v>57</v>
      </c>
      <c r="J202" s="34"/>
      <c r="K202" s="35" t="e">
        <f t="shared" si="165"/>
        <v>#DIV/0!</v>
      </c>
      <c r="L202" s="35">
        <f t="shared" si="166"/>
        <v>-100</v>
      </c>
      <c r="M202" s="35">
        <f t="shared" si="167"/>
        <v>-100</v>
      </c>
      <c r="N202" s="36"/>
      <c r="O202" s="32"/>
      <c r="P202" s="33" t="s">
        <v>57</v>
      </c>
      <c r="Q202" s="34"/>
      <c r="R202" s="35" t="e">
        <f t="shared" si="168"/>
        <v>#DIV/0!</v>
      </c>
      <c r="S202" s="35">
        <f t="shared" si="169"/>
        <v>-100</v>
      </c>
      <c r="T202" s="35">
        <f t="shared" si="170"/>
        <v>-100</v>
      </c>
    </row>
    <row r="203" spans="1:20" hidden="1" x14ac:dyDescent="0.2">
      <c r="A203" s="32"/>
      <c r="B203" s="33" t="s">
        <v>58</v>
      </c>
      <c r="C203" s="34"/>
      <c r="D203" s="35" t="e">
        <f t="shared" si="162"/>
        <v>#DIV/0!</v>
      </c>
      <c r="E203" s="35">
        <f t="shared" si="163"/>
        <v>-100</v>
      </c>
      <c r="F203" s="35">
        <f t="shared" si="164"/>
        <v>-100</v>
      </c>
      <c r="G203" s="38"/>
      <c r="H203" s="32"/>
      <c r="I203" s="33" t="s">
        <v>58</v>
      </c>
      <c r="J203" s="34"/>
      <c r="K203" s="35" t="e">
        <f t="shared" si="165"/>
        <v>#DIV/0!</v>
      </c>
      <c r="L203" s="35">
        <f t="shared" si="166"/>
        <v>-100</v>
      </c>
      <c r="M203" s="35">
        <f t="shared" si="167"/>
        <v>-100</v>
      </c>
      <c r="N203" s="36"/>
      <c r="O203" s="32"/>
      <c r="P203" s="33" t="s">
        <v>58</v>
      </c>
      <c r="Q203" s="34"/>
      <c r="R203" s="35" t="e">
        <f t="shared" si="168"/>
        <v>#DIV/0!</v>
      </c>
      <c r="S203" s="35">
        <f t="shared" si="169"/>
        <v>-100</v>
      </c>
      <c r="T203" s="35">
        <f t="shared" si="170"/>
        <v>-100</v>
      </c>
    </row>
    <row r="204" spans="1:20" hidden="1" x14ac:dyDescent="0.2">
      <c r="A204" s="32"/>
      <c r="B204" s="33" t="s">
        <v>59</v>
      </c>
      <c r="C204" s="34"/>
      <c r="D204" s="35" t="e">
        <f t="shared" si="162"/>
        <v>#DIV/0!</v>
      </c>
      <c r="E204" s="35">
        <f t="shared" si="163"/>
        <v>-100</v>
      </c>
      <c r="F204" s="35">
        <f t="shared" si="164"/>
        <v>-100</v>
      </c>
      <c r="G204" s="38"/>
      <c r="H204" s="32"/>
      <c r="I204" s="33" t="s">
        <v>59</v>
      </c>
      <c r="J204" s="34"/>
      <c r="K204" s="35" t="e">
        <f t="shared" si="165"/>
        <v>#DIV/0!</v>
      </c>
      <c r="L204" s="35">
        <f t="shared" si="166"/>
        <v>-100</v>
      </c>
      <c r="M204" s="35">
        <f t="shared" si="167"/>
        <v>-100</v>
      </c>
      <c r="N204" s="36"/>
      <c r="O204" s="32"/>
      <c r="P204" s="33" t="s">
        <v>59</v>
      </c>
      <c r="Q204" s="34"/>
      <c r="R204" s="35" t="e">
        <f t="shared" si="168"/>
        <v>#DIV/0!</v>
      </c>
      <c r="S204" s="35">
        <f t="shared" si="169"/>
        <v>-100</v>
      </c>
      <c r="T204" s="35">
        <f t="shared" si="170"/>
        <v>-100</v>
      </c>
    </row>
    <row r="205" spans="1:20" hidden="1" x14ac:dyDescent="0.2">
      <c r="A205" s="32"/>
      <c r="B205" s="33" t="s">
        <v>60</v>
      </c>
      <c r="C205" s="34"/>
      <c r="D205" s="35" t="e">
        <f t="shared" si="162"/>
        <v>#DIV/0!</v>
      </c>
      <c r="E205" s="35">
        <f t="shared" si="163"/>
        <v>-100</v>
      </c>
      <c r="F205" s="35">
        <f t="shared" si="164"/>
        <v>-100</v>
      </c>
      <c r="G205" s="38"/>
      <c r="H205" s="32"/>
      <c r="I205" s="33" t="s">
        <v>60</v>
      </c>
      <c r="J205" s="34"/>
      <c r="K205" s="35" t="e">
        <f t="shared" si="165"/>
        <v>#DIV/0!</v>
      </c>
      <c r="L205" s="35">
        <f t="shared" si="166"/>
        <v>-100</v>
      </c>
      <c r="M205" s="35">
        <f t="shared" si="167"/>
        <v>-100</v>
      </c>
      <c r="N205" s="36"/>
      <c r="O205" s="32"/>
      <c r="P205" s="33" t="s">
        <v>60</v>
      </c>
      <c r="Q205" s="34"/>
      <c r="R205" s="35" t="e">
        <f t="shared" si="168"/>
        <v>#DIV/0!</v>
      </c>
      <c r="S205" s="35">
        <f t="shared" si="169"/>
        <v>-100</v>
      </c>
      <c r="T205" s="35">
        <f t="shared" si="170"/>
        <v>-100</v>
      </c>
    </row>
    <row r="206" spans="1:20" hidden="1" x14ac:dyDescent="0.2">
      <c r="A206" s="32"/>
      <c r="B206" s="33" t="s">
        <v>4</v>
      </c>
      <c r="C206" s="34"/>
      <c r="D206" s="35" t="e">
        <f t="shared" si="162"/>
        <v>#DIV/0!</v>
      </c>
      <c r="E206" s="35">
        <f t="shared" si="163"/>
        <v>-100</v>
      </c>
      <c r="F206" s="35">
        <f t="shared" si="164"/>
        <v>-100</v>
      </c>
      <c r="G206" s="38"/>
      <c r="H206" s="32"/>
      <c r="I206" s="33" t="s">
        <v>4</v>
      </c>
      <c r="J206" s="34"/>
      <c r="K206" s="35" t="e">
        <f t="shared" si="165"/>
        <v>#DIV/0!</v>
      </c>
      <c r="L206" s="35">
        <f t="shared" si="166"/>
        <v>-100</v>
      </c>
      <c r="M206" s="35">
        <f t="shared" si="167"/>
        <v>-100</v>
      </c>
      <c r="N206" s="36"/>
      <c r="O206" s="32"/>
      <c r="P206" s="33" t="s">
        <v>4</v>
      </c>
      <c r="Q206" s="34"/>
      <c r="R206" s="35" t="e">
        <f t="shared" si="168"/>
        <v>#DIV/0!</v>
      </c>
      <c r="S206" s="35">
        <f t="shared" si="169"/>
        <v>-100</v>
      </c>
      <c r="T206" s="35">
        <f t="shared" si="170"/>
        <v>-100</v>
      </c>
    </row>
    <row r="207" spans="1:20" hidden="1" x14ac:dyDescent="0.2">
      <c r="A207" s="79"/>
      <c r="B207" s="80" t="s">
        <v>5</v>
      </c>
      <c r="C207" s="34"/>
      <c r="D207" s="35" t="e">
        <f t="shared" si="162"/>
        <v>#DIV/0!</v>
      </c>
      <c r="E207" s="35">
        <f t="shared" si="163"/>
        <v>-100</v>
      </c>
      <c r="F207" s="35">
        <f t="shared" si="164"/>
        <v>-100</v>
      </c>
      <c r="G207" s="38"/>
      <c r="H207" s="79"/>
      <c r="I207" s="80" t="s">
        <v>5</v>
      </c>
      <c r="J207" s="34"/>
      <c r="K207" s="35" t="e">
        <f t="shared" si="165"/>
        <v>#DIV/0!</v>
      </c>
      <c r="L207" s="35">
        <f t="shared" si="166"/>
        <v>-100</v>
      </c>
      <c r="M207" s="35">
        <f t="shared" si="167"/>
        <v>-100</v>
      </c>
      <c r="N207" s="36"/>
      <c r="O207" s="79"/>
      <c r="P207" s="80" t="s">
        <v>5</v>
      </c>
      <c r="Q207" s="34"/>
      <c r="R207" s="35" t="e">
        <f t="shared" si="168"/>
        <v>#DIV/0!</v>
      </c>
      <c r="S207" s="35">
        <f t="shared" si="169"/>
        <v>-100</v>
      </c>
      <c r="T207" s="35">
        <f t="shared" si="170"/>
        <v>-100</v>
      </c>
    </row>
    <row r="208" spans="1:20" x14ac:dyDescent="0.2">
      <c r="A208" s="6"/>
      <c r="B208" s="27"/>
      <c r="C208" s="28"/>
      <c r="D208" s="28"/>
      <c r="E208" s="28"/>
      <c r="F208" s="29"/>
      <c r="H208" s="42"/>
      <c r="I208" s="43"/>
      <c r="J208" s="44"/>
      <c r="K208" s="44"/>
      <c r="L208" s="44"/>
      <c r="M208" s="45"/>
      <c r="N208" s="26"/>
      <c r="O208" s="4"/>
      <c r="P208" s="27"/>
      <c r="Q208" s="28"/>
      <c r="R208" s="28"/>
      <c r="S208" s="28"/>
      <c r="T208" s="28"/>
    </row>
    <row r="209" spans="1:20" x14ac:dyDescent="0.2">
      <c r="A209" s="91" t="s">
        <v>11</v>
      </c>
      <c r="B209" s="92"/>
      <c r="C209" s="92"/>
      <c r="D209" s="92"/>
      <c r="E209" s="92"/>
      <c r="F209" s="92"/>
      <c r="G209" s="16"/>
      <c r="H209" s="91" t="s">
        <v>10</v>
      </c>
      <c r="I209" s="92"/>
      <c r="J209" s="92"/>
      <c r="K209" s="92"/>
      <c r="L209" s="92"/>
      <c r="M209" s="92"/>
      <c r="O209" s="91" t="s">
        <v>20</v>
      </c>
      <c r="P209" s="91"/>
      <c r="Q209" s="91"/>
      <c r="R209" s="91"/>
      <c r="S209" s="91"/>
      <c r="T209" s="91"/>
    </row>
    <row r="210" spans="1:20" x14ac:dyDescent="0.2">
      <c r="A210" s="18" t="s">
        <v>0</v>
      </c>
      <c r="B210" s="19"/>
      <c r="C210" s="89" t="s">
        <v>33</v>
      </c>
      <c r="D210" s="89" t="s">
        <v>34</v>
      </c>
      <c r="E210" s="89"/>
      <c r="F210" s="90"/>
      <c r="G210" s="20"/>
      <c r="H210" s="18" t="s">
        <v>0</v>
      </c>
      <c r="I210" s="19"/>
      <c r="J210" s="89" t="s">
        <v>33</v>
      </c>
      <c r="K210" s="89" t="s">
        <v>34</v>
      </c>
      <c r="L210" s="89"/>
      <c r="M210" s="90"/>
      <c r="O210" s="18" t="s">
        <v>0</v>
      </c>
      <c r="P210" s="19"/>
      <c r="Q210" s="89" t="s">
        <v>33</v>
      </c>
      <c r="R210" s="89" t="s">
        <v>34</v>
      </c>
      <c r="S210" s="89"/>
      <c r="T210" s="90"/>
    </row>
    <row r="211" spans="1:20" x14ac:dyDescent="0.2">
      <c r="A211" s="22" t="s">
        <v>1</v>
      </c>
      <c r="B211" s="23"/>
      <c r="C211" s="89"/>
      <c r="D211" s="89" t="s">
        <v>35</v>
      </c>
      <c r="E211" s="89" t="s">
        <v>36</v>
      </c>
      <c r="F211" s="90"/>
      <c r="G211" s="20"/>
      <c r="H211" s="22" t="s">
        <v>1</v>
      </c>
      <c r="I211" s="23"/>
      <c r="J211" s="89"/>
      <c r="K211" s="89" t="s">
        <v>35</v>
      </c>
      <c r="L211" s="89" t="s">
        <v>36</v>
      </c>
      <c r="M211" s="90"/>
      <c r="O211" s="22" t="s">
        <v>1</v>
      </c>
      <c r="P211" s="23"/>
      <c r="Q211" s="89"/>
      <c r="R211" s="89" t="s">
        <v>35</v>
      </c>
      <c r="S211" s="89" t="s">
        <v>36</v>
      </c>
      <c r="T211" s="90"/>
    </row>
    <row r="212" spans="1:20" x14ac:dyDescent="0.2">
      <c r="A212" s="24" t="s">
        <v>2</v>
      </c>
      <c r="B212" s="25"/>
      <c r="C212" s="89"/>
      <c r="D212" s="89"/>
      <c r="E212" s="12" t="s">
        <v>37</v>
      </c>
      <c r="F212" s="13" t="s">
        <v>38</v>
      </c>
      <c r="G212" s="20"/>
      <c r="H212" s="24" t="s">
        <v>2</v>
      </c>
      <c r="I212" s="25"/>
      <c r="J212" s="89"/>
      <c r="K212" s="89"/>
      <c r="L212" s="12" t="s">
        <v>37</v>
      </c>
      <c r="M212" s="13" t="s">
        <v>38</v>
      </c>
      <c r="O212" s="24" t="s">
        <v>2</v>
      </c>
      <c r="P212" s="25"/>
      <c r="Q212" s="89"/>
      <c r="R212" s="89"/>
      <c r="S212" s="12" t="s">
        <v>37</v>
      </c>
      <c r="T212" s="13" t="s">
        <v>38</v>
      </c>
    </row>
    <row r="213" spans="1:20" ht="9.9499999999999993" customHeight="1" x14ac:dyDescent="0.2">
      <c r="A213" s="46">
        <v>2013</v>
      </c>
      <c r="B213" s="33" t="s">
        <v>4</v>
      </c>
      <c r="C213" s="47">
        <v>37.619999999999997</v>
      </c>
      <c r="D213" s="34" t="s">
        <v>3</v>
      </c>
      <c r="E213" s="35" t="s">
        <v>3</v>
      </c>
      <c r="F213" s="35" t="s">
        <v>3</v>
      </c>
      <c r="G213" s="36"/>
      <c r="H213" s="32"/>
      <c r="I213" s="33" t="s">
        <v>4</v>
      </c>
      <c r="J213" s="47">
        <v>26.75</v>
      </c>
      <c r="K213" s="34" t="s">
        <v>3</v>
      </c>
      <c r="L213" s="35" t="s">
        <v>3</v>
      </c>
      <c r="M213" s="35" t="s">
        <v>3</v>
      </c>
      <c r="O213" s="32"/>
      <c r="P213" s="33" t="s">
        <v>4</v>
      </c>
      <c r="Q213" s="47">
        <v>54.72</v>
      </c>
      <c r="R213" s="34" t="s">
        <v>3</v>
      </c>
      <c r="S213" s="35" t="s">
        <v>3</v>
      </c>
      <c r="T213" s="35" t="s">
        <v>3</v>
      </c>
    </row>
    <row r="214" spans="1:20" ht="9.9499999999999993" customHeight="1" x14ac:dyDescent="0.2">
      <c r="A214" s="32"/>
      <c r="B214" s="33" t="s">
        <v>5</v>
      </c>
      <c r="C214" s="47">
        <v>37.619999999999997</v>
      </c>
      <c r="D214" s="34">
        <f t="shared" ref="D214:D219" si="171">((C214/C213)-1)*100</f>
        <v>0</v>
      </c>
      <c r="E214" s="35" t="s">
        <v>3</v>
      </c>
      <c r="F214" s="35" t="s">
        <v>3</v>
      </c>
      <c r="G214" s="38"/>
      <c r="H214" s="32"/>
      <c r="I214" s="33" t="s">
        <v>5</v>
      </c>
      <c r="J214" s="47">
        <v>28.63</v>
      </c>
      <c r="K214" s="34">
        <f t="shared" ref="K214:K219" si="172">((J214/J213)-1)*100</f>
        <v>7.0280373831775655</v>
      </c>
      <c r="L214" s="35" t="s">
        <v>3</v>
      </c>
      <c r="M214" s="35" t="s">
        <v>3</v>
      </c>
      <c r="O214" s="32"/>
      <c r="P214" s="33" t="s">
        <v>5</v>
      </c>
      <c r="Q214" s="47">
        <v>54.73</v>
      </c>
      <c r="R214" s="34">
        <f t="shared" ref="R214:R219" si="173">((Q214/Q213)-1)*100</f>
        <v>1.827485380117011E-2</v>
      </c>
      <c r="S214" s="35" t="s">
        <v>3</v>
      </c>
      <c r="T214" s="35" t="s">
        <v>3</v>
      </c>
    </row>
    <row r="215" spans="1:20" ht="9.9499999999999993" customHeight="1" x14ac:dyDescent="0.2">
      <c r="A215" s="49">
        <v>2014</v>
      </c>
      <c r="B215" s="50" t="s">
        <v>51</v>
      </c>
      <c r="C215" s="51">
        <v>41.4</v>
      </c>
      <c r="D215" s="52">
        <f t="shared" si="171"/>
        <v>10.047846889952151</v>
      </c>
      <c r="E215" s="52">
        <f>((C215/C$214)-1)*100</f>
        <v>10.047846889952151</v>
      </c>
      <c r="F215" s="52" t="s">
        <v>3</v>
      </c>
      <c r="G215" s="36"/>
      <c r="H215" s="49">
        <f>A215</f>
        <v>2014</v>
      </c>
      <c r="I215" s="50" t="s">
        <v>51</v>
      </c>
      <c r="J215" s="51">
        <v>28.47</v>
      </c>
      <c r="K215" s="52">
        <f t="shared" si="172"/>
        <v>-0.55885434858540251</v>
      </c>
      <c r="L215" s="52">
        <f>((J215/J$214)-1)*100</f>
        <v>-0.55885434858540251</v>
      </c>
      <c r="M215" s="52" t="s">
        <v>3</v>
      </c>
      <c r="N215" s="36"/>
      <c r="O215" s="49">
        <f>A215</f>
        <v>2014</v>
      </c>
      <c r="P215" s="50" t="s">
        <v>51</v>
      </c>
      <c r="Q215" s="51">
        <v>57.33</v>
      </c>
      <c r="R215" s="52">
        <f t="shared" si="173"/>
        <v>4.7505938242280221</v>
      </c>
      <c r="S215" s="52">
        <f>((Q215/Q$214)-1)*100</f>
        <v>4.7505938242280221</v>
      </c>
      <c r="T215" s="52" t="s">
        <v>3</v>
      </c>
    </row>
    <row r="216" spans="1:20" ht="9.9499999999999993" customHeight="1" x14ac:dyDescent="0.2">
      <c r="A216" s="32"/>
      <c r="B216" s="33" t="s">
        <v>52</v>
      </c>
      <c r="C216" s="34">
        <v>41.4</v>
      </c>
      <c r="D216" s="35">
        <f t="shared" si="171"/>
        <v>0</v>
      </c>
      <c r="E216" s="35">
        <f t="shared" ref="E216:E226" si="174">((C216/C$214)-1)*100</f>
        <v>10.047846889952151</v>
      </c>
      <c r="F216" s="35" t="s">
        <v>3</v>
      </c>
      <c r="G216" s="36"/>
      <c r="H216" s="32"/>
      <c r="I216" s="33" t="s">
        <v>52</v>
      </c>
      <c r="J216" s="34">
        <v>30.06</v>
      </c>
      <c r="K216" s="35">
        <f t="shared" si="172"/>
        <v>5.5848261327713367</v>
      </c>
      <c r="L216" s="35">
        <f>((J216/J$214)-1)*100</f>
        <v>4.9947607404820182</v>
      </c>
      <c r="M216" s="35" t="s">
        <v>3</v>
      </c>
      <c r="N216" s="36"/>
      <c r="O216" s="32"/>
      <c r="P216" s="33" t="s">
        <v>52</v>
      </c>
      <c r="Q216" s="34">
        <v>57.33</v>
      </c>
      <c r="R216" s="35">
        <f t="shared" si="173"/>
        <v>0</v>
      </c>
      <c r="S216" s="35">
        <f>((Q216/Q$214)-1)*100</f>
        <v>4.7505938242280221</v>
      </c>
      <c r="T216" s="35" t="s">
        <v>3</v>
      </c>
    </row>
    <row r="217" spans="1:20" ht="9.9499999999999993" customHeight="1" x14ac:dyDescent="0.2">
      <c r="A217" s="32"/>
      <c r="B217" s="33" t="s">
        <v>53</v>
      </c>
      <c r="C217" s="34">
        <v>41.52</v>
      </c>
      <c r="D217" s="35">
        <f t="shared" si="171"/>
        <v>0.28985507246377384</v>
      </c>
      <c r="E217" s="35">
        <f t="shared" si="174"/>
        <v>10.366826156299847</v>
      </c>
      <c r="F217" s="35" t="s">
        <v>3</v>
      </c>
      <c r="G217" s="36"/>
      <c r="H217" s="32"/>
      <c r="I217" s="33" t="s">
        <v>53</v>
      </c>
      <c r="J217" s="34">
        <v>30.28</v>
      </c>
      <c r="K217" s="35">
        <f t="shared" si="172"/>
        <v>0.73186959414504038</v>
      </c>
      <c r="L217" s="35">
        <f>((J217/J$214)-1)*100</f>
        <v>5.7631854697869356</v>
      </c>
      <c r="M217" s="35" t="s">
        <v>3</v>
      </c>
      <c r="N217" s="36"/>
      <c r="O217" s="32"/>
      <c r="P217" s="33" t="s">
        <v>53</v>
      </c>
      <c r="Q217" s="34">
        <v>57.34</v>
      </c>
      <c r="R217" s="35">
        <f t="shared" si="173"/>
        <v>1.7442874585738011E-2</v>
      </c>
      <c r="S217" s="35">
        <f>((Q217/Q$214)-1)*100</f>
        <v>4.768865338936612</v>
      </c>
      <c r="T217" s="35" t="s">
        <v>3</v>
      </c>
    </row>
    <row r="218" spans="1:20" ht="9.9499999999999993" customHeight="1" x14ac:dyDescent="0.2">
      <c r="A218" s="32"/>
      <c r="B218" s="33" t="s">
        <v>54</v>
      </c>
      <c r="C218" s="34">
        <v>41.52</v>
      </c>
      <c r="D218" s="35">
        <f t="shared" si="171"/>
        <v>0</v>
      </c>
      <c r="E218" s="35">
        <f t="shared" si="174"/>
        <v>10.366826156299847</v>
      </c>
      <c r="F218" s="35" t="s">
        <v>3</v>
      </c>
      <c r="G218" s="36"/>
      <c r="H218" s="32"/>
      <c r="I218" s="33" t="s">
        <v>54</v>
      </c>
      <c r="J218" s="34">
        <v>30.28</v>
      </c>
      <c r="K218" s="35">
        <f t="shared" si="172"/>
        <v>0</v>
      </c>
      <c r="L218" s="35">
        <f>((J218/J$214)-1)*100</f>
        <v>5.7631854697869356</v>
      </c>
      <c r="M218" s="35" t="s">
        <v>3</v>
      </c>
      <c r="N218" s="36"/>
      <c r="O218" s="32"/>
      <c r="P218" s="33" t="s">
        <v>54</v>
      </c>
      <c r="Q218" s="34">
        <v>57.36</v>
      </c>
      <c r="R218" s="35">
        <f t="shared" si="173"/>
        <v>3.4879665155207462E-2</v>
      </c>
      <c r="S218" s="35">
        <f>((Q218/Q$214)-1)*100</f>
        <v>4.8054083683537474</v>
      </c>
      <c r="T218" s="35" t="s">
        <v>3</v>
      </c>
    </row>
    <row r="219" spans="1:20" ht="9.9499999999999993" customHeight="1" x14ac:dyDescent="0.2">
      <c r="A219" s="32"/>
      <c r="B219" s="33" t="s">
        <v>55</v>
      </c>
      <c r="C219" s="34">
        <v>41.52</v>
      </c>
      <c r="D219" s="35">
        <f t="shared" si="171"/>
        <v>0</v>
      </c>
      <c r="E219" s="35">
        <f t="shared" si="174"/>
        <v>10.366826156299847</v>
      </c>
      <c r="F219" s="35" t="s">
        <v>3</v>
      </c>
      <c r="G219" s="36"/>
      <c r="H219" s="32"/>
      <c r="I219" s="33" t="s">
        <v>55</v>
      </c>
      <c r="J219" s="34">
        <v>32.24</v>
      </c>
      <c r="K219" s="35">
        <f t="shared" si="172"/>
        <v>6.4729194187582495</v>
      </c>
      <c r="L219" s="35">
        <f>((J219/J$214)-1)*100</f>
        <v>12.609151239958095</v>
      </c>
      <c r="M219" s="35" t="s">
        <v>3</v>
      </c>
      <c r="N219" s="36"/>
      <c r="O219" s="32"/>
      <c r="P219" s="33" t="s">
        <v>55</v>
      </c>
      <c r="Q219" s="34">
        <v>57.37</v>
      </c>
      <c r="R219" s="35">
        <f t="shared" si="173"/>
        <v>1.7433751743367587E-2</v>
      </c>
      <c r="S219" s="35">
        <f>((Q219/Q$214)-1)*100</f>
        <v>4.8236798830623151</v>
      </c>
      <c r="T219" s="35" t="s">
        <v>3</v>
      </c>
    </row>
    <row r="220" spans="1:20" ht="9.9499999999999993" customHeight="1" x14ac:dyDescent="0.2">
      <c r="A220" s="32"/>
      <c r="B220" s="33" t="s">
        <v>56</v>
      </c>
      <c r="C220" s="34">
        <v>41.52</v>
      </c>
      <c r="D220" s="35">
        <f t="shared" ref="D220" si="175">((C220/C219)-1)*100</f>
        <v>0</v>
      </c>
      <c r="E220" s="35">
        <f t="shared" si="174"/>
        <v>10.366826156299847</v>
      </c>
      <c r="F220" s="35" t="s">
        <v>3</v>
      </c>
      <c r="G220" s="36"/>
      <c r="H220" s="32"/>
      <c r="I220" s="33" t="s">
        <v>56</v>
      </c>
      <c r="J220" s="34">
        <v>32.24</v>
      </c>
      <c r="K220" s="35">
        <f t="shared" ref="K220" si="176">((J220/J219)-1)*100</f>
        <v>0</v>
      </c>
      <c r="L220" s="35">
        <f t="shared" ref="L220:L226" si="177">((J220/J$214)-1)*100</f>
        <v>12.609151239958095</v>
      </c>
      <c r="M220" s="35" t="s">
        <v>3</v>
      </c>
      <c r="N220" s="36"/>
      <c r="O220" s="32"/>
      <c r="P220" s="33" t="s">
        <v>56</v>
      </c>
      <c r="Q220" s="34">
        <v>57.42</v>
      </c>
      <c r="R220" s="35">
        <f t="shared" ref="R220" si="178">((Q220/Q219)-1)*100</f>
        <v>8.7153564580799703E-2</v>
      </c>
      <c r="S220" s="35">
        <f t="shared" ref="S220:S226" si="179">((Q220/Q$214)-1)*100</f>
        <v>4.9150374566051536</v>
      </c>
      <c r="T220" s="35" t="s">
        <v>3</v>
      </c>
    </row>
    <row r="221" spans="1:20" ht="9.9499999999999993" customHeight="1" x14ac:dyDescent="0.2">
      <c r="A221" s="32"/>
      <c r="B221" s="33" t="s">
        <v>57</v>
      </c>
      <c r="C221" s="34">
        <v>41.52</v>
      </c>
      <c r="D221" s="35">
        <f>((C221/C220)-1)*100</f>
        <v>0</v>
      </c>
      <c r="E221" s="35">
        <f t="shared" si="174"/>
        <v>10.366826156299847</v>
      </c>
      <c r="F221" s="35" t="s">
        <v>3</v>
      </c>
      <c r="G221" s="36"/>
      <c r="H221" s="32"/>
      <c r="I221" s="33" t="s">
        <v>57</v>
      </c>
      <c r="J221" s="34">
        <v>32.24</v>
      </c>
      <c r="K221" s="35">
        <f>((J221/J220)-1)*100</f>
        <v>0</v>
      </c>
      <c r="L221" s="35">
        <f t="shared" si="177"/>
        <v>12.609151239958095</v>
      </c>
      <c r="M221" s="35" t="s">
        <v>3</v>
      </c>
      <c r="N221" s="36"/>
      <c r="O221" s="32"/>
      <c r="P221" s="33" t="s">
        <v>57</v>
      </c>
      <c r="Q221" s="34">
        <v>57.44</v>
      </c>
      <c r="R221" s="35">
        <f>((Q221/Q220)-1)*100</f>
        <v>3.483106931381208E-2</v>
      </c>
      <c r="S221" s="35">
        <f t="shared" si="179"/>
        <v>4.951580486022289</v>
      </c>
      <c r="T221" s="35" t="s">
        <v>3</v>
      </c>
    </row>
    <row r="222" spans="1:20" ht="9.9499999999999993" customHeight="1" x14ac:dyDescent="0.2">
      <c r="A222" s="32"/>
      <c r="B222" s="33" t="s">
        <v>58</v>
      </c>
      <c r="C222" s="34">
        <v>41.52</v>
      </c>
      <c r="D222" s="35">
        <f>((C222/C221)-1)*100</f>
        <v>0</v>
      </c>
      <c r="E222" s="35">
        <f t="shared" si="174"/>
        <v>10.366826156299847</v>
      </c>
      <c r="F222" s="35" t="s">
        <v>3</v>
      </c>
      <c r="G222" s="36"/>
      <c r="H222" s="32"/>
      <c r="I222" s="33" t="s">
        <v>58</v>
      </c>
      <c r="J222" s="34">
        <v>32.24</v>
      </c>
      <c r="K222" s="35">
        <f>((J222/J221)-1)*100</f>
        <v>0</v>
      </c>
      <c r="L222" s="35">
        <f t="shared" si="177"/>
        <v>12.609151239958095</v>
      </c>
      <c r="M222" s="35" t="s">
        <v>3</v>
      </c>
      <c r="N222" s="36"/>
      <c r="O222" s="32"/>
      <c r="P222" s="33" t="s">
        <v>58</v>
      </c>
      <c r="Q222" s="34">
        <v>57.46</v>
      </c>
      <c r="R222" s="35">
        <f>((Q222/Q221)-1)*100</f>
        <v>3.4818941504188849E-2</v>
      </c>
      <c r="S222" s="35">
        <f t="shared" si="179"/>
        <v>4.9881235154394465</v>
      </c>
      <c r="T222" s="35" t="s">
        <v>3</v>
      </c>
    </row>
    <row r="223" spans="1:20" ht="9.9499999999999993" customHeight="1" x14ac:dyDescent="0.2">
      <c r="A223" s="32"/>
      <c r="B223" s="33" t="s">
        <v>59</v>
      </c>
      <c r="C223" s="34">
        <v>41.52</v>
      </c>
      <c r="D223" s="35">
        <f>((C223/C222)-1)*100</f>
        <v>0</v>
      </c>
      <c r="E223" s="35">
        <f t="shared" si="174"/>
        <v>10.366826156299847</v>
      </c>
      <c r="F223" s="35" t="s">
        <v>3</v>
      </c>
      <c r="G223" s="36"/>
      <c r="H223" s="32"/>
      <c r="I223" s="33" t="s">
        <v>59</v>
      </c>
      <c r="J223" s="34">
        <v>32.24</v>
      </c>
      <c r="K223" s="35">
        <f>((J223/J222)-1)*100</f>
        <v>0</v>
      </c>
      <c r="L223" s="35">
        <f t="shared" si="177"/>
        <v>12.609151239958095</v>
      </c>
      <c r="M223" s="35" t="s">
        <v>3</v>
      </c>
      <c r="N223" s="36"/>
      <c r="O223" s="32"/>
      <c r="P223" s="33" t="s">
        <v>59</v>
      </c>
      <c r="Q223" s="34">
        <v>57.46</v>
      </c>
      <c r="R223" s="35">
        <f>((Q223/Q222)-1)*100</f>
        <v>0</v>
      </c>
      <c r="S223" s="35">
        <f t="shared" si="179"/>
        <v>4.9881235154394465</v>
      </c>
      <c r="T223" s="35" t="s">
        <v>3</v>
      </c>
    </row>
    <row r="224" spans="1:20" ht="9.9499999999999993" customHeight="1" x14ac:dyDescent="0.2">
      <c r="A224" s="32"/>
      <c r="B224" s="33" t="s">
        <v>60</v>
      </c>
      <c r="C224" s="34">
        <v>41.52</v>
      </c>
      <c r="D224" s="35">
        <f t="shared" ref="D224:D226" si="180">((C224/C223)-1)*100</f>
        <v>0</v>
      </c>
      <c r="E224" s="35">
        <f t="shared" si="174"/>
        <v>10.366826156299847</v>
      </c>
      <c r="F224" s="35" t="s">
        <v>3</v>
      </c>
      <c r="G224" s="36"/>
      <c r="H224" s="32"/>
      <c r="I224" s="33" t="str">
        <f>B224</f>
        <v>OUT</v>
      </c>
      <c r="J224" s="34">
        <v>36.14</v>
      </c>
      <c r="K224" s="35">
        <f t="shared" ref="K224:K238" si="181">((J224/J223)-1)*100</f>
        <v>12.096774193548377</v>
      </c>
      <c r="L224" s="35">
        <f t="shared" si="177"/>
        <v>26.231225986727225</v>
      </c>
      <c r="M224" s="35" t="s">
        <v>3</v>
      </c>
      <c r="N224" s="36"/>
      <c r="O224" s="32"/>
      <c r="P224" s="33" t="str">
        <f>B224</f>
        <v>OUT</v>
      </c>
      <c r="Q224" s="34">
        <v>57.46</v>
      </c>
      <c r="R224" s="35">
        <f t="shared" ref="R224:R238" si="182">((Q224/Q223)-1)*100</f>
        <v>0</v>
      </c>
      <c r="S224" s="35">
        <f t="shared" si="179"/>
        <v>4.9881235154394465</v>
      </c>
      <c r="T224" s="35" t="s">
        <v>3</v>
      </c>
    </row>
    <row r="225" spans="1:20" ht="9.9499999999999993" customHeight="1" x14ac:dyDescent="0.2">
      <c r="A225" s="32"/>
      <c r="B225" s="33" t="s">
        <v>4</v>
      </c>
      <c r="C225" s="34">
        <v>41.52</v>
      </c>
      <c r="D225" s="35">
        <f t="shared" si="180"/>
        <v>0</v>
      </c>
      <c r="E225" s="35">
        <f t="shared" si="174"/>
        <v>10.366826156299847</v>
      </c>
      <c r="F225" s="35">
        <f>((C225/C213)-1)*100</f>
        <v>10.366826156299847</v>
      </c>
      <c r="G225" s="36"/>
      <c r="H225" s="32"/>
      <c r="I225" s="33" t="str">
        <f>B225</f>
        <v>NOV</v>
      </c>
      <c r="J225" s="34">
        <v>36.14</v>
      </c>
      <c r="K225" s="35">
        <f t="shared" si="181"/>
        <v>0</v>
      </c>
      <c r="L225" s="35">
        <f t="shared" si="177"/>
        <v>26.231225986727225</v>
      </c>
      <c r="M225" s="35">
        <f>((J225/J213)-1)*100</f>
        <v>35.102803738317753</v>
      </c>
      <c r="N225" s="36"/>
      <c r="O225" s="32"/>
      <c r="P225" s="33" t="str">
        <f>B225</f>
        <v>NOV</v>
      </c>
      <c r="Q225" s="34">
        <v>57.46</v>
      </c>
      <c r="R225" s="35">
        <f t="shared" si="182"/>
        <v>0</v>
      </c>
      <c r="S225" s="35">
        <f t="shared" si="179"/>
        <v>4.9881235154394465</v>
      </c>
      <c r="T225" s="35">
        <f>((Q225/Q213)-1)*100</f>
        <v>5.0073099415204769</v>
      </c>
    </row>
    <row r="226" spans="1:20" ht="9.9499999999999993" customHeight="1" x14ac:dyDescent="0.2">
      <c r="A226" s="32"/>
      <c r="B226" s="33" t="s">
        <v>5</v>
      </c>
      <c r="C226" s="34">
        <v>41.52</v>
      </c>
      <c r="D226" s="35">
        <f t="shared" si="180"/>
        <v>0</v>
      </c>
      <c r="E226" s="35">
        <f t="shared" si="174"/>
        <v>10.366826156299847</v>
      </c>
      <c r="F226" s="35">
        <f>((C226/C214)-1)*100</f>
        <v>10.366826156299847</v>
      </c>
      <c r="G226" s="38"/>
      <c r="H226" s="32"/>
      <c r="I226" s="33" t="str">
        <f>B226</f>
        <v>DEZ</v>
      </c>
      <c r="J226" s="34">
        <v>36.14</v>
      </c>
      <c r="K226" s="35">
        <f t="shared" si="181"/>
        <v>0</v>
      </c>
      <c r="L226" s="35">
        <f t="shared" si="177"/>
        <v>26.231225986727225</v>
      </c>
      <c r="M226" s="35">
        <f>((J226/J214)-1)*100</f>
        <v>26.231225986727225</v>
      </c>
      <c r="N226" s="36"/>
      <c r="O226" s="32"/>
      <c r="P226" s="33" t="str">
        <f>B226</f>
        <v>DEZ</v>
      </c>
      <c r="Q226" s="34">
        <v>57.47</v>
      </c>
      <c r="R226" s="35">
        <f t="shared" si="182"/>
        <v>1.7403411068572794E-2</v>
      </c>
      <c r="S226" s="35">
        <f t="shared" si="179"/>
        <v>5.0063950301480142</v>
      </c>
      <c r="T226" s="35">
        <f>((Q226/Q214)-1)*100</f>
        <v>5.0063950301480142</v>
      </c>
    </row>
    <row r="227" spans="1:20" ht="9.9499999999999993" customHeight="1" x14ac:dyDescent="0.2">
      <c r="A227" s="49">
        <v>2015</v>
      </c>
      <c r="B227" s="50" t="s">
        <v>51</v>
      </c>
      <c r="C227" s="51">
        <v>42.17</v>
      </c>
      <c r="D227" s="52">
        <f t="shared" ref="D227" si="183">((C227/C226)-1)*100</f>
        <v>1.5655105973024996</v>
      </c>
      <c r="E227" s="52">
        <f t="shared" ref="E227:E232" si="184">((C227/C$226)-1)*100</f>
        <v>1.5655105973024996</v>
      </c>
      <c r="F227" s="52">
        <f>((C227/C215)-1)*100</f>
        <v>1.8599033816425248</v>
      </c>
      <c r="G227" s="38"/>
      <c r="H227" s="49">
        <v>2015</v>
      </c>
      <c r="I227" s="50" t="s">
        <v>51</v>
      </c>
      <c r="J227" s="51">
        <v>36.14</v>
      </c>
      <c r="K227" s="52">
        <f t="shared" si="181"/>
        <v>0</v>
      </c>
      <c r="L227" s="52">
        <f t="shared" ref="L227:L232" si="185">((J227/J$226)-1)*100</f>
        <v>0</v>
      </c>
      <c r="M227" s="52">
        <f>((J227/J215)-1)*100</f>
        <v>26.940639269406397</v>
      </c>
      <c r="N227" s="36"/>
      <c r="O227" s="49">
        <v>2015</v>
      </c>
      <c r="P227" s="50" t="s">
        <v>51</v>
      </c>
      <c r="Q227" s="51">
        <v>57.48</v>
      </c>
      <c r="R227" s="52">
        <f t="shared" si="182"/>
        <v>1.7400382808419046E-2</v>
      </c>
      <c r="S227" s="52">
        <f t="shared" ref="S227:S232" si="186">((Q227/Q$226)-1)*100</f>
        <v>1.7400382808419046E-2</v>
      </c>
      <c r="T227" s="52">
        <f>((Q227/Q215)-1)*100</f>
        <v>0.26164311878598134</v>
      </c>
    </row>
    <row r="228" spans="1:20" ht="9.9499999999999993" customHeight="1" x14ac:dyDescent="0.2">
      <c r="A228" s="32"/>
      <c r="B228" s="33" t="s">
        <v>52</v>
      </c>
      <c r="C228" s="34">
        <v>42.59</v>
      </c>
      <c r="D228" s="35">
        <f t="shared" ref="D228:D238" si="187">((C228/C227)-1)*100</f>
        <v>0.99596869812663691</v>
      </c>
      <c r="E228" s="35">
        <f t="shared" si="184"/>
        <v>2.5770712909441329</v>
      </c>
      <c r="F228" s="35">
        <f t="shared" ref="F228:F238" si="188">((C228/C216)-1)*100</f>
        <v>2.8743961352657221</v>
      </c>
      <c r="G228" s="38"/>
      <c r="H228" s="32"/>
      <c r="I228" s="33" t="s">
        <v>52</v>
      </c>
      <c r="J228" s="34">
        <v>36.14</v>
      </c>
      <c r="K228" s="35">
        <f t="shared" si="181"/>
        <v>0</v>
      </c>
      <c r="L228" s="35">
        <f t="shared" si="185"/>
        <v>0</v>
      </c>
      <c r="M228" s="35">
        <f t="shared" ref="M228:M238" si="189">((J228/J216)-1)*100</f>
        <v>20.226214238190288</v>
      </c>
      <c r="N228" s="36"/>
      <c r="O228" s="32"/>
      <c r="P228" s="33" t="s">
        <v>52</v>
      </c>
      <c r="Q228" s="34">
        <v>57.49</v>
      </c>
      <c r="R228" s="35">
        <f t="shared" si="182"/>
        <v>1.7397355601955766E-2</v>
      </c>
      <c r="S228" s="35">
        <f t="shared" si="186"/>
        <v>3.4800765616838092E-2</v>
      </c>
      <c r="T228" s="35">
        <f t="shared" ref="T228:T238" si="190">((Q228/Q216)-1)*100</f>
        <v>0.27908599337171935</v>
      </c>
    </row>
    <row r="229" spans="1:20" ht="9.9499999999999993" customHeight="1" x14ac:dyDescent="0.2">
      <c r="A229" s="32"/>
      <c r="B229" s="33" t="s">
        <v>53</v>
      </c>
      <c r="C229" s="34">
        <v>43.01</v>
      </c>
      <c r="D229" s="35">
        <f t="shared" si="187"/>
        <v>0.98614698285981461</v>
      </c>
      <c r="E229" s="35">
        <f t="shared" si="184"/>
        <v>3.5886319845857217</v>
      </c>
      <c r="F229" s="35">
        <f t="shared" si="188"/>
        <v>3.5886319845857217</v>
      </c>
      <c r="G229" s="38"/>
      <c r="H229" s="32"/>
      <c r="I229" s="33" t="s">
        <v>53</v>
      </c>
      <c r="J229" s="34">
        <v>36.14</v>
      </c>
      <c r="K229" s="35">
        <f t="shared" si="181"/>
        <v>0</v>
      </c>
      <c r="L229" s="35">
        <f t="shared" si="185"/>
        <v>0</v>
      </c>
      <c r="M229" s="35">
        <f t="shared" si="189"/>
        <v>19.352708058124168</v>
      </c>
      <c r="N229" s="36"/>
      <c r="O229" s="32"/>
      <c r="P229" s="33" t="s">
        <v>53</v>
      </c>
      <c r="Q229" s="34">
        <v>57.5</v>
      </c>
      <c r="R229" s="35">
        <f t="shared" si="182"/>
        <v>1.7394329448605639E-2</v>
      </c>
      <c r="S229" s="35">
        <f t="shared" si="186"/>
        <v>5.2201148425257138E-2</v>
      </c>
      <c r="T229" s="35">
        <f t="shared" si="190"/>
        <v>0.27903732124170411</v>
      </c>
    </row>
    <row r="230" spans="1:20" ht="9.9499999999999993" customHeight="1" x14ac:dyDescent="0.2">
      <c r="A230" s="32"/>
      <c r="B230" s="33" t="s">
        <v>54</v>
      </c>
      <c r="C230" s="34">
        <v>43.36</v>
      </c>
      <c r="D230" s="35">
        <f t="shared" si="187"/>
        <v>0.81376424087422627</v>
      </c>
      <c r="E230" s="35">
        <f t="shared" si="184"/>
        <v>4.4315992292870865</v>
      </c>
      <c r="F230" s="35">
        <f>((C230/C218)-1)*100</f>
        <v>4.4315992292870865</v>
      </c>
      <c r="G230" s="38"/>
      <c r="H230" s="32"/>
      <c r="I230" s="33" t="s">
        <v>54</v>
      </c>
      <c r="J230" s="34">
        <v>36.14</v>
      </c>
      <c r="K230" s="35">
        <f t="shared" si="181"/>
        <v>0</v>
      </c>
      <c r="L230" s="35">
        <f t="shared" si="185"/>
        <v>0</v>
      </c>
      <c r="M230" s="35">
        <f>((J230/J218)-1)*100</f>
        <v>19.352708058124168</v>
      </c>
      <c r="N230" s="36"/>
      <c r="O230" s="32"/>
      <c r="P230" s="33" t="s">
        <v>54</v>
      </c>
      <c r="Q230" s="34">
        <v>57.52</v>
      </c>
      <c r="R230" s="35">
        <f>((Q230/Q229)-1)*100</f>
        <v>3.4782608695649309E-2</v>
      </c>
      <c r="S230" s="35">
        <f t="shared" si="186"/>
        <v>8.7001914042117434E-2</v>
      </c>
      <c r="T230" s="35">
        <f>((Q230/Q218)-1)*100</f>
        <v>0.27894002789401462</v>
      </c>
    </row>
    <row r="231" spans="1:20" ht="9.9499999999999993" customHeight="1" x14ac:dyDescent="0.2">
      <c r="A231" s="32"/>
      <c r="B231" s="33" t="s">
        <v>55</v>
      </c>
      <c r="C231" s="34">
        <v>43.36</v>
      </c>
      <c r="D231" s="35">
        <f t="shared" si="187"/>
        <v>0</v>
      </c>
      <c r="E231" s="35">
        <f t="shared" si="184"/>
        <v>4.4315992292870865</v>
      </c>
      <c r="F231" s="35">
        <f t="shared" si="188"/>
        <v>4.4315992292870865</v>
      </c>
      <c r="G231" s="38"/>
      <c r="H231" s="32"/>
      <c r="I231" s="33" t="s">
        <v>55</v>
      </c>
      <c r="J231" s="34">
        <v>36.14</v>
      </c>
      <c r="K231" s="35">
        <f t="shared" si="181"/>
        <v>0</v>
      </c>
      <c r="L231" s="35">
        <f t="shared" si="185"/>
        <v>0</v>
      </c>
      <c r="M231" s="35">
        <f t="shared" si="189"/>
        <v>12.096774193548377</v>
      </c>
      <c r="N231" s="36"/>
      <c r="O231" s="32"/>
      <c r="P231" s="33" t="s">
        <v>55</v>
      </c>
      <c r="Q231" s="34">
        <v>57.52</v>
      </c>
      <c r="R231" s="35">
        <f t="shared" si="182"/>
        <v>0</v>
      </c>
      <c r="S231" s="35">
        <f t="shared" si="186"/>
        <v>8.7001914042117434E-2</v>
      </c>
      <c r="T231" s="35">
        <f t="shared" si="190"/>
        <v>0.2614606937423769</v>
      </c>
    </row>
    <row r="232" spans="1:20" ht="9.9499999999999993" customHeight="1" x14ac:dyDescent="0.2">
      <c r="A232" s="32"/>
      <c r="B232" s="33" t="s">
        <v>56</v>
      </c>
      <c r="C232" s="34">
        <v>43.36</v>
      </c>
      <c r="D232" s="35">
        <f t="shared" si="187"/>
        <v>0</v>
      </c>
      <c r="E232" s="35">
        <f t="shared" si="184"/>
        <v>4.4315992292870865</v>
      </c>
      <c r="F232" s="35">
        <f t="shared" ref="F232:F237" si="191">((C232/C220)-1)*100</f>
        <v>4.4315992292870865</v>
      </c>
      <c r="G232" s="38"/>
      <c r="H232" s="32"/>
      <c r="I232" s="33" t="s">
        <v>56</v>
      </c>
      <c r="J232" s="34">
        <v>37.869999999999997</v>
      </c>
      <c r="K232" s="35">
        <f>((J232/J231)-1)*100</f>
        <v>4.7869396790259922</v>
      </c>
      <c r="L232" s="35">
        <f t="shared" si="185"/>
        <v>4.7869396790259922</v>
      </c>
      <c r="M232" s="35">
        <f t="shared" ref="M232:M237" si="192">((J232/J220)-1)*100</f>
        <v>17.462779156327525</v>
      </c>
      <c r="N232" s="36"/>
      <c r="O232" s="32"/>
      <c r="P232" s="33" t="s">
        <v>56</v>
      </c>
      <c r="Q232" s="34">
        <v>57.54</v>
      </c>
      <c r="R232" s="35">
        <f>((Q232/Q231)-1)*100</f>
        <v>3.4770514603610359E-2</v>
      </c>
      <c r="S232" s="35">
        <f t="shared" si="186"/>
        <v>0.12180267965895553</v>
      </c>
      <c r="T232" s="35">
        <f t="shared" ref="T232:T237" si="193">((Q232/Q220)-1)*100</f>
        <v>0.2089864158829613</v>
      </c>
    </row>
    <row r="233" spans="1:20" ht="9.9499999999999993" customHeight="1" x14ac:dyDescent="0.2">
      <c r="A233" s="32"/>
      <c r="B233" s="33" t="s">
        <v>57</v>
      </c>
      <c r="C233" s="34">
        <v>43.36</v>
      </c>
      <c r="D233" s="35">
        <f t="shared" si="187"/>
        <v>0</v>
      </c>
      <c r="E233" s="35">
        <f>((C233/C$226)-1)*100</f>
        <v>4.4315992292870865</v>
      </c>
      <c r="F233" s="35">
        <f t="shared" si="191"/>
        <v>4.4315992292870865</v>
      </c>
      <c r="G233" s="38"/>
      <c r="H233" s="32"/>
      <c r="I233" s="33" t="s">
        <v>57</v>
      </c>
      <c r="J233" s="34">
        <v>37.869999999999997</v>
      </c>
      <c r="K233" s="35">
        <f t="shared" si="181"/>
        <v>0</v>
      </c>
      <c r="L233" s="35">
        <f>((J233/J$226)-1)*100</f>
        <v>4.7869396790259922</v>
      </c>
      <c r="M233" s="35">
        <f t="shared" si="192"/>
        <v>17.462779156327525</v>
      </c>
      <c r="N233" s="36"/>
      <c r="O233" s="32"/>
      <c r="P233" s="33" t="s">
        <v>57</v>
      </c>
      <c r="Q233" s="34">
        <v>57.58</v>
      </c>
      <c r="R233" s="35">
        <f t="shared" si="182"/>
        <v>6.9516857838025636E-2</v>
      </c>
      <c r="S233" s="35">
        <f>((Q233/Q$226)-1)*100</f>
        <v>0.19140421089263171</v>
      </c>
      <c r="T233" s="35">
        <f t="shared" si="193"/>
        <v>0.24373259052925533</v>
      </c>
    </row>
    <row r="234" spans="1:20" ht="9.9499999999999993" customHeight="1" x14ac:dyDescent="0.2">
      <c r="A234" s="32"/>
      <c r="B234" s="33" t="s">
        <v>58</v>
      </c>
      <c r="C234" s="34">
        <v>43.72</v>
      </c>
      <c r="D234" s="35">
        <f t="shared" si="187"/>
        <v>0.83025830258303124</v>
      </c>
      <c r="E234" s="35">
        <f>((C234/C$226)-1)*100</f>
        <v>5.2986512524084706</v>
      </c>
      <c r="F234" s="35">
        <f t="shared" si="191"/>
        <v>5.2986512524084706</v>
      </c>
      <c r="G234" s="38"/>
      <c r="H234" s="32"/>
      <c r="I234" s="33" t="s">
        <v>58</v>
      </c>
      <c r="J234" s="34">
        <v>37.869999999999997</v>
      </c>
      <c r="K234" s="35">
        <f t="shared" si="181"/>
        <v>0</v>
      </c>
      <c r="L234" s="35">
        <f>((J234/J$226)-1)*100</f>
        <v>4.7869396790259922</v>
      </c>
      <c r="M234" s="35">
        <f t="shared" si="192"/>
        <v>17.462779156327525</v>
      </c>
      <c r="N234" s="36"/>
      <c r="O234" s="32"/>
      <c r="P234" s="33" t="s">
        <v>58</v>
      </c>
      <c r="Q234" s="34">
        <v>57.59</v>
      </c>
      <c r="R234" s="35">
        <f>((Q234/Q233)-1)*100</f>
        <v>1.736714136852946E-2</v>
      </c>
      <c r="S234" s="35">
        <f>((Q234/Q$226)-1)*100</f>
        <v>0.20880459370107296</v>
      </c>
      <c r="T234" s="35">
        <f t="shared" si="193"/>
        <v>0.22624434389140191</v>
      </c>
    </row>
    <row r="235" spans="1:20" ht="9.9499999999999993" customHeight="1" x14ac:dyDescent="0.2">
      <c r="A235" s="32"/>
      <c r="B235" s="33" t="s">
        <v>59</v>
      </c>
      <c r="C235" s="34">
        <v>43.72</v>
      </c>
      <c r="D235" s="35">
        <f t="shared" si="187"/>
        <v>0</v>
      </c>
      <c r="E235" s="35">
        <f>((C235/C$226)-1)*100</f>
        <v>5.2986512524084706</v>
      </c>
      <c r="F235" s="35">
        <f t="shared" si="191"/>
        <v>5.2986512524084706</v>
      </c>
      <c r="G235" s="38"/>
      <c r="H235" s="32"/>
      <c r="I235" s="33" t="s">
        <v>59</v>
      </c>
      <c r="J235" s="34">
        <v>37.869999999999997</v>
      </c>
      <c r="K235" s="35">
        <f t="shared" si="181"/>
        <v>0</v>
      </c>
      <c r="L235" s="35">
        <f>((J235/J$226)-1)*100</f>
        <v>4.7869396790259922</v>
      </c>
      <c r="M235" s="35">
        <f t="shared" si="192"/>
        <v>17.462779156327525</v>
      </c>
      <c r="N235" s="36"/>
      <c r="O235" s="32"/>
      <c r="P235" s="33" t="s">
        <v>59</v>
      </c>
      <c r="Q235" s="34">
        <v>57.64</v>
      </c>
      <c r="R235" s="35">
        <f t="shared" si="182"/>
        <v>8.6820628581341097E-2</v>
      </c>
      <c r="S235" s="35">
        <f>((Q235/Q$226)-1)*100</f>
        <v>0.29580650774316819</v>
      </c>
      <c r="T235" s="35">
        <f t="shared" si="193"/>
        <v>0.31326139923424368</v>
      </c>
    </row>
    <row r="236" spans="1:20" ht="9.9499999999999993" customHeight="1" x14ac:dyDescent="0.2">
      <c r="A236" s="32"/>
      <c r="B236" s="33" t="s">
        <v>60</v>
      </c>
      <c r="C236" s="34">
        <v>43.01</v>
      </c>
      <c r="D236" s="35">
        <f>((C236/C235)-1)*100</f>
        <v>-1.6239707227813427</v>
      </c>
      <c r="E236" s="35">
        <f>((C236/C$226)-1)*100</f>
        <v>3.5886319845857217</v>
      </c>
      <c r="F236" s="35">
        <f t="shared" si="191"/>
        <v>3.5886319845857217</v>
      </c>
      <c r="G236" s="38"/>
      <c r="H236" s="32"/>
      <c r="I236" s="33" t="s">
        <v>60</v>
      </c>
      <c r="J236" s="34">
        <v>37.869999999999997</v>
      </c>
      <c r="K236" s="35">
        <f t="shared" si="181"/>
        <v>0</v>
      </c>
      <c r="L236" s="35">
        <f>((J236/J$226)-1)*100</f>
        <v>4.7869396790259922</v>
      </c>
      <c r="M236" s="35">
        <f t="shared" si="192"/>
        <v>4.7869396790259922</v>
      </c>
      <c r="N236" s="36"/>
      <c r="O236" s="32"/>
      <c r="P236" s="33" t="s">
        <v>60</v>
      </c>
      <c r="Q236" s="34">
        <v>57.68</v>
      </c>
      <c r="R236" s="35">
        <f t="shared" si="182"/>
        <v>6.9396252602360597E-2</v>
      </c>
      <c r="S236" s="35">
        <f>((Q236/Q$226)-1)*100</f>
        <v>0.36540803897686658</v>
      </c>
      <c r="T236" s="35">
        <f t="shared" si="193"/>
        <v>0.38287504350853485</v>
      </c>
    </row>
    <row r="237" spans="1:20" ht="9.9499999999999993" customHeight="1" x14ac:dyDescent="0.2">
      <c r="A237" s="32"/>
      <c r="B237" s="33" t="s">
        <v>4</v>
      </c>
      <c r="C237" s="34">
        <v>43.01</v>
      </c>
      <c r="D237" s="35">
        <f t="shared" si="187"/>
        <v>0</v>
      </c>
      <c r="E237" s="35">
        <f>((C237/C$226)-1)*100</f>
        <v>3.5886319845857217</v>
      </c>
      <c r="F237" s="35">
        <f t="shared" si="191"/>
        <v>3.5886319845857217</v>
      </c>
      <c r="G237" s="38"/>
      <c r="H237" s="32"/>
      <c r="I237" s="33" t="s">
        <v>4</v>
      </c>
      <c r="J237" s="34">
        <v>37.869999999999997</v>
      </c>
      <c r="K237" s="35">
        <f t="shared" si="181"/>
        <v>0</v>
      </c>
      <c r="L237" s="35">
        <f>((J237/J$226)-1)*100</f>
        <v>4.7869396790259922</v>
      </c>
      <c r="M237" s="35">
        <f t="shared" si="192"/>
        <v>4.7869396790259922</v>
      </c>
      <c r="N237" s="36"/>
      <c r="O237" s="32"/>
      <c r="P237" s="33" t="s">
        <v>4</v>
      </c>
      <c r="Q237" s="34">
        <v>57.75</v>
      </c>
      <c r="R237" s="35">
        <f>((Q237/Q236)-1)*100</f>
        <v>0.12135922330096527</v>
      </c>
      <c r="S237" s="35">
        <f>((Q237/Q$226)-1)*100</f>
        <v>0.4872107186358221</v>
      </c>
      <c r="T237" s="35">
        <f t="shared" si="193"/>
        <v>0.5046989209885222</v>
      </c>
    </row>
    <row r="238" spans="1:20" ht="9.9499999999999993" customHeight="1" x14ac:dyDescent="0.2">
      <c r="A238" s="32"/>
      <c r="B238" s="33" t="s">
        <v>5</v>
      </c>
      <c r="C238" s="34">
        <v>43.01</v>
      </c>
      <c r="D238" s="35">
        <f t="shared" si="187"/>
        <v>0</v>
      </c>
      <c r="E238" s="35">
        <f t="shared" ref="E238" si="194">((C238/C$226)-1)*100</f>
        <v>3.5886319845857217</v>
      </c>
      <c r="F238" s="35">
        <f t="shared" si="188"/>
        <v>3.5886319845857217</v>
      </c>
      <c r="G238" s="38"/>
      <c r="H238" s="32"/>
      <c r="I238" s="33" t="s">
        <v>5</v>
      </c>
      <c r="J238" s="34">
        <v>37.869999999999997</v>
      </c>
      <c r="K238" s="35">
        <f t="shared" si="181"/>
        <v>0</v>
      </c>
      <c r="L238" s="35">
        <f t="shared" ref="L238" si="195">((J238/J$226)-1)*100</f>
        <v>4.7869396790259922</v>
      </c>
      <c r="M238" s="35">
        <f t="shared" si="189"/>
        <v>4.7869396790259922</v>
      </c>
      <c r="N238" s="36"/>
      <c r="O238" s="32"/>
      <c r="P238" s="33" t="s">
        <v>5</v>
      </c>
      <c r="Q238" s="34">
        <v>57.76</v>
      </c>
      <c r="R238" s="35">
        <f t="shared" si="182"/>
        <v>1.7316017316004739E-2</v>
      </c>
      <c r="S238" s="35">
        <f t="shared" ref="S238" si="196">((Q238/Q$226)-1)*100</f>
        <v>0.50461110144424115</v>
      </c>
      <c r="T238" s="35">
        <f t="shared" si="190"/>
        <v>0.50461110144424115</v>
      </c>
    </row>
    <row r="239" spans="1:20" ht="9.9499999999999993" customHeight="1" x14ac:dyDescent="0.2">
      <c r="A239" s="49">
        <v>2016</v>
      </c>
      <c r="B239" s="50" t="s">
        <v>51</v>
      </c>
      <c r="C239" s="51">
        <v>43.01</v>
      </c>
      <c r="D239" s="52">
        <f t="shared" ref="D239:D252" si="197">((C239/C238)-1)*100</f>
        <v>0</v>
      </c>
      <c r="E239" s="52">
        <f t="shared" ref="E239:E250" si="198">((C239/C$238)-1)*100</f>
        <v>0</v>
      </c>
      <c r="F239" s="52">
        <f t="shared" ref="F239:F250" si="199">((C239/C227)-1)*100</f>
        <v>1.9919373962532516</v>
      </c>
      <c r="G239" s="38"/>
      <c r="H239" s="49">
        <v>2016</v>
      </c>
      <c r="I239" s="50" t="s">
        <v>51</v>
      </c>
      <c r="J239" s="51">
        <v>37.869999999999997</v>
      </c>
      <c r="K239" s="52">
        <f t="shared" ref="K239:K252" si="200">((J239/J238)-1)*100</f>
        <v>0</v>
      </c>
      <c r="L239" s="52">
        <f t="shared" ref="L239:L250" si="201">((J239/J$238)-1)*100</f>
        <v>0</v>
      </c>
      <c r="M239" s="52">
        <f t="shared" ref="M239:M250" si="202">((J239/J227)-1)*100</f>
        <v>4.7869396790259922</v>
      </c>
      <c r="N239" s="36"/>
      <c r="O239" s="49">
        <v>2016</v>
      </c>
      <c r="P239" s="50" t="s">
        <v>51</v>
      </c>
      <c r="Q239" s="51">
        <v>57.79</v>
      </c>
      <c r="R239" s="52">
        <f t="shared" ref="R239:R252" si="203">((Q239/Q238)-1)*100</f>
        <v>5.1939058171757146E-2</v>
      </c>
      <c r="S239" s="52">
        <f t="shared" ref="S239:S250" si="204">((Q239/Q$238)-1)*100</f>
        <v>5.1939058171757146E-2</v>
      </c>
      <c r="T239" s="52">
        <f t="shared" ref="T239:T250" si="205">((Q239/Q227)-1)*100</f>
        <v>0.53931802366040671</v>
      </c>
    </row>
    <row r="240" spans="1:20" ht="9.9499999999999993" customHeight="1" x14ac:dyDescent="0.2">
      <c r="A240" s="32"/>
      <c r="B240" s="33" t="s">
        <v>52</v>
      </c>
      <c r="C240" s="34">
        <v>47.24</v>
      </c>
      <c r="D240" s="35">
        <f t="shared" si="197"/>
        <v>9.8349221111369456</v>
      </c>
      <c r="E240" s="35">
        <f t="shared" si="198"/>
        <v>9.8349221111369456</v>
      </c>
      <c r="F240" s="35">
        <f t="shared" si="199"/>
        <v>10.918055881662347</v>
      </c>
      <c r="G240" s="38"/>
      <c r="H240" s="32"/>
      <c r="I240" s="33" t="s">
        <v>52</v>
      </c>
      <c r="J240" s="34">
        <v>37.869999999999997</v>
      </c>
      <c r="K240" s="35">
        <f t="shared" si="200"/>
        <v>0</v>
      </c>
      <c r="L240" s="35">
        <f t="shared" si="201"/>
        <v>0</v>
      </c>
      <c r="M240" s="35">
        <f t="shared" si="202"/>
        <v>4.7869396790259922</v>
      </c>
      <c r="N240" s="36"/>
      <c r="O240" s="32"/>
      <c r="P240" s="33" t="s">
        <v>52</v>
      </c>
      <c r="Q240" s="34">
        <v>57.81</v>
      </c>
      <c r="R240" s="35">
        <f t="shared" si="203"/>
        <v>3.4608063678831513E-2</v>
      </c>
      <c r="S240" s="35">
        <f t="shared" si="204"/>
        <v>8.6565096952906373E-2</v>
      </c>
      <c r="T240" s="35">
        <f t="shared" si="205"/>
        <v>0.55661854235520281</v>
      </c>
    </row>
    <row r="241" spans="1:20" ht="9.9499999999999993" customHeight="1" x14ac:dyDescent="0.2">
      <c r="A241" s="32"/>
      <c r="B241" s="33" t="s">
        <v>53</v>
      </c>
      <c r="C241" s="34">
        <v>51.54</v>
      </c>
      <c r="D241" s="35">
        <f t="shared" si="197"/>
        <v>9.1024555461473255</v>
      </c>
      <c r="E241" s="35">
        <f t="shared" si="198"/>
        <v>19.832597070448731</v>
      </c>
      <c r="F241" s="35">
        <f t="shared" si="199"/>
        <v>19.832597070448731</v>
      </c>
      <c r="G241" s="38"/>
      <c r="H241" s="32"/>
      <c r="I241" s="33" t="s">
        <v>53</v>
      </c>
      <c r="J241" s="34">
        <v>37.869999999999997</v>
      </c>
      <c r="K241" s="35">
        <f t="shared" si="200"/>
        <v>0</v>
      </c>
      <c r="L241" s="35">
        <f t="shared" si="201"/>
        <v>0</v>
      </c>
      <c r="M241" s="35">
        <f t="shared" si="202"/>
        <v>4.7869396790259922</v>
      </c>
      <c r="N241" s="36"/>
      <c r="O241" s="32"/>
      <c r="P241" s="33" t="s">
        <v>53</v>
      </c>
      <c r="Q241" s="34">
        <v>57.85</v>
      </c>
      <c r="R241" s="35">
        <f t="shared" si="203"/>
        <v>6.9192181283517229E-2</v>
      </c>
      <c r="S241" s="35">
        <f t="shared" si="204"/>
        <v>0.15581717451524923</v>
      </c>
      <c r="T241" s="35">
        <f t="shared" si="205"/>
        <v>0.60869565217391841</v>
      </c>
    </row>
    <row r="242" spans="1:20" ht="9.9499999999999993" customHeight="1" x14ac:dyDescent="0.2">
      <c r="A242" s="32"/>
      <c r="B242" s="33" t="s">
        <v>54</v>
      </c>
      <c r="C242" s="34">
        <v>51.54</v>
      </c>
      <c r="D242" s="35">
        <f t="shared" si="197"/>
        <v>0</v>
      </c>
      <c r="E242" s="35">
        <f t="shared" si="198"/>
        <v>19.832597070448731</v>
      </c>
      <c r="F242" s="35">
        <f t="shared" si="199"/>
        <v>18.865313653136528</v>
      </c>
      <c r="G242" s="38"/>
      <c r="H242" s="32"/>
      <c r="I242" s="33" t="s">
        <v>54</v>
      </c>
      <c r="J242" s="34">
        <v>38.54</v>
      </c>
      <c r="K242" s="35">
        <f t="shared" si="200"/>
        <v>1.769210456825987</v>
      </c>
      <c r="L242" s="35">
        <f t="shared" si="201"/>
        <v>1.769210456825987</v>
      </c>
      <c r="M242" s="35">
        <f t="shared" si="202"/>
        <v>6.6408411732152617</v>
      </c>
      <c r="N242" s="36"/>
      <c r="O242" s="32"/>
      <c r="P242" s="33" t="s">
        <v>54</v>
      </c>
      <c r="Q242" s="34">
        <v>57.88</v>
      </c>
      <c r="R242" s="35">
        <f t="shared" si="203"/>
        <v>5.1858254105452417E-2</v>
      </c>
      <c r="S242" s="35">
        <f t="shared" si="204"/>
        <v>0.20775623268698418</v>
      </c>
      <c r="T242" s="35">
        <f t="shared" si="205"/>
        <v>0.62586926286509748</v>
      </c>
    </row>
    <row r="243" spans="1:20" ht="9.9499999999999993" customHeight="1" x14ac:dyDescent="0.2">
      <c r="A243" s="32"/>
      <c r="B243" s="33" t="s">
        <v>55</v>
      </c>
      <c r="C243" s="34">
        <v>51.54</v>
      </c>
      <c r="D243" s="35">
        <f t="shared" si="197"/>
        <v>0</v>
      </c>
      <c r="E243" s="35">
        <f t="shared" si="198"/>
        <v>19.832597070448731</v>
      </c>
      <c r="F243" s="35">
        <f t="shared" si="199"/>
        <v>18.865313653136528</v>
      </c>
      <c r="G243" s="38"/>
      <c r="H243" s="32"/>
      <c r="I243" s="33" t="s">
        <v>55</v>
      </c>
      <c r="J243" s="34">
        <v>39.549999999999997</v>
      </c>
      <c r="K243" s="35">
        <f t="shared" si="200"/>
        <v>2.6206538661131207</v>
      </c>
      <c r="L243" s="35">
        <f t="shared" si="201"/>
        <v>4.4362292051755903</v>
      </c>
      <c r="M243" s="35">
        <f t="shared" si="202"/>
        <v>9.4355285002766909</v>
      </c>
      <c r="N243" s="36"/>
      <c r="O243" s="32"/>
      <c r="P243" s="33" t="s">
        <v>55</v>
      </c>
      <c r="Q243" s="34">
        <v>58.15</v>
      </c>
      <c r="R243" s="35">
        <f t="shared" si="203"/>
        <v>0.46648237733240006</v>
      </c>
      <c r="S243" s="35">
        <f t="shared" si="204"/>
        <v>0.67520775623268747</v>
      </c>
      <c r="T243" s="35">
        <f t="shared" si="205"/>
        <v>1.0952712100138928</v>
      </c>
    </row>
    <row r="244" spans="1:20" ht="9.9499999999999993" customHeight="1" x14ac:dyDescent="0.2">
      <c r="A244" s="32"/>
      <c r="B244" s="33" t="s">
        <v>56</v>
      </c>
      <c r="C244" s="34">
        <v>51.54</v>
      </c>
      <c r="D244" s="35">
        <f t="shared" si="197"/>
        <v>0</v>
      </c>
      <c r="E244" s="35">
        <f t="shared" si="198"/>
        <v>19.832597070448731</v>
      </c>
      <c r="F244" s="35">
        <f t="shared" si="199"/>
        <v>18.865313653136528</v>
      </c>
      <c r="G244" s="38"/>
      <c r="H244" s="32"/>
      <c r="I244" s="33" t="s">
        <v>56</v>
      </c>
      <c r="J244" s="34">
        <v>39.549999999999997</v>
      </c>
      <c r="K244" s="35">
        <f t="shared" si="200"/>
        <v>0</v>
      </c>
      <c r="L244" s="35">
        <f t="shared" si="201"/>
        <v>4.4362292051755903</v>
      </c>
      <c r="M244" s="35">
        <f t="shared" si="202"/>
        <v>4.4362292051755903</v>
      </c>
      <c r="N244" s="36"/>
      <c r="O244" s="32"/>
      <c r="P244" s="33" t="s">
        <v>56</v>
      </c>
      <c r="Q244" s="34">
        <v>58.15</v>
      </c>
      <c r="R244" s="35">
        <f t="shared" si="203"/>
        <v>0</v>
      </c>
      <c r="S244" s="35">
        <f t="shared" si="204"/>
        <v>0.67520775623268747</v>
      </c>
      <c r="T244" s="35">
        <f t="shared" si="205"/>
        <v>1.0601320820298854</v>
      </c>
    </row>
    <row r="245" spans="1:20" ht="9.9499999999999993" customHeight="1" x14ac:dyDescent="0.2">
      <c r="A245" s="32"/>
      <c r="B245" s="33" t="s">
        <v>57</v>
      </c>
      <c r="C245" s="34">
        <v>51.54</v>
      </c>
      <c r="D245" s="35">
        <f t="shared" si="197"/>
        <v>0</v>
      </c>
      <c r="E245" s="35">
        <f t="shared" si="198"/>
        <v>19.832597070448731</v>
      </c>
      <c r="F245" s="35">
        <f t="shared" si="199"/>
        <v>18.865313653136528</v>
      </c>
      <c r="G245" s="38"/>
      <c r="H245" s="32"/>
      <c r="I245" s="33" t="s">
        <v>57</v>
      </c>
      <c r="J245" s="34">
        <v>39.549999999999997</v>
      </c>
      <c r="K245" s="35">
        <f t="shared" si="200"/>
        <v>0</v>
      </c>
      <c r="L245" s="35">
        <f t="shared" si="201"/>
        <v>4.4362292051755903</v>
      </c>
      <c r="M245" s="35">
        <f t="shared" si="202"/>
        <v>4.4362292051755903</v>
      </c>
      <c r="N245" s="36"/>
      <c r="O245" s="32"/>
      <c r="P245" s="33" t="s">
        <v>57</v>
      </c>
      <c r="Q245" s="34">
        <v>58.41</v>
      </c>
      <c r="R245" s="35">
        <f t="shared" si="203"/>
        <v>0.44711951848666054</v>
      </c>
      <c r="S245" s="35">
        <f t="shared" si="204"/>
        <v>1.1253462603878051</v>
      </c>
      <c r="T245" s="35">
        <f t="shared" si="205"/>
        <v>1.4414727335880562</v>
      </c>
    </row>
    <row r="246" spans="1:20" ht="9.9499999999999993" customHeight="1" x14ac:dyDescent="0.2">
      <c r="A246" s="32"/>
      <c r="B246" s="33" t="s">
        <v>58</v>
      </c>
      <c r="C246" s="34">
        <v>51.54</v>
      </c>
      <c r="D246" s="35">
        <f t="shared" si="197"/>
        <v>0</v>
      </c>
      <c r="E246" s="35">
        <f t="shared" si="198"/>
        <v>19.832597070448731</v>
      </c>
      <c r="F246" s="35">
        <f t="shared" si="199"/>
        <v>17.886550777676113</v>
      </c>
      <c r="G246" s="38"/>
      <c r="H246" s="32"/>
      <c r="I246" s="33" t="s">
        <v>58</v>
      </c>
      <c r="J246" s="34">
        <v>39.549999999999997</v>
      </c>
      <c r="K246" s="35">
        <f t="shared" si="200"/>
        <v>0</v>
      </c>
      <c r="L246" s="35">
        <f t="shared" si="201"/>
        <v>4.4362292051755903</v>
      </c>
      <c r="M246" s="35">
        <f t="shared" si="202"/>
        <v>4.4362292051755903</v>
      </c>
      <c r="N246" s="36"/>
      <c r="O246" s="32"/>
      <c r="P246" s="33" t="s">
        <v>58</v>
      </c>
      <c r="Q246" s="34">
        <v>58.41</v>
      </c>
      <c r="R246" s="35">
        <f t="shared" si="203"/>
        <v>0</v>
      </c>
      <c r="S246" s="35">
        <f t="shared" si="204"/>
        <v>1.1253462603878051</v>
      </c>
      <c r="T246" s="35">
        <f t="shared" si="205"/>
        <v>1.4238583087341494</v>
      </c>
    </row>
    <row r="247" spans="1:20" ht="9.9499999999999993" customHeight="1" x14ac:dyDescent="0.2">
      <c r="A247" s="32"/>
      <c r="B247" s="33" t="s">
        <v>59</v>
      </c>
      <c r="C247" s="34">
        <v>51.54</v>
      </c>
      <c r="D247" s="35">
        <f t="shared" si="197"/>
        <v>0</v>
      </c>
      <c r="E247" s="35">
        <f t="shared" si="198"/>
        <v>19.832597070448731</v>
      </c>
      <c r="F247" s="35">
        <f t="shared" si="199"/>
        <v>17.886550777676113</v>
      </c>
      <c r="G247" s="38"/>
      <c r="H247" s="32"/>
      <c r="I247" s="33" t="s">
        <v>59</v>
      </c>
      <c r="J247" s="34">
        <v>39.549999999999997</v>
      </c>
      <c r="K247" s="35">
        <f t="shared" si="200"/>
        <v>0</v>
      </c>
      <c r="L247" s="35">
        <f t="shared" si="201"/>
        <v>4.4362292051755903</v>
      </c>
      <c r="M247" s="35">
        <f t="shared" si="202"/>
        <v>4.4362292051755903</v>
      </c>
      <c r="N247" s="36"/>
      <c r="O247" s="32"/>
      <c r="P247" s="33" t="s">
        <v>59</v>
      </c>
      <c r="Q247" s="34">
        <v>61.84</v>
      </c>
      <c r="R247" s="35">
        <f t="shared" si="203"/>
        <v>5.872282143468599</v>
      </c>
      <c r="S247" s="35">
        <f t="shared" si="204"/>
        <v>7.063711911357351</v>
      </c>
      <c r="T247" s="35">
        <f t="shared" si="205"/>
        <v>7.2866065232477517</v>
      </c>
    </row>
    <row r="248" spans="1:20" ht="9.9499999999999993" customHeight="1" x14ac:dyDescent="0.2">
      <c r="A248" s="32"/>
      <c r="B248" s="33" t="s">
        <v>60</v>
      </c>
      <c r="C248" s="34">
        <v>51.54</v>
      </c>
      <c r="D248" s="35">
        <f t="shared" si="197"/>
        <v>0</v>
      </c>
      <c r="E248" s="35">
        <f t="shared" si="198"/>
        <v>19.832597070448731</v>
      </c>
      <c r="F248" s="35">
        <f t="shared" si="199"/>
        <v>19.832597070448731</v>
      </c>
      <c r="G248" s="38"/>
      <c r="H248" s="32"/>
      <c r="I248" s="33" t="s">
        <v>60</v>
      </c>
      <c r="J248" s="34">
        <v>39.549999999999997</v>
      </c>
      <c r="K248" s="35">
        <f t="shared" si="200"/>
        <v>0</v>
      </c>
      <c r="L248" s="35">
        <f t="shared" si="201"/>
        <v>4.4362292051755903</v>
      </c>
      <c r="M248" s="35">
        <f t="shared" si="202"/>
        <v>4.4362292051755903</v>
      </c>
      <c r="N248" s="36"/>
      <c r="O248" s="32"/>
      <c r="P248" s="33" t="s">
        <v>60</v>
      </c>
      <c r="Q248" s="34">
        <v>62.79</v>
      </c>
      <c r="R248" s="35">
        <f t="shared" si="203"/>
        <v>1.5362225097024451</v>
      </c>
      <c r="S248" s="35">
        <f t="shared" si="204"/>
        <v>8.7084487534626156</v>
      </c>
      <c r="T248" s="35">
        <f t="shared" si="205"/>
        <v>8.8592233009708643</v>
      </c>
    </row>
    <row r="249" spans="1:20" ht="9.9499999999999993" customHeight="1" x14ac:dyDescent="0.2">
      <c r="A249" s="32"/>
      <c r="B249" s="33" t="s">
        <v>4</v>
      </c>
      <c r="C249" s="34">
        <v>51.54</v>
      </c>
      <c r="D249" s="35">
        <f t="shared" si="197"/>
        <v>0</v>
      </c>
      <c r="E249" s="35">
        <f t="shared" si="198"/>
        <v>19.832597070448731</v>
      </c>
      <c r="F249" s="35">
        <f t="shared" si="199"/>
        <v>19.832597070448731</v>
      </c>
      <c r="G249" s="38"/>
      <c r="H249" s="32"/>
      <c r="I249" s="33" t="s">
        <v>4</v>
      </c>
      <c r="J249" s="34">
        <v>39.200000000000003</v>
      </c>
      <c r="K249" s="35">
        <f t="shared" si="200"/>
        <v>-0.88495575221237965</v>
      </c>
      <c r="L249" s="35">
        <f t="shared" si="201"/>
        <v>3.5120147874307062</v>
      </c>
      <c r="M249" s="35">
        <f t="shared" si="202"/>
        <v>3.5120147874307062</v>
      </c>
      <c r="N249" s="36"/>
      <c r="O249" s="32"/>
      <c r="P249" s="33" t="s">
        <v>4</v>
      </c>
      <c r="Q249" s="34">
        <v>64.42</v>
      </c>
      <c r="R249" s="35">
        <f t="shared" si="203"/>
        <v>2.5959547698678254</v>
      </c>
      <c r="S249" s="35">
        <f t="shared" si="204"/>
        <v>11.530470914127422</v>
      </c>
      <c r="T249" s="35">
        <f t="shared" si="205"/>
        <v>11.549783549783555</v>
      </c>
    </row>
    <row r="250" spans="1:20" ht="9.9499999999999993" customHeight="1" x14ac:dyDescent="0.2">
      <c r="A250" s="32"/>
      <c r="B250" s="33" t="s">
        <v>5</v>
      </c>
      <c r="C250" s="34">
        <v>51.97</v>
      </c>
      <c r="D250" s="35">
        <f t="shared" si="197"/>
        <v>0.83430345362824898</v>
      </c>
      <c r="E250" s="35">
        <f t="shared" si="198"/>
        <v>20.832364566379912</v>
      </c>
      <c r="F250" s="35">
        <f t="shared" si="199"/>
        <v>20.832364566379912</v>
      </c>
      <c r="G250" s="38"/>
      <c r="H250" s="32"/>
      <c r="I250" s="33" t="s">
        <v>5</v>
      </c>
      <c r="J250" s="34">
        <v>39.200000000000003</v>
      </c>
      <c r="K250" s="35">
        <f t="shared" si="200"/>
        <v>0</v>
      </c>
      <c r="L250" s="35">
        <f t="shared" si="201"/>
        <v>3.5120147874307062</v>
      </c>
      <c r="M250" s="35">
        <f t="shared" si="202"/>
        <v>3.5120147874307062</v>
      </c>
      <c r="N250" s="36"/>
      <c r="O250" s="32"/>
      <c r="P250" s="33" t="s">
        <v>5</v>
      </c>
      <c r="Q250" s="34">
        <v>66.14</v>
      </c>
      <c r="R250" s="35">
        <f t="shared" si="203"/>
        <v>2.6699782676187445</v>
      </c>
      <c r="S250" s="35">
        <f t="shared" si="204"/>
        <v>14.508310249307478</v>
      </c>
      <c r="T250" s="35">
        <f t="shared" si="205"/>
        <v>14.508310249307478</v>
      </c>
    </row>
    <row r="251" spans="1:20" ht="9.9499999999999993" customHeight="1" x14ac:dyDescent="0.2">
      <c r="A251" s="49">
        <v>2017</v>
      </c>
      <c r="B251" s="50" t="s">
        <v>51</v>
      </c>
      <c r="C251" s="51">
        <v>51.97</v>
      </c>
      <c r="D251" s="52">
        <f t="shared" si="197"/>
        <v>0</v>
      </c>
      <c r="E251" s="52">
        <f t="shared" ref="E251:E262" si="206">((C251/C$250)-1)*100</f>
        <v>0</v>
      </c>
      <c r="F251" s="52">
        <f t="shared" ref="F251:F262" si="207">((C251/C239)-1)*100</f>
        <v>20.832364566379912</v>
      </c>
      <c r="G251" s="38"/>
      <c r="H251" s="49">
        <v>2017</v>
      </c>
      <c r="I251" s="50" t="s">
        <v>51</v>
      </c>
      <c r="J251" s="51">
        <v>39.200000000000003</v>
      </c>
      <c r="K251" s="52">
        <f t="shared" si="200"/>
        <v>0</v>
      </c>
      <c r="L251" s="52">
        <f t="shared" ref="L251:L262" si="208">((J251/J$250)-1)*100</f>
        <v>0</v>
      </c>
      <c r="M251" s="52">
        <f t="shared" ref="M251:M262" si="209">((J251/J239)-1)*100</f>
        <v>3.5120147874307062</v>
      </c>
      <c r="N251" s="36"/>
      <c r="O251" s="49">
        <v>2017</v>
      </c>
      <c r="P251" s="50" t="s">
        <v>51</v>
      </c>
      <c r="Q251" s="51">
        <v>67.94</v>
      </c>
      <c r="R251" s="52">
        <f t="shared" si="203"/>
        <v>2.7214998488055642</v>
      </c>
      <c r="S251" s="52">
        <f t="shared" ref="S251:S262" si="210">((Q251/Q$250)-1)*100</f>
        <v>2.7214998488055642</v>
      </c>
      <c r="T251" s="52">
        <f t="shared" ref="T251:T262" si="211">((Q251/Q239)-1)*100</f>
        <v>17.563592317009856</v>
      </c>
    </row>
    <row r="252" spans="1:20" ht="9.9499999999999993" customHeight="1" x14ac:dyDescent="0.2">
      <c r="A252" s="32"/>
      <c r="B252" s="33" t="s">
        <v>52</v>
      </c>
      <c r="C252" s="34">
        <v>51.54</v>
      </c>
      <c r="D252" s="35">
        <f t="shared" si="197"/>
        <v>-0.82740042332114516</v>
      </c>
      <c r="E252" s="35">
        <f t="shared" si="206"/>
        <v>-0.82740042332114516</v>
      </c>
      <c r="F252" s="35">
        <f t="shared" si="207"/>
        <v>9.1024555461473255</v>
      </c>
      <c r="G252" s="38"/>
      <c r="H252" s="32"/>
      <c r="I252" s="33" t="s">
        <v>52</v>
      </c>
      <c r="J252" s="34">
        <v>39.200000000000003</v>
      </c>
      <c r="K252" s="35">
        <f t="shared" si="200"/>
        <v>0</v>
      </c>
      <c r="L252" s="35">
        <f t="shared" si="208"/>
        <v>0</v>
      </c>
      <c r="M252" s="35">
        <f t="shared" si="209"/>
        <v>3.5120147874307062</v>
      </c>
      <c r="N252" s="36"/>
      <c r="O252" s="32"/>
      <c r="P252" s="33" t="s">
        <v>52</v>
      </c>
      <c r="Q252" s="34">
        <v>71.459999999999994</v>
      </c>
      <c r="R252" s="35">
        <f t="shared" si="203"/>
        <v>5.1810420959670145</v>
      </c>
      <c r="S252" s="35">
        <f t="shared" si="210"/>
        <v>8.0435439975808709</v>
      </c>
      <c r="T252" s="35">
        <f t="shared" si="211"/>
        <v>23.611831862999466</v>
      </c>
    </row>
    <row r="253" spans="1:20" ht="9.9499999999999993" customHeight="1" x14ac:dyDescent="0.2">
      <c r="A253" s="32"/>
      <c r="B253" s="33" t="s">
        <v>53</v>
      </c>
      <c r="C253" s="34">
        <v>51.54</v>
      </c>
      <c r="D253" s="35">
        <f>((C253/C252)-1)*100</f>
        <v>0</v>
      </c>
      <c r="E253" s="35">
        <f t="shared" si="206"/>
        <v>-0.82740042332114516</v>
      </c>
      <c r="F253" s="35">
        <f t="shared" si="207"/>
        <v>0</v>
      </c>
      <c r="G253" s="38"/>
      <c r="H253" s="32"/>
      <c r="I253" s="33" t="s">
        <v>53</v>
      </c>
      <c r="J253" s="34">
        <v>39.200000000000003</v>
      </c>
      <c r="K253" s="35">
        <f>((J253/J252)-1)*100</f>
        <v>0</v>
      </c>
      <c r="L253" s="35">
        <f t="shared" si="208"/>
        <v>0</v>
      </c>
      <c r="M253" s="35">
        <f t="shared" si="209"/>
        <v>3.5120147874307062</v>
      </c>
      <c r="N253" s="36"/>
      <c r="O253" s="32"/>
      <c r="P253" s="33" t="s">
        <v>53</v>
      </c>
      <c r="Q253" s="34">
        <v>74.34</v>
      </c>
      <c r="R253" s="35">
        <f>((Q253/Q252)-1)*100</f>
        <v>4.0302267002519043</v>
      </c>
      <c r="S253" s="35">
        <f t="shared" si="210"/>
        <v>12.397943755669804</v>
      </c>
      <c r="T253" s="35">
        <f t="shared" si="211"/>
        <v>28.504753673292992</v>
      </c>
    </row>
    <row r="254" spans="1:20" ht="9.9499999999999993" customHeight="1" x14ac:dyDescent="0.2">
      <c r="A254" s="32"/>
      <c r="B254" s="33" t="s">
        <v>54</v>
      </c>
      <c r="C254" s="34">
        <v>51.54</v>
      </c>
      <c r="D254" s="35">
        <f>((C254/C253)-1)*100</f>
        <v>0</v>
      </c>
      <c r="E254" s="35">
        <f>((C254/C$250)-1)*100</f>
        <v>-0.82740042332114516</v>
      </c>
      <c r="F254" s="35">
        <f>((C254/C242)-1)*100</f>
        <v>0</v>
      </c>
      <c r="G254" s="38"/>
      <c r="H254" s="32"/>
      <c r="I254" s="33" t="s">
        <v>54</v>
      </c>
      <c r="J254" s="34">
        <v>39.200000000000003</v>
      </c>
      <c r="K254" s="35">
        <f>((J254/J253)-1)*100</f>
        <v>0</v>
      </c>
      <c r="L254" s="35">
        <f>((J254/J$250)-1)*100</f>
        <v>0</v>
      </c>
      <c r="M254" s="35">
        <f>((J254/J242)-1)*100</f>
        <v>1.7125064867669959</v>
      </c>
      <c r="N254" s="36"/>
      <c r="O254" s="32"/>
      <c r="P254" s="33" t="s">
        <v>54</v>
      </c>
      <c r="Q254" s="34">
        <v>75.59</v>
      </c>
      <c r="R254" s="35">
        <f>((Q254/Q253)-1)*100</f>
        <v>1.681463545870332</v>
      </c>
      <c r="S254" s="35">
        <f>((Q254/Q$250)-1)*100</f>
        <v>14.287874206229212</v>
      </c>
      <c r="T254" s="35">
        <f>((Q254/Q242)-1)*100</f>
        <v>30.597788527988932</v>
      </c>
    </row>
    <row r="255" spans="1:20" ht="9.9499999999999993" customHeight="1" x14ac:dyDescent="0.2">
      <c r="A255" s="32"/>
      <c r="B255" s="33" t="s">
        <v>55</v>
      </c>
      <c r="C255" s="34">
        <v>51.54</v>
      </c>
      <c r="D255" s="35">
        <f t="shared" ref="D255:D262" si="212">((C255/C254)-1)*100</f>
        <v>0</v>
      </c>
      <c r="E255" s="35">
        <f t="shared" si="206"/>
        <v>-0.82740042332114516</v>
      </c>
      <c r="F255" s="35">
        <f t="shared" si="207"/>
        <v>0</v>
      </c>
      <c r="G255" s="38"/>
      <c r="H255" s="32"/>
      <c r="I255" s="33" t="s">
        <v>55</v>
      </c>
      <c r="J255" s="34">
        <v>39.200000000000003</v>
      </c>
      <c r="K255" s="35">
        <f t="shared" ref="K255:K262" si="213">((J255/J254)-1)*100</f>
        <v>0</v>
      </c>
      <c r="L255" s="35">
        <f t="shared" si="208"/>
        <v>0</v>
      </c>
      <c r="M255" s="35">
        <f t="shared" si="209"/>
        <v>-0.88495575221237965</v>
      </c>
      <c r="N255" s="36"/>
      <c r="O255" s="32"/>
      <c r="P255" s="33" t="s">
        <v>55</v>
      </c>
      <c r="Q255" s="34">
        <v>77.73</v>
      </c>
      <c r="R255" s="35">
        <f t="shared" ref="R255:R262" si="214">((Q255/Q254)-1)*100</f>
        <v>2.8310623098293464</v>
      </c>
      <c r="S255" s="35">
        <f t="shared" si="210"/>
        <v>17.52343513758694</v>
      </c>
      <c r="T255" s="35">
        <f t="shared" si="211"/>
        <v>33.671539122957881</v>
      </c>
    </row>
    <row r="256" spans="1:20" ht="9.9499999999999993" customHeight="1" x14ac:dyDescent="0.2">
      <c r="A256" s="32"/>
      <c r="B256" s="33" t="s">
        <v>56</v>
      </c>
      <c r="C256" s="34">
        <v>52.79</v>
      </c>
      <c r="D256" s="35">
        <f t="shared" si="212"/>
        <v>2.4253007372914137</v>
      </c>
      <c r="E256" s="35">
        <f t="shared" si="206"/>
        <v>1.577833365403114</v>
      </c>
      <c r="F256" s="35">
        <f t="shared" si="207"/>
        <v>2.4253007372914137</v>
      </c>
      <c r="G256" s="38"/>
      <c r="H256" s="32"/>
      <c r="I256" s="33" t="s">
        <v>56</v>
      </c>
      <c r="J256" s="34">
        <v>41.23</v>
      </c>
      <c r="K256" s="35">
        <f t="shared" si="213"/>
        <v>5.1785714285714102</v>
      </c>
      <c r="L256" s="35">
        <f t="shared" si="208"/>
        <v>5.1785714285714102</v>
      </c>
      <c r="M256" s="35">
        <f t="shared" si="209"/>
        <v>4.2477876106194579</v>
      </c>
      <c r="N256" s="36"/>
      <c r="O256" s="32"/>
      <c r="P256" s="33" t="s">
        <v>56</v>
      </c>
      <c r="Q256" s="34">
        <v>79.239999999999995</v>
      </c>
      <c r="R256" s="35">
        <f t="shared" si="214"/>
        <v>1.9426218963077169</v>
      </c>
      <c r="S256" s="35">
        <f t="shared" si="210"/>
        <v>19.806471121862714</v>
      </c>
      <c r="T256" s="35">
        <f t="shared" si="211"/>
        <v>36.268271711091991</v>
      </c>
    </row>
    <row r="257" spans="1:20" ht="9.9499999999999993" customHeight="1" x14ac:dyDescent="0.2">
      <c r="A257" s="32"/>
      <c r="B257" s="33" t="s">
        <v>57</v>
      </c>
      <c r="C257" s="34">
        <v>52.79</v>
      </c>
      <c r="D257" s="35">
        <f t="shared" si="212"/>
        <v>0</v>
      </c>
      <c r="E257" s="35">
        <f t="shared" si="206"/>
        <v>1.577833365403114</v>
      </c>
      <c r="F257" s="35">
        <f t="shared" si="207"/>
        <v>2.4253007372914137</v>
      </c>
      <c r="G257" s="38"/>
      <c r="H257" s="32"/>
      <c r="I257" s="33" t="s">
        <v>57</v>
      </c>
      <c r="J257" s="34">
        <v>41.23</v>
      </c>
      <c r="K257" s="35">
        <f t="shared" si="213"/>
        <v>0</v>
      </c>
      <c r="L257" s="35">
        <f t="shared" si="208"/>
        <v>5.1785714285714102</v>
      </c>
      <c r="M257" s="35">
        <f t="shared" si="209"/>
        <v>4.2477876106194579</v>
      </c>
      <c r="N257" s="36"/>
      <c r="O257" s="32"/>
      <c r="P257" s="33" t="s">
        <v>57</v>
      </c>
      <c r="Q257" s="34">
        <v>81.3</v>
      </c>
      <c r="R257" s="35">
        <f t="shared" si="214"/>
        <v>2.5996971226653232</v>
      </c>
      <c r="S257" s="35">
        <f t="shared" si="210"/>
        <v>22.92107650438464</v>
      </c>
      <c r="T257" s="35">
        <f t="shared" si="211"/>
        <v>39.188495120698505</v>
      </c>
    </row>
    <row r="258" spans="1:20" ht="9.9499999999999993" customHeight="1" x14ac:dyDescent="0.2">
      <c r="A258" s="32"/>
      <c r="B258" s="33" t="s">
        <v>58</v>
      </c>
      <c r="C258" s="34">
        <v>52.79</v>
      </c>
      <c r="D258" s="35">
        <f t="shared" si="212"/>
        <v>0</v>
      </c>
      <c r="E258" s="35">
        <f t="shared" si="206"/>
        <v>1.577833365403114</v>
      </c>
      <c r="F258" s="35">
        <f t="shared" si="207"/>
        <v>2.4253007372914137</v>
      </c>
      <c r="G258" s="38"/>
      <c r="H258" s="32"/>
      <c r="I258" s="33" t="s">
        <v>58</v>
      </c>
      <c r="J258" s="34">
        <v>41.23</v>
      </c>
      <c r="K258" s="35">
        <f t="shared" si="213"/>
        <v>0</v>
      </c>
      <c r="L258" s="35">
        <f t="shared" si="208"/>
        <v>5.1785714285714102</v>
      </c>
      <c r="M258" s="35">
        <f t="shared" si="209"/>
        <v>4.2477876106194579</v>
      </c>
      <c r="N258" s="36"/>
      <c r="O258" s="32"/>
      <c r="P258" s="33" t="s">
        <v>58</v>
      </c>
      <c r="Q258" s="34">
        <v>83.4</v>
      </c>
      <c r="R258" s="35">
        <f t="shared" si="214"/>
        <v>2.583025830258312</v>
      </c>
      <c r="S258" s="35">
        <f t="shared" si="210"/>
        <v>26.096159661324482</v>
      </c>
      <c r="T258" s="35">
        <f t="shared" si="211"/>
        <v>42.783769902413994</v>
      </c>
    </row>
    <row r="259" spans="1:20" ht="9.9499999999999993" customHeight="1" x14ac:dyDescent="0.2">
      <c r="A259" s="32"/>
      <c r="B259" s="33" t="s">
        <v>59</v>
      </c>
      <c r="C259" s="34">
        <v>52.79</v>
      </c>
      <c r="D259" s="35">
        <f>((C259/C258)-1)*100</f>
        <v>0</v>
      </c>
      <c r="E259" s="35">
        <f>((C259/C$250)-1)*100</f>
        <v>1.577833365403114</v>
      </c>
      <c r="F259" s="35">
        <f>((C259/C247)-1)*100</f>
        <v>2.4253007372914137</v>
      </c>
      <c r="G259" s="38"/>
      <c r="H259" s="32"/>
      <c r="I259" s="33" t="s">
        <v>59</v>
      </c>
      <c r="J259" s="34">
        <v>41.23</v>
      </c>
      <c r="K259" s="35">
        <f>((J259/J258)-1)*100</f>
        <v>0</v>
      </c>
      <c r="L259" s="35">
        <f>((J259/J$250)-1)*100</f>
        <v>5.1785714285714102</v>
      </c>
      <c r="M259" s="35">
        <f>((J259/J247)-1)*100</f>
        <v>4.2477876106194579</v>
      </c>
      <c r="N259" s="36"/>
      <c r="O259" s="32"/>
      <c r="P259" s="33" t="s">
        <v>59</v>
      </c>
      <c r="Q259" s="34">
        <v>88.5</v>
      </c>
      <c r="R259" s="35">
        <f>((Q259/Q258)-1)*100</f>
        <v>6.1151079136690489</v>
      </c>
      <c r="S259" s="35">
        <f>((Q259/Q$250)-1)*100</f>
        <v>33.8070758996069</v>
      </c>
      <c r="T259" s="35">
        <f>((Q259/Q247)-1)*100</f>
        <v>43.111254851228978</v>
      </c>
    </row>
    <row r="260" spans="1:20" ht="9.9499999999999993" customHeight="1" x14ac:dyDescent="0.2">
      <c r="A260" s="32"/>
      <c r="B260" s="33" t="s">
        <v>60</v>
      </c>
      <c r="C260" s="34">
        <v>49.97</v>
      </c>
      <c r="D260" s="35">
        <f t="shared" si="212"/>
        <v>-5.3419208183368099</v>
      </c>
      <c r="E260" s="35">
        <f t="shared" si="206"/>
        <v>-3.8483740619588258</v>
      </c>
      <c r="F260" s="35">
        <f t="shared" si="207"/>
        <v>-3.0461777260380241</v>
      </c>
      <c r="G260" s="38"/>
      <c r="H260" s="32"/>
      <c r="I260" s="33" t="s">
        <v>60</v>
      </c>
      <c r="J260" s="34">
        <v>41.23</v>
      </c>
      <c r="K260" s="35">
        <f t="shared" si="213"/>
        <v>0</v>
      </c>
      <c r="L260" s="35">
        <f t="shared" si="208"/>
        <v>5.1785714285714102</v>
      </c>
      <c r="M260" s="35">
        <f t="shared" si="209"/>
        <v>4.2477876106194579</v>
      </c>
      <c r="N260" s="36"/>
      <c r="O260" s="32"/>
      <c r="P260" s="33" t="s">
        <v>60</v>
      </c>
      <c r="Q260" s="34">
        <v>89.42</v>
      </c>
      <c r="R260" s="35">
        <f t="shared" si="214"/>
        <v>1.0395480225988685</v>
      </c>
      <c r="S260" s="35">
        <f t="shared" si="210"/>
        <v>35.19806471121862</v>
      </c>
      <c r="T260" s="35">
        <f t="shared" si="211"/>
        <v>42.411211976429364</v>
      </c>
    </row>
    <row r="261" spans="1:20" ht="9.9499999999999993" customHeight="1" x14ac:dyDescent="0.2">
      <c r="A261" s="32"/>
      <c r="B261" s="33" t="s">
        <v>4</v>
      </c>
      <c r="C261" s="34">
        <v>52.79</v>
      </c>
      <c r="D261" s="35">
        <f t="shared" si="212"/>
        <v>5.6433860316189799</v>
      </c>
      <c r="E261" s="35">
        <f t="shared" si="206"/>
        <v>1.577833365403114</v>
      </c>
      <c r="F261" s="35">
        <f t="shared" si="207"/>
        <v>2.4253007372914137</v>
      </c>
      <c r="G261" s="38"/>
      <c r="H261" s="32"/>
      <c r="I261" s="33" t="s">
        <v>4</v>
      </c>
      <c r="J261" s="34">
        <v>41.23</v>
      </c>
      <c r="K261" s="35">
        <f t="shared" si="213"/>
        <v>0</v>
      </c>
      <c r="L261" s="35">
        <f t="shared" si="208"/>
        <v>5.1785714285714102</v>
      </c>
      <c r="M261" s="35">
        <f t="shared" si="209"/>
        <v>5.1785714285714102</v>
      </c>
      <c r="N261" s="36"/>
      <c r="O261" s="32"/>
      <c r="P261" s="33" t="s">
        <v>4</v>
      </c>
      <c r="Q261" s="34">
        <v>92.04</v>
      </c>
      <c r="R261" s="35">
        <f t="shared" si="214"/>
        <v>2.9299932900917147</v>
      </c>
      <c r="S261" s="35">
        <f t="shared" si="210"/>
        <v>39.159358935591172</v>
      </c>
      <c r="T261" s="35">
        <f t="shared" si="211"/>
        <v>42.874883576529044</v>
      </c>
    </row>
    <row r="262" spans="1:20" ht="9.9499999999999993" customHeight="1" x14ac:dyDescent="0.2">
      <c r="A262" s="79"/>
      <c r="B262" s="80" t="s">
        <v>5</v>
      </c>
      <c r="C262" s="81">
        <v>52.79</v>
      </c>
      <c r="D262" s="82">
        <f t="shared" si="212"/>
        <v>0</v>
      </c>
      <c r="E262" s="82">
        <f t="shared" si="206"/>
        <v>1.577833365403114</v>
      </c>
      <c r="F262" s="82">
        <f t="shared" si="207"/>
        <v>1.577833365403114</v>
      </c>
      <c r="G262" s="38"/>
      <c r="H262" s="79"/>
      <c r="I262" s="80" t="s">
        <v>5</v>
      </c>
      <c r="J262" s="81">
        <v>41.23</v>
      </c>
      <c r="K262" s="82">
        <f t="shared" si="213"/>
        <v>0</v>
      </c>
      <c r="L262" s="82">
        <f t="shared" si="208"/>
        <v>5.1785714285714102</v>
      </c>
      <c r="M262" s="82">
        <f t="shared" si="209"/>
        <v>5.1785714285714102</v>
      </c>
      <c r="N262" s="36"/>
      <c r="O262" s="79"/>
      <c r="P262" s="80" t="s">
        <v>5</v>
      </c>
      <c r="Q262" s="81">
        <v>92.12</v>
      </c>
      <c r="R262" s="82">
        <f t="shared" si="214"/>
        <v>8.6918730986518256E-2</v>
      </c>
      <c r="S262" s="82">
        <f t="shared" si="210"/>
        <v>39.280314484426967</v>
      </c>
      <c r="T262" s="82">
        <f t="shared" si="211"/>
        <v>39.280314484426967</v>
      </c>
    </row>
    <row r="263" spans="1:20" ht="9.9499999999999993" customHeight="1" x14ac:dyDescent="0.2">
      <c r="A263" s="49">
        <v>2018</v>
      </c>
      <c r="B263" s="50" t="s">
        <v>51</v>
      </c>
      <c r="C263" s="34">
        <v>53.98</v>
      </c>
      <c r="D263" s="35">
        <f>((C263/C262)-1)*100</f>
        <v>2.2542148134116369</v>
      </c>
      <c r="E263" s="35">
        <f>((C263/C$262)-1)*100</f>
        <v>2.2542148134116369</v>
      </c>
      <c r="F263" s="35">
        <f>((C263/C251)-1)*100</f>
        <v>3.8676159322686088</v>
      </c>
      <c r="G263" s="38"/>
      <c r="H263" s="49">
        <v>2018</v>
      </c>
      <c r="I263" s="50" t="s">
        <v>51</v>
      </c>
      <c r="J263" s="34">
        <v>41.23</v>
      </c>
      <c r="K263" s="35">
        <f>((J263/J262)-1)*100</f>
        <v>0</v>
      </c>
      <c r="L263" s="35">
        <f>((J263/J$262)-1)*100</f>
        <v>0</v>
      </c>
      <c r="M263" s="35">
        <f>((J263/J251)-1)*100</f>
        <v>5.1785714285714102</v>
      </c>
      <c r="N263" s="36"/>
      <c r="O263" s="49">
        <v>2018</v>
      </c>
      <c r="P263" s="50" t="s">
        <v>51</v>
      </c>
      <c r="Q263" s="34">
        <v>91.05</v>
      </c>
      <c r="R263" s="35">
        <f>((Q263/Q262)-1)*100</f>
        <v>-1.1615284411637061</v>
      </c>
      <c r="S263" s="35">
        <f>((Q263/Q$262)-1)*100</f>
        <v>-1.1615284411637061</v>
      </c>
      <c r="T263" s="35">
        <f>((Q263/Q251)-1)*100</f>
        <v>34.015307624374458</v>
      </c>
    </row>
    <row r="264" spans="1:20" hidden="1" x14ac:dyDescent="0.2">
      <c r="A264" s="32"/>
      <c r="B264" s="33" t="s">
        <v>52</v>
      </c>
      <c r="C264" s="34"/>
      <c r="D264" s="35">
        <f t="shared" ref="D264:D274" si="215">((C264/C263)-1)*100</f>
        <v>-100</v>
      </c>
      <c r="E264" s="35">
        <f t="shared" ref="E264:E274" si="216">((C264/C$262)-1)*100</f>
        <v>-100</v>
      </c>
      <c r="F264" s="35">
        <f t="shared" ref="F264:F274" si="217">((C264/C252)-1)*100</f>
        <v>-100</v>
      </c>
      <c r="G264" s="38"/>
      <c r="H264" s="32"/>
      <c r="I264" s="33" t="s">
        <v>52</v>
      </c>
      <c r="J264" s="34"/>
      <c r="K264" s="35">
        <f t="shared" ref="K264:K274" si="218">((J264/J263)-1)*100</f>
        <v>-100</v>
      </c>
      <c r="L264" s="35">
        <f t="shared" ref="L264:L274" si="219">((J264/J$262)-1)*100</f>
        <v>-100</v>
      </c>
      <c r="M264" s="35">
        <f t="shared" ref="M264:M274" si="220">((J264/J252)-1)*100</f>
        <v>-100</v>
      </c>
      <c r="N264" s="36"/>
      <c r="O264" s="32"/>
      <c r="P264" s="33" t="s">
        <v>52</v>
      </c>
      <c r="Q264" s="34"/>
      <c r="R264" s="35">
        <f t="shared" ref="R264:R274" si="221">((Q264/Q263)-1)*100</f>
        <v>-100</v>
      </c>
      <c r="S264" s="35">
        <f t="shared" ref="S264:S274" si="222">((Q264/Q$262)-1)*100</f>
        <v>-100</v>
      </c>
      <c r="T264" s="35">
        <f t="shared" ref="T264:T274" si="223">((Q264/Q252)-1)*100</f>
        <v>-100</v>
      </c>
    </row>
    <row r="265" spans="1:20" hidden="1" x14ac:dyDescent="0.2">
      <c r="A265" s="32"/>
      <c r="B265" s="33" t="s">
        <v>53</v>
      </c>
      <c r="C265" s="34"/>
      <c r="D265" s="35" t="e">
        <f t="shared" si="215"/>
        <v>#DIV/0!</v>
      </c>
      <c r="E265" s="35">
        <f t="shared" si="216"/>
        <v>-100</v>
      </c>
      <c r="F265" s="35">
        <f t="shared" si="217"/>
        <v>-100</v>
      </c>
      <c r="G265" s="38"/>
      <c r="H265" s="32"/>
      <c r="I265" s="33" t="s">
        <v>53</v>
      </c>
      <c r="J265" s="34"/>
      <c r="K265" s="35" t="e">
        <f t="shared" si="218"/>
        <v>#DIV/0!</v>
      </c>
      <c r="L265" s="35">
        <f t="shared" si="219"/>
        <v>-100</v>
      </c>
      <c r="M265" s="35">
        <f t="shared" si="220"/>
        <v>-100</v>
      </c>
      <c r="N265" s="36"/>
      <c r="O265" s="32"/>
      <c r="P265" s="33" t="s">
        <v>53</v>
      </c>
      <c r="Q265" s="34"/>
      <c r="R265" s="35" t="e">
        <f t="shared" si="221"/>
        <v>#DIV/0!</v>
      </c>
      <c r="S265" s="35">
        <f t="shared" si="222"/>
        <v>-100</v>
      </c>
      <c r="T265" s="35">
        <f t="shared" si="223"/>
        <v>-100</v>
      </c>
    </row>
    <row r="266" spans="1:20" hidden="1" x14ac:dyDescent="0.2">
      <c r="A266" s="32"/>
      <c r="B266" s="33" t="s">
        <v>54</v>
      </c>
      <c r="C266" s="34"/>
      <c r="D266" s="35" t="e">
        <f t="shared" si="215"/>
        <v>#DIV/0!</v>
      </c>
      <c r="E266" s="35">
        <f t="shared" si="216"/>
        <v>-100</v>
      </c>
      <c r="F266" s="35">
        <f t="shared" si="217"/>
        <v>-100</v>
      </c>
      <c r="G266" s="38"/>
      <c r="H266" s="32"/>
      <c r="I266" s="33" t="s">
        <v>54</v>
      </c>
      <c r="J266" s="34"/>
      <c r="K266" s="35" t="e">
        <f t="shared" si="218"/>
        <v>#DIV/0!</v>
      </c>
      <c r="L266" s="35">
        <f t="shared" si="219"/>
        <v>-100</v>
      </c>
      <c r="M266" s="35">
        <f t="shared" si="220"/>
        <v>-100</v>
      </c>
      <c r="N266" s="36"/>
      <c r="O266" s="32"/>
      <c r="P266" s="33" t="s">
        <v>54</v>
      </c>
      <c r="Q266" s="34"/>
      <c r="R266" s="35" t="e">
        <f t="shared" si="221"/>
        <v>#DIV/0!</v>
      </c>
      <c r="S266" s="35">
        <f t="shared" si="222"/>
        <v>-100</v>
      </c>
      <c r="T266" s="35">
        <f t="shared" si="223"/>
        <v>-100</v>
      </c>
    </row>
    <row r="267" spans="1:20" hidden="1" x14ac:dyDescent="0.2">
      <c r="A267" s="32"/>
      <c r="B267" s="33" t="s">
        <v>55</v>
      </c>
      <c r="C267" s="34"/>
      <c r="D267" s="35" t="e">
        <f t="shared" si="215"/>
        <v>#DIV/0!</v>
      </c>
      <c r="E267" s="35">
        <f t="shared" si="216"/>
        <v>-100</v>
      </c>
      <c r="F267" s="35">
        <f t="shared" si="217"/>
        <v>-100</v>
      </c>
      <c r="G267" s="38"/>
      <c r="H267" s="32"/>
      <c r="I267" s="33" t="s">
        <v>55</v>
      </c>
      <c r="J267" s="34"/>
      <c r="K267" s="35" t="e">
        <f t="shared" si="218"/>
        <v>#DIV/0!</v>
      </c>
      <c r="L267" s="35">
        <f t="shared" si="219"/>
        <v>-100</v>
      </c>
      <c r="M267" s="35">
        <f t="shared" si="220"/>
        <v>-100</v>
      </c>
      <c r="N267" s="36"/>
      <c r="O267" s="32"/>
      <c r="P267" s="33" t="s">
        <v>55</v>
      </c>
      <c r="Q267" s="34"/>
      <c r="R267" s="35" t="e">
        <f t="shared" si="221"/>
        <v>#DIV/0!</v>
      </c>
      <c r="S267" s="35">
        <f t="shared" si="222"/>
        <v>-100</v>
      </c>
      <c r="T267" s="35">
        <f t="shared" si="223"/>
        <v>-100</v>
      </c>
    </row>
    <row r="268" spans="1:20" hidden="1" x14ac:dyDescent="0.2">
      <c r="A268" s="32"/>
      <c r="B268" s="33" t="s">
        <v>56</v>
      </c>
      <c r="C268" s="34"/>
      <c r="D268" s="35" t="e">
        <f t="shared" si="215"/>
        <v>#DIV/0!</v>
      </c>
      <c r="E268" s="35">
        <f t="shared" si="216"/>
        <v>-100</v>
      </c>
      <c r="F268" s="35">
        <f t="shared" si="217"/>
        <v>-100</v>
      </c>
      <c r="G268" s="38"/>
      <c r="H268" s="32"/>
      <c r="I268" s="33" t="s">
        <v>56</v>
      </c>
      <c r="J268" s="34"/>
      <c r="K268" s="35" t="e">
        <f t="shared" si="218"/>
        <v>#DIV/0!</v>
      </c>
      <c r="L268" s="35">
        <f t="shared" si="219"/>
        <v>-100</v>
      </c>
      <c r="M268" s="35">
        <f t="shared" si="220"/>
        <v>-100</v>
      </c>
      <c r="N268" s="36"/>
      <c r="O268" s="32"/>
      <c r="P268" s="33" t="s">
        <v>56</v>
      </c>
      <c r="Q268" s="34"/>
      <c r="R268" s="35" t="e">
        <f t="shared" si="221"/>
        <v>#DIV/0!</v>
      </c>
      <c r="S268" s="35">
        <f t="shared" si="222"/>
        <v>-100</v>
      </c>
      <c r="T268" s="35">
        <f t="shared" si="223"/>
        <v>-100</v>
      </c>
    </row>
    <row r="269" spans="1:20" hidden="1" x14ac:dyDescent="0.2">
      <c r="A269" s="32"/>
      <c r="B269" s="33" t="s">
        <v>57</v>
      </c>
      <c r="C269" s="34"/>
      <c r="D269" s="35" t="e">
        <f t="shared" si="215"/>
        <v>#DIV/0!</v>
      </c>
      <c r="E269" s="35">
        <f t="shared" si="216"/>
        <v>-100</v>
      </c>
      <c r="F269" s="35">
        <f t="shared" si="217"/>
        <v>-100</v>
      </c>
      <c r="G269" s="38"/>
      <c r="H269" s="32"/>
      <c r="I269" s="33" t="s">
        <v>57</v>
      </c>
      <c r="J269" s="34"/>
      <c r="K269" s="35" t="e">
        <f t="shared" si="218"/>
        <v>#DIV/0!</v>
      </c>
      <c r="L269" s="35">
        <f t="shared" si="219"/>
        <v>-100</v>
      </c>
      <c r="M269" s="35">
        <f t="shared" si="220"/>
        <v>-100</v>
      </c>
      <c r="N269" s="36"/>
      <c r="O269" s="32"/>
      <c r="P269" s="33" t="s">
        <v>57</v>
      </c>
      <c r="Q269" s="34"/>
      <c r="R269" s="35" t="e">
        <f t="shared" si="221"/>
        <v>#DIV/0!</v>
      </c>
      <c r="S269" s="35">
        <f t="shared" si="222"/>
        <v>-100</v>
      </c>
      <c r="T269" s="35">
        <f t="shared" si="223"/>
        <v>-100</v>
      </c>
    </row>
    <row r="270" spans="1:20" hidden="1" x14ac:dyDescent="0.2">
      <c r="A270" s="32"/>
      <c r="B270" s="33" t="s">
        <v>58</v>
      </c>
      <c r="C270" s="34"/>
      <c r="D270" s="35" t="e">
        <f t="shared" si="215"/>
        <v>#DIV/0!</v>
      </c>
      <c r="E270" s="35">
        <f t="shared" si="216"/>
        <v>-100</v>
      </c>
      <c r="F270" s="35">
        <f t="shared" si="217"/>
        <v>-100</v>
      </c>
      <c r="G270" s="38"/>
      <c r="H270" s="32"/>
      <c r="I270" s="33" t="s">
        <v>58</v>
      </c>
      <c r="J270" s="34"/>
      <c r="K270" s="35" t="e">
        <f t="shared" si="218"/>
        <v>#DIV/0!</v>
      </c>
      <c r="L270" s="35">
        <f t="shared" si="219"/>
        <v>-100</v>
      </c>
      <c r="M270" s="35">
        <f t="shared" si="220"/>
        <v>-100</v>
      </c>
      <c r="N270" s="36"/>
      <c r="O270" s="32"/>
      <c r="P270" s="33" t="s">
        <v>58</v>
      </c>
      <c r="Q270" s="34"/>
      <c r="R270" s="35" t="e">
        <f t="shared" si="221"/>
        <v>#DIV/0!</v>
      </c>
      <c r="S270" s="35">
        <f t="shared" si="222"/>
        <v>-100</v>
      </c>
      <c r="T270" s="35">
        <f t="shared" si="223"/>
        <v>-100</v>
      </c>
    </row>
    <row r="271" spans="1:20" hidden="1" x14ac:dyDescent="0.2">
      <c r="A271" s="32"/>
      <c r="B271" s="33" t="s">
        <v>59</v>
      </c>
      <c r="C271" s="34"/>
      <c r="D271" s="35" t="e">
        <f t="shared" si="215"/>
        <v>#DIV/0!</v>
      </c>
      <c r="E271" s="35">
        <f t="shared" si="216"/>
        <v>-100</v>
      </c>
      <c r="F271" s="35">
        <f t="shared" si="217"/>
        <v>-100</v>
      </c>
      <c r="G271" s="38"/>
      <c r="H271" s="32"/>
      <c r="I271" s="33" t="s">
        <v>59</v>
      </c>
      <c r="J271" s="34"/>
      <c r="K271" s="35" t="e">
        <f t="shared" si="218"/>
        <v>#DIV/0!</v>
      </c>
      <c r="L271" s="35">
        <f t="shared" si="219"/>
        <v>-100</v>
      </c>
      <c r="M271" s="35">
        <f t="shared" si="220"/>
        <v>-100</v>
      </c>
      <c r="N271" s="36"/>
      <c r="O271" s="32"/>
      <c r="P271" s="33" t="s">
        <v>59</v>
      </c>
      <c r="Q271" s="34"/>
      <c r="R271" s="35" t="e">
        <f t="shared" si="221"/>
        <v>#DIV/0!</v>
      </c>
      <c r="S271" s="35">
        <f t="shared" si="222"/>
        <v>-100</v>
      </c>
      <c r="T271" s="35">
        <f t="shared" si="223"/>
        <v>-100</v>
      </c>
    </row>
    <row r="272" spans="1:20" hidden="1" x14ac:dyDescent="0.2">
      <c r="A272" s="32"/>
      <c r="B272" s="33" t="s">
        <v>60</v>
      </c>
      <c r="C272" s="34"/>
      <c r="D272" s="35" t="e">
        <f t="shared" si="215"/>
        <v>#DIV/0!</v>
      </c>
      <c r="E272" s="35">
        <f t="shared" si="216"/>
        <v>-100</v>
      </c>
      <c r="F272" s="35">
        <f t="shared" si="217"/>
        <v>-100</v>
      </c>
      <c r="G272" s="38"/>
      <c r="H272" s="32"/>
      <c r="I272" s="33" t="s">
        <v>60</v>
      </c>
      <c r="J272" s="34"/>
      <c r="K272" s="35" t="e">
        <f t="shared" si="218"/>
        <v>#DIV/0!</v>
      </c>
      <c r="L272" s="35">
        <f t="shared" si="219"/>
        <v>-100</v>
      </c>
      <c r="M272" s="35">
        <f t="shared" si="220"/>
        <v>-100</v>
      </c>
      <c r="N272" s="36"/>
      <c r="O272" s="32"/>
      <c r="P272" s="33" t="s">
        <v>60</v>
      </c>
      <c r="Q272" s="34"/>
      <c r="R272" s="35" t="e">
        <f t="shared" si="221"/>
        <v>#DIV/0!</v>
      </c>
      <c r="S272" s="35">
        <f t="shared" si="222"/>
        <v>-100</v>
      </c>
      <c r="T272" s="35">
        <f t="shared" si="223"/>
        <v>-100</v>
      </c>
    </row>
    <row r="273" spans="1:20" hidden="1" x14ac:dyDescent="0.2">
      <c r="A273" s="32"/>
      <c r="B273" s="33" t="s">
        <v>4</v>
      </c>
      <c r="C273" s="34"/>
      <c r="D273" s="35" t="e">
        <f t="shared" si="215"/>
        <v>#DIV/0!</v>
      </c>
      <c r="E273" s="35">
        <f t="shared" si="216"/>
        <v>-100</v>
      </c>
      <c r="F273" s="35">
        <f t="shared" si="217"/>
        <v>-100</v>
      </c>
      <c r="G273" s="38"/>
      <c r="H273" s="32"/>
      <c r="I273" s="33" t="s">
        <v>4</v>
      </c>
      <c r="J273" s="34"/>
      <c r="K273" s="35" t="e">
        <f t="shared" si="218"/>
        <v>#DIV/0!</v>
      </c>
      <c r="L273" s="35">
        <f t="shared" si="219"/>
        <v>-100</v>
      </c>
      <c r="M273" s="35">
        <f t="shared" si="220"/>
        <v>-100</v>
      </c>
      <c r="N273" s="36"/>
      <c r="O273" s="32"/>
      <c r="P273" s="33" t="s">
        <v>4</v>
      </c>
      <c r="Q273" s="34"/>
      <c r="R273" s="35" t="e">
        <f t="shared" si="221"/>
        <v>#DIV/0!</v>
      </c>
      <c r="S273" s="35">
        <f t="shared" si="222"/>
        <v>-100</v>
      </c>
      <c r="T273" s="35">
        <f t="shared" si="223"/>
        <v>-100</v>
      </c>
    </row>
    <row r="274" spans="1:20" hidden="1" x14ac:dyDescent="0.2">
      <c r="A274" s="79"/>
      <c r="B274" s="80" t="s">
        <v>5</v>
      </c>
      <c r="C274" s="34"/>
      <c r="D274" s="35" t="e">
        <f t="shared" si="215"/>
        <v>#DIV/0!</v>
      </c>
      <c r="E274" s="35">
        <f t="shared" si="216"/>
        <v>-100</v>
      </c>
      <c r="F274" s="35">
        <f t="shared" si="217"/>
        <v>-100</v>
      </c>
      <c r="G274" s="38"/>
      <c r="H274" s="79"/>
      <c r="I274" s="80" t="s">
        <v>5</v>
      </c>
      <c r="J274" s="34"/>
      <c r="K274" s="35" t="e">
        <f t="shared" si="218"/>
        <v>#DIV/0!</v>
      </c>
      <c r="L274" s="35">
        <f t="shared" si="219"/>
        <v>-100</v>
      </c>
      <c r="M274" s="35">
        <f t="shared" si="220"/>
        <v>-100</v>
      </c>
      <c r="N274" s="36"/>
      <c r="O274" s="79"/>
      <c r="P274" s="80" t="s">
        <v>5</v>
      </c>
      <c r="Q274" s="34"/>
      <c r="R274" s="35" t="e">
        <f t="shared" si="221"/>
        <v>#DIV/0!</v>
      </c>
      <c r="S274" s="35">
        <f t="shared" si="222"/>
        <v>-100</v>
      </c>
      <c r="T274" s="35">
        <f t="shared" si="223"/>
        <v>-100</v>
      </c>
    </row>
    <row r="275" spans="1:20" x14ac:dyDescent="0.2">
      <c r="A275" s="9"/>
      <c r="B275" s="27"/>
      <c r="C275" s="28"/>
      <c r="D275" s="28"/>
      <c r="E275" s="28"/>
      <c r="F275" s="28"/>
      <c r="G275" s="26"/>
      <c r="H275" s="6"/>
      <c r="I275" s="27"/>
      <c r="J275" s="28"/>
      <c r="K275" s="28"/>
      <c r="L275" s="28"/>
      <c r="M275" s="29"/>
      <c r="O275" s="4"/>
      <c r="P275" s="27"/>
      <c r="Q275" s="28"/>
      <c r="R275" s="28"/>
      <c r="S275" s="28"/>
      <c r="T275" s="28"/>
    </row>
    <row r="276" spans="1:20" x14ac:dyDescent="0.2">
      <c r="A276" s="93" t="s">
        <v>21</v>
      </c>
      <c r="B276" s="94"/>
      <c r="C276" s="94"/>
      <c r="D276" s="94"/>
      <c r="E276" s="94"/>
      <c r="F276" s="94"/>
      <c r="H276" s="91" t="s">
        <v>13</v>
      </c>
      <c r="I276" s="91"/>
      <c r="J276" s="91"/>
      <c r="K276" s="91"/>
      <c r="L276" s="91"/>
      <c r="M276" s="91"/>
      <c r="N276" s="15"/>
      <c r="O276" s="91" t="s">
        <v>12</v>
      </c>
      <c r="P276" s="91"/>
      <c r="Q276" s="91"/>
      <c r="R276" s="91"/>
      <c r="S276" s="91"/>
      <c r="T276" s="91"/>
    </row>
    <row r="277" spans="1:20" x14ac:dyDescent="0.2">
      <c r="A277" s="18" t="s">
        <v>0</v>
      </c>
      <c r="B277" s="19"/>
      <c r="C277" s="89" t="s">
        <v>33</v>
      </c>
      <c r="D277" s="89" t="s">
        <v>34</v>
      </c>
      <c r="E277" s="89"/>
      <c r="F277" s="90"/>
      <c r="H277" s="18" t="s">
        <v>0</v>
      </c>
      <c r="I277" s="19"/>
      <c r="J277" s="89" t="s">
        <v>33</v>
      </c>
      <c r="K277" s="89" t="s">
        <v>34</v>
      </c>
      <c r="L277" s="89"/>
      <c r="M277" s="90"/>
      <c r="O277" s="18" t="s">
        <v>0</v>
      </c>
      <c r="P277" s="19"/>
      <c r="Q277" s="89" t="s">
        <v>33</v>
      </c>
      <c r="R277" s="89" t="s">
        <v>34</v>
      </c>
      <c r="S277" s="89"/>
      <c r="T277" s="90"/>
    </row>
    <row r="278" spans="1:20" x14ac:dyDescent="0.2">
      <c r="A278" s="22" t="s">
        <v>1</v>
      </c>
      <c r="B278" s="23"/>
      <c r="C278" s="89"/>
      <c r="D278" s="89" t="s">
        <v>35</v>
      </c>
      <c r="E278" s="89" t="s">
        <v>36</v>
      </c>
      <c r="F278" s="90"/>
      <c r="H278" s="22" t="s">
        <v>1</v>
      </c>
      <c r="I278" s="23"/>
      <c r="J278" s="89"/>
      <c r="K278" s="89" t="s">
        <v>35</v>
      </c>
      <c r="L278" s="89" t="s">
        <v>36</v>
      </c>
      <c r="M278" s="90"/>
      <c r="O278" s="22" t="s">
        <v>1</v>
      </c>
      <c r="P278" s="23"/>
      <c r="Q278" s="89"/>
      <c r="R278" s="89" t="s">
        <v>35</v>
      </c>
      <c r="S278" s="89" t="s">
        <v>36</v>
      </c>
      <c r="T278" s="90"/>
    </row>
    <row r="279" spans="1:20" x14ac:dyDescent="0.2">
      <c r="A279" s="24" t="s">
        <v>2</v>
      </c>
      <c r="B279" s="25"/>
      <c r="C279" s="89"/>
      <c r="D279" s="89"/>
      <c r="E279" s="12" t="s">
        <v>37</v>
      </c>
      <c r="F279" s="13" t="s">
        <v>38</v>
      </c>
      <c r="H279" s="24" t="s">
        <v>2</v>
      </c>
      <c r="I279" s="25"/>
      <c r="J279" s="89"/>
      <c r="K279" s="89"/>
      <c r="L279" s="12" t="s">
        <v>37</v>
      </c>
      <c r="M279" s="13" t="s">
        <v>38</v>
      </c>
      <c r="O279" s="24" t="s">
        <v>2</v>
      </c>
      <c r="P279" s="25"/>
      <c r="Q279" s="89"/>
      <c r="R279" s="89"/>
      <c r="S279" s="12" t="s">
        <v>37</v>
      </c>
      <c r="T279" s="13" t="s">
        <v>38</v>
      </c>
    </row>
    <row r="280" spans="1:20" ht="9.9499999999999993" customHeight="1" x14ac:dyDescent="0.2">
      <c r="A280" s="46">
        <v>2013</v>
      </c>
      <c r="B280" s="33" t="s">
        <v>4</v>
      </c>
      <c r="C280" s="47">
        <v>19.760000000000002</v>
      </c>
      <c r="D280" s="34" t="s">
        <v>3</v>
      </c>
      <c r="E280" s="35" t="s">
        <v>3</v>
      </c>
      <c r="F280" s="35" t="s">
        <v>3</v>
      </c>
      <c r="H280" s="32"/>
      <c r="I280" s="33" t="s">
        <v>4</v>
      </c>
      <c r="J280" s="47">
        <v>46.05</v>
      </c>
      <c r="K280" s="34" t="s">
        <v>3</v>
      </c>
      <c r="L280" s="35" t="s">
        <v>3</v>
      </c>
      <c r="M280" s="35" t="s">
        <v>3</v>
      </c>
      <c r="N280" s="37"/>
      <c r="O280" s="32"/>
      <c r="P280" s="33" t="s">
        <v>4</v>
      </c>
      <c r="Q280" s="47">
        <v>50.6</v>
      </c>
      <c r="R280" s="34" t="s">
        <v>3</v>
      </c>
      <c r="S280" s="35" t="s">
        <v>3</v>
      </c>
      <c r="T280" s="35" t="s">
        <v>3</v>
      </c>
    </row>
    <row r="281" spans="1:20" ht="9.9499999999999993" customHeight="1" x14ac:dyDescent="0.2">
      <c r="A281" s="32"/>
      <c r="B281" s="33" t="s">
        <v>5</v>
      </c>
      <c r="C281" s="47">
        <v>19.760000000000002</v>
      </c>
      <c r="D281" s="34">
        <f t="shared" ref="D281:D286" si="224">((C281/C280)-1)*100</f>
        <v>0</v>
      </c>
      <c r="E281" s="35" t="s">
        <v>3</v>
      </c>
      <c r="F281" s="35" t="s">
        <v>3</v>
      </c>
      <c r="H281" s="32"/>
      <c r="I281" s="33" t="s">
        <v>5</v>
      </c>
      <c r="J281" s="47">
        <v>46.05</v>
      </c>
      <c r="K281" s="34">
        <f t="shared" ref="K281:K286" si="225">((J281/J280)-1)*100</f>
        <v>0</v>
      </c>
      <c r="L281" s="35" t="s">
        <v>3</v>
      </c>
      <c r="M281" s="35" t="s">
        <v>3</v>
      </c>
      <c r="N281" s="36"/>
      <c r="O281" s="32"/>
      <c r="P281" s="33" t="s">
        <v>5</v>
      </c>
      <c r="Q281" s="47">
        <v>50.6</v>
      </c>
      <c r="R281" s="34">
        <f t="shared" ref="R281:R286" si="226">((Q281/Q280)-1)*100</f>
        <v>0</v>
      </c>
      <c r="S281" s="35" t="s">
        <v>3</v>
      </c>
      <c r="T281" s="35" t="s">
        <v>3</v>
      </c>
    </row>
    <row r="282" spans="1:20" ht="9.9499999999999993" customHeight="1" x14ac:dyDescent="0.2">
      <c r="A282" s="49">
        <v>2014</v>
      </c>
      <c r="B282" s="50" t="s">
        <v>51</v>
      </c>
      <c r="C282" s="51">
        <v>19.760000000000002</v>
      </c>
      <c r="D282" s="52">
        <f t="shared" si="224"/>
        <v>0</v>
      </c>
      <c r="E282" s="52">
        <f>((C282/C$281)-1)*100</f>
        <v>0</v>
      </c>
      <c r="F282" s="52" t="s">
        <v>3</v>
      </c>
      <c r="G282" s="36"/>
      <c r="H282" s="49">
        <f>A282</f>
        <v>2014</v>
      </c>
      <c r="I282" s="50" t="s">
        <v>51</v>
      </c>
      <c r="J282" s="51">
        <v>49.18</v>
      </c>
      <c r="K282" s="52">
        <f t="shared" si="225"/>
        <v>6.7969598262757946</v>
      </c>
      <c r="L282" s="52">
        <f t="shared" ref="L282:L287" si="227">((J282/J$281)-1)*100</f>
        <v>6.7969598262757946</v>
      </c>
      <c r="M282" s="52" t="s">
        <v>3</v>
      </c>
      <c r="N282" s="36"/>
      <c r="O282" s="49">
        <f>A282</f>
        <v>2014</v>
      </c>
      <c r="P282" s="50" t="s">
        <v>51</v>
      </c>
      <c r="Q282" s="51">
        <v>50.6</v>
      </c>
      <c r="R282" s="52">
        <f t="shared" si="226"/>
        <v>0</v>
      </c>
      <c r="S282" s="52">
        <f>((Q282/Q$281)-1)*100</f>
        <v>0</v>
      </c>
      <c r="T282" s="52" t="s">
        <v>3</v>
      </c>
    </row>
    <row r="283" spans="1:20" ht="9.9499999999999993" customHeight="1" x14ac:dyDescent="0.2">
      <c r="A283" s="32"/>
      <c r="B283" s="33" t="s">
        <v>52</v>
      </c>
      <c r="C283" s="34">
        <v>19.760000000000002</v>
      </c>
      <c r="D283" s="35">
        <f t="shared" si="224"/>
        <v>0</v>
      </c>
      <c r="E283" s="35">
        <f>((C283/C$281)-1)*100</f>
        <v>0</v>
      </c>
      <c r="F283" s="35" t="s">
        <v>3</v>
      </c>
      <c r="G283" s="36"/>
      <c r="H283" s="32"/>
      <c r="I283" s="33" t="s">
        <v>52</v>
      </c>
      <c r="J283" s="34">
        <v>49.18</v>
      </c>
      <c r="K283" s="35">
        <f t="shared" si="225"/>
        <v>0</v>
      </c>
      <c r="L283" s="35">
        <f t="shared" si="227"/>
        <v>6.7969598262757946</v>
      </c>
      <c r="M283" s="35" t="s">
        <v>3</v>
      </c>
      <c r="N283" s="36"/>
      <c r="O283" s="32"/>
      <c r="P283" s="33" t="s">
        <v>52</v>
      </c>
      <c r="Q283" s="34">
        <v>50.6</v>
      </c>
      <c r="R283" s="35">
        <f t="shared" si="226"/>
        <v>0</v>
      </c>
      <c r="S283" s="35">
        <f t="shared" ref="S283:S293" si="228">((Q283/Q$281)-1)*100</f>
        <v>0</v>
      </c>
      <c r="T283" s="35" t="s">
        <v>3</v>
      </c>
    </row>
    <row r="284" spans="1:20" ht="9.9499999999999993" customHeight="1" x14ac:dyDescent="0.2">
      <c r="A284" s="32"/>
      <c r="B284" s="33" t="s">
        <v>53</v>
      </c>
      <c r="C284" s="34">
        <v>19.84</v>
      </c>
      <c r="D284" s="35">
        <f t="shared" si="224"/>
        <v>0.40485829959513442</v>
      </c>
      <c r="E284" s="35">
        <f>((C284/C$281)-1)*100</f>
        <v>0.40485829959513442</v>
      </c>
      <c r="F284" s="35" t="s">
        <v>3</v>
      </c>
      <c r="G284" s="36"/>
      <c r="H284" s="32"/>
      <c r="I284" s="33" t="s">
        <v>53</v>
      </c>
      <c r="J284" s="34">
        <v>49.18</v>
      </c>
      <c r="K284" s="35">
        <f t="shared" si="225"/>
        <v>0</v>
      </c>
      <c r="L284" s="35">
        <f t="shared" si="227"/>
        <v>6.7969598262757946</v>
      </c>
      <c r="M284" s="35" t="s">
        <v>3</v>
      </c>
      <c r="N284" s="36"/>
      <c r="O284" s="32"/>
      <c r="P284" s="33" t="s">
        <v>53</v>
      </c>
      <c r="Q284" s="34">
        <v>50.6</v>
      </c>
      <c r="R284" s="35">
        <f t="shared" si="226"/>
        <v>0</v>
      </c>
      <c r="S284" s="35">
        <f t="shared" si="228"/>
        <v>0</v>
      </c>
      <c r="T284" s="35" t="s">
        <v>3</v>
      </c>
    </row>
    <row r="285" spans="1:20" ht="9.9499999999999993" customHeight="1" x14ac:dyDescent="0.2">
      <c r="A285" s="32"/>
      <c r="B285" s="33" t="s">
        <v>54</v>
      </c>
      <c r="C285" s="34">
        <v>19.91</v>
      </c>
      <c r="D285" s="35">
        <f t="shared" si="224"/>
        <v>0.35282258064517347</v>
      </c>
      <c r="E285" s="35">
        <f t="shared" ref="E285:E293" si="229">((C285/C$281)-1)*100</f>
        <v>0.75910931174087981</v>
      </c>
      <c r="F285" s="35" t="s">
        <v>3</v>
      </c>
      <c r="G285" s="36"/>
      <c r="H285" s="32"/>
      <c r="I285" s="33" t="s">
        <v>54</v>
      </c>
      <c r="J285" s="34">
        <v>49.18</v>
      </c>
      <c r="K285" s="35">
        <f t="shared" si="225"/>
        <v>0</v>
      </c>
      <c r="L285" s="35">
        <f t="shared" si="227"/>
        <v>6.7969598262757946</v>
      </c>
      <c r="M285" s="35" t="s">
        <v>3</v>
      </c>
      <c r="N285" s="36"/>
      <c r="O285" s="32"/>
      <c r="P285" s="33" t="s">
        <v>54</v>
      </c>
      <c r="Q285" s="34">
        <v>50.6</v>
      </c>
      <c r="R285" s="35">
        <f t="shared" si="226"/>
        <v>0</v>
      </c>
      <c r="S285" s="35">
        <f t="shared" si="228"/>
        <v>0</v>
      </c>
      <c r="T285" s="35" t="s">
        <v>3</v>
      </c>
    </row>
    <row r="286" spans="1:20" ht="9.9499999999999993" customHeight="1" x14ac:dyDescent="0.2">
      <c r="A286" s="32"/>
      <c r="B286" s="33" t="s">
        <v>55</v>
      </c>
      <c r="C286" s="34">
        <v>19.91</v>
      </c>
      <c r="D286" s="35">
        <f t="shared" si="224"/>
        <v>0</v>
      </c>
      <c r="E286" s="35">
        <f t="shared" si="229"/>
        <v>0.75910931174087981</v>
      </c>
      <c r="F286" s="35" t="s">
        <v>3</v>
      </c>
      <c r="G286" s="36"/>
      <c r="H286" s="32"/>
      <c r="I286" s="33" t="s">
        <v>55</v>
      </c>
      <c r="J286" s="34">
        <v>49.18</v>
      </c>
      <c r="K286" s="35">
        <f t="shared" si="225"/>
        <v>0</v>
      </c>
      <c r="L286" s="35">
        <f t="shared" si="227"/>
        <v>6.7969598262757946</v>
      </c>
      <c r="M286" s="35" t="s">
        <v>3</v>
      </c>
      <c r="N286" s="36"/>
      <c r="O286" s="32"/>
      <c r="P286" s="33" t="s">
        <v>55</v>
      </c>
      <c r="Q286" s="34">
        <v>50.6</v>
      </c>
      <c r="R286" s="35">
        <f t="shared" si="226"/>
        <v>0</v>
      </c>
      <c r="S286" s="35">
        <f t="shared" si="228"/>
        <v>0</v>
      </c>
      <c r="T286" s="35" t="s">
        <v>3</v>
      </c>
    </row>
    <row r="287" spans="1:20" ht="9.9499999999999993" customHeight="1" x14ac:dyDescent="0.2">
      <c r="A287" s="32"/>
      <c r="B287" s="33" t="s">
        <v>56</v>
      </c>
      <c r="C287" s="34">
        <v>19.91</v>
      </c>
      <c r="D287" s="35">
        <f t="shared" ref="D287" si="230">((C287/C286)-1)*100</f>
        <v>0</v>
      </c>
      <c r="E287" s="35">
        <f t="shared" si="229"/>
        <v>0.75910931174087981</v>
      </c>
      <c r="F287" s="35" t="s">
        <v>3</v>
      </c>
      <c r="G287" s="36"/>
      <c r="H287" s="32"/>
      <c r="I287" s="33" t="s">
        <v>56</v>
      </c>
      <c r="J287" s="34">
        <v>49.18</v>
      </c>
      <c r="K287" s="35">
        <f t="shared" ref="K287" si="231">((J287/J286)-1)*100</f>
        <v>0</v>
      </c>
      <c r="L287" s="35">
        <f t="shared" si="227"/>
        <v>6.7969598262757946</v>
      </c>
      <c r="M287" s="35" t="s">
        <v>3</v>
      </c>
      <c r="N287" s="36"/>
      <c r="O287" s="32"/>
      <c r="P287" s="33" t="s">
        <v>56</v>
      </c>
      <c r="Q287" s="34">
        <v>50.6</v>
      </c>
      <c r="R287" s="35">
        <f t="shared" ref="R287" si="232">((Q287/Q286)-1)*100</f>
        <v>0</v>
      </c>
      <c r="S287" s="35">
        <f t="shared" si="228"/>
        <v>0</v>
      </c>
      <c r="T287" s="35" t="s">
        <v>3</v>
      </c>
    </row>
    <row r="288" spans="1:20" ht="9.9499999999999993" customHeight="1" x14ac:dyDescent="0.2">
      <c r="A288" s="32"/>
      <c r="B288" s="33" t="s">
        <v>57</v>
      </c>
      <c r="C288" s="34">
        <v>19.91</v>
      </c>
      <c r="D288" s="35">
        <f>((C288/C287)-1)*100</f>
        <v>0</v>
      </c>
      <c r="E288" s="35">
        <f t="shared" si="229"/>
        <v>0.75910931174087981</v>
      </c>
      <c r="F288" s="35" t="s">
        <v>3</v>
      </c>
      <c r="G288" s="36"/>
      <c r="H288" s="32"/>
      <c r="I288" s="33" t="s">
        <v>57</v>
      </c>
      <c r="J288" s="34">
        <v>49.18</v>
      </c>
      <c r="K288" s="35">
        <f>((J288/J287)-1)*100</f>
        <v>0</v>
      </c>
      <c r="L288" s="35">
        <f t="shared" ref="L288:L293" si="233">((J288/J$281)-1)*100</f>
        <v>6.7969598262757946</v>
      </c>
      <c r="M288" s="35" t="s">
        <v>3</v>
      </c>
      <c r="N288" s="36"/>
      <c r="O288" s="32"/>
      <c r="P288" s="33" t="s">
        <v>57</v>
      </c>
      <c r="Q288" s="34">
        <v>50.71</v>
      </c>
      <c r="R288" s="35">
        <f>((Q288/Q287)-1)*100</f>
        <v>0.21739130434783593</v>
      </c>
      <c r="S288" s="35">
        <f t="shared" si="228"/>
        <v>0.21739130434783593</v>
      </c>
      <c r="T288" s="35" t="s">
        <v>3</v>
      </c>
    </row>
    <row r="289" spans="1:20" ht="9.9499999999999993" customHeight="1" x14ac:dyDescent="0.2">
      <c r="A289" s="32"/>
      <c r="B289" s="33" t="s">
        <v>58</v>
      </c>
      <c r="C289" s="34">
        <v>19.91</v>
      </c>
      <c r="D289" s="35">
        <f>((C289/C288)-1)*100</f>
        <v>0</v>
      </c>
      <c r="E289" s="35">
        <f t="shared" si="229"/>
        <v>0.75910931174087981</v>
      </c>
      <c r="F289" s="35" t="s">
        <v>3</v>
      </c>
      <c r="G289" s="36"/>
      <c r="H289" s="32"/>
      <c r="I289" s="33" t="s">
        <v>58</v>
      </c>
      <c r="J289" s="34">
        <v>49.18</v>
      </c>
      <c r="K289" s="35">
        <f>((J289/J288)-1)*100</f>
        <v>0</v>
      </c>
      <c r="L289" s="35">
        <f t="shared" si="233"/>
        <v>6.7969598262757946</v>
      </c>
      <c r="M289" s="35" t="s">
        <v>3</v>
      </c>
      <c r="N289" s="36"/>
      <c r="O289" s="32"/>
      <c r="P289" s="33" t="s">
        <v>58</v>
      </c>
      <c r="Q289" s="34">
        <v>54.18</v>
      </c>
      <c r="R289" s="35">
        <f>((Q289/Q288)-1)*100</f>
        <v>6.8428317886018553</v>
      </c>
      <c r="S289" s="35">
        <f t="shared" si="228"/>
        <v>7.0750988142292526</v>
      </c>
      <c r="T289" s="35" t="s">
        <v>3</v>
      </c>
    </row>
    <row r="290" spans="1:20" ht="9.9499999999999993" customHeight="1" x14ac:dyDescent="0.2">
      <c r="A290" s="32"/>
      <c r="B290" s="33" t="s">
        <v>59</v>
      </c>
      <c r="C290" s="34">
        <v>19.91</v>
      </c>
      <c r="D290" s="35">
        <f>((C290/C289)-1)*100</f>
        <v>0</v>
      </c>
      <c r="E290" s="35">
        <f t="shared" si="229"/>
        <v>0.75910931174087981</v>
      </c>
      <c r="F290" s="35" t="s">
        <v>3</v>
      </c>
      <c r="G290" s="36"/>
      <c r="H290" s="32"/>
      <c r="I290" s="33" t="s">
        <v>59</v>
      </c>
      <c r="J290" s="34">
        <v>49.18</v>
      </c>
      <c r="K290" s="35">
        <f>((J290/J289)-1)*100</f>
        <v>0</v>
      </c>
      <c r="L290" s="35">
        <f t="shared" si="233"/>
        <v>6.7969598262757946</v>
      </c>
      <c r="M290" s="35" t="s">
        <v>3</v>
      </c>
      <c r="N290" s="36"/>
      <c r="O290" s="32"/>
      <c r="P290" s="33" t="s">
        <v>59</v>
      </c>
      <c r="Q290" s="34">
        <v>54.18</v>
      </c>
      <c r="R290" s="35">
        <f>((Q290/Q289)-1)*100</f>
        <v>0</v>
      </c>
      <c r="S290" s="35">
        <f t="shared" si="228"/>
        <v>7.0750988142292526</v>
      </c>
      <c r="T290" s="35" t="s">
        <v>3</v>
      </c>
    </row>
    <row r="291" spans="1:20" ht="9.9499999999999993" customHeight="1" x14ac:dyDescent="0.2">
      <c r="A291" s="32"/>
      <c r="B291" s="33" t="s">
        <v>60</v>
      </c>
      <c r="C291" s="34">
        <v>19.91</v>
      </c>
      <c r="D291" s="35">
        <f t="shared" ref="D291:D293" si="234">((C291/C290)-1)*100</f>
        <v>0</v>
      </c>
      <c r="E291" s="35">
        <f t="shared" si="229"/>
        <v>0.75910931174087981</v>
      </c>
      <c r="F291" s="35" t="s">
        <v>3</v>
      </c>
      <c r="G291" s="36"/>
      <c r="H291" s="32"/>
      <c r="I291" s="33" t="str">
        <f>B291</f>
        <v>OUT</v>
      </c>
      <c r="J291" s="34">
        <v>49.18</v>
      </c>
      <c r="K291" s="35">
        <f t="shared" ref="K291:K305" si="235">((J291/J290)-1)*100</f>
        <v>0</v>
      </c>
      <c r="L291" s="35">
        <f t="shared" si="233"/>
        <v>6.7969598262757946</v>
      </c>
      <c r="M291" s="35" t="s">
        <v>3</v>
      </c>
      <c r="N291" s="36"/>
      <c r="O291" s="32"/>
      <c r="P291" s="33" t="str">
        <f>B291</f>
        <v>OUT</v>
      </c>
      <c r="Q291" s="34">
        <v>54.18</v>
      </c>
      <c r="R291" s="35">
        <f t="shared" ref="R291:R305" si="236">((Q291/Q290)-1)*100</f>
        <v>0</v>
      </c>
      <c r="S291" s="35">
        <f t="shared" si="228"/>
        <v>7.0750988142292526</v>
      </c>
      <c r="T291" s="35" t="s">
        <v>3</v>
      </c>
    </row>
    <row r="292" spans="1:20" ht="9.9499999999999993" customHeight="1" x14ac:dyDescent="0.2">
      <c r="A292" s="32"/>
      <c r="B292" s="33" t="s">
        <v>4</v>
      </c>
      <c r="C292" s="34">
        <v>19.7</v>
      </c>
      <c r="D292" s="35">
        <f t="shared" si="234"/>
        <v>-1.0547463586137673</v>
      </c>
      <c r="E292" s="35">
        <f t="shared" si="229"/>
        <v>-0.30364372469636747</v>
      </c>
      <c r="F292" s="35">
        <f>((C292/C280)-1)*100</f>
        <v>-0.30364372469636747</v>
      </c>
      <c r="G292" s="36"/>
      <c r="H292" s="32"/>
      <c r="I292" s="33" t="str">
        <f>B292</f>
        <v>NOV</v>
      </c>
      <c r="J292" s="34">
        <v>49.18</v>
      </c>
      <c r="K292" s="35">
        <f t="shared" si="235"/>
        <v>0</v>
      </c>
      <c r="L292" s="35">
        <f t="shared" si="233"/>
        <v>6.7969598262757946</v>
      </c>
      <c r="M292" s="35">
        <f>((J292/J280)-1)*100</f>
        <v>6.7969598262757946</v>
      </c>
      <c r="N292" s="36"/>
      <c r="O292" s="32"/>
      <c r="P292" s="33" t="str">
        <f>B292</f>
        <v>NOV</v>
      </c>
      <c r="Q292" s="34">
        <v>54.18</v>
      </c>
      <c r="R292" s="35">
        <f t="shared" si="236"/>
        <v>0</v>
      </c>
      <c r="S292" s="35">
        <f t="shared" si="228"/>
        <v>7.0750988142292526</v>
      </c>
      <c r="T292" s="35">
        <f>((Q292/Q280)-1)*100</f>
        <v>7.0750988142292526</v>
      </c>
    </row>
    <row r="293" spans="1:20" ht="9.9499999999999993" customHeight="1" x14ac:dyDescent="0.2">
      <c r="A293" s="32"/>
      <c r="B293" s="33" t="s">
        <v>5</v>
      </c>
      <c r="C293" s="34">
        <v>19.93</v>
      </c>
      <c r="D293" s="35">
        <f t="shared" si="234"/>
        <v>1.1675126903553323</v>
      </c>
      <c r="E293" s="35">
        <f t="shared" si="229"/>
        <v>0.86032388663965786</v>
      </c>
      <c r="F293" s="35">
        <f>((C293/C281)-1)*100</f>
        <v>0.86032388663965786</v>
      </c>
      <c r="G293" s="38"/>
      <c r="H293" s="32"/>
      <c r="I293" s="33" t="str">
        <f>B293</f>
        <v>DEZ</v>
      </c>
      <c r="J293" s="34">
        <v>49.18</v>
      </c>
      <c r="K293" s="35">
        <f t="shared" si="235"/>
        <v>0</v>
      </c>
      <c r="L293" s="35">
        <f t="shared" si="233"/>
        <v>6.7969598262757946</v>
      </c>
      <c r="M293" s="35">
        <f>((J293/J281)-1)*100</f>
        <v>6.7969598262757946</v>
      </c>
      <c r="N293" s="36"/>
      <c r="O293" s="32"/>
      <c r="P293" s="33" t="str">
        <f>B293</f>
        <v>DEZ</v>
      </c>
      <c r="Q293" s="34">
        <v>54.18</v>
      </c>
      <c r="R293" s="35">
        <f t="shared" si="236"/>
        <v>0</v>
      </c>
      <c r="S293" s="35">
        <f t="shared" si="228"/>
        <v>7.0750988142292526</v>
      </c>
      <c r="T293" s="35">
        <f>((Q293/Q281)-1)*100</f>
        <v>7.0750988142292526</v>
      </c>
    </row>
    <row r="294" spans="1:20" ht="9.9499999999999993" customHeight="1" x14ac:dyDescent="0.2">
      <c r="A294" s="49">
        <v>2015</v>
      </c>
      <c r="B294" s="50" t="s">
        <v>51</v>
      </c>
      <c r="C294" s="51">
        <v>19.940000000000001</v>
      </c>
      <c r="D294" s="52">
        <f t="shared" ref="D294" si="237">((C294/C293)-1)*100</f>
        <v>5.0175614651282174E-2</v>
      </c>
      <c r="E294" s="52">
        <f t="shared" ref="E294:E299" si="238">((C294/C$293)-1)*100</f>
        <v>5.0175614651282174E-2</v>
      </c>
      <c r="F294" s="52">
        <f>((C294/C282)-1)*100</f>
        <v>0.9109311740890691</v>
      </c>
      <c r="G294" s="38"/>
      <c r="H294" s="49">
        <v>2015</v>
      </c>
      <c r="I294" s="50" t="s">
        <v>51</v>
      </c>
      <c r="J294" s="51">
        <v>53.53</v>
      </c>
      <c r="K294" s="52">
        <f t="shared" si="235"/>
        <v>8.8450589670597815</v>
      </c>
      <c r="L294" s="52">
        <f t="shared" ref="L294:L299" si="239">((J294/J$293)-1)*100</f>
        <v>8.8450589670597815</v>
      </c>
      <c r="M294" s="52">
        <f>((J294/J282)-1)*100</f>
        <v>8.8450589670597815</v>
      </c>
      <c r="N294" s="36"/>
      <c r="O294" s="49">
        <v>2015</v>
      </c>
      <c r="P294" s="50" t="s">
        <v>51</v>
      </c>
      <c r="Q294" s="51">
        <v>54.18</v>
      </c>
      <c r="R294" s="52">
        <f t="shared" si="236"/>
        <v>0</v>
      </c>
      <c r="S294" s="52">
        <f t="shared" ref="S294:S299" si="240">((Q294/Q$293)-1)*100</f>
        <v>0</v>
      </c>
      <c r="T294" s="52">
        <f>((Q294/Q282)-1)*100</f>
        <v>7.0750988142292526</v>
      </c>
    </row>
    <row r="295" spans="1:20" ht="9.9499999999999993" customHeight="1" x14ac:dyDescent="0.2">
      <c r="A295" s="32"/>
      <c r="B295" s="33" t="s">
        <v>52</v>
      </c>
      <c r="C295" s="34">
        <v>19.84</v>
      </c>
      <c r="D295" s="35">
        <f t="shared" ref="D295:D305" si="241">((C295/C294)-1)*100</f>
        <v>-0.5015045135406293</v>
      </c>
      <c r="E295" s="35">
        <f t="shared" si="238"/>
        <v>-0.45158053186151736</v>
      </c>
      <c r="F295" s="35">
        <f t="shared" ref="F295:F305" si="242">((C295/C283)-1)*100</f>
        <v>0.40485829959513442</v>
      </c>
      <c r="G295" s="38"/>
      <c r="H295" s="32"/>
      <c r="I295" s="33" t="s">
        <v>52</v>
      </c>
      <c r="J295" s="34">
        <v>53.53</v>
      </c>
      <c r="K295" s="35">
        <f t="shared" si="235"/>
        <v>0</v>
      </c>
      <c r="L295" s="35">
        <f t="shared" si="239"/>
        <v>8.8450589670597815</v>
      </c>
      <c r="M295" s="35">
        <f t="shared" ref="M295:M305" si="243">((J295/J283)-1)*100</f>
        <v>8.8450589670597815</v>
      </c>
      <c r="N295" s="36"/>
      <c r="O295" s="32"/>
      <c r="P295" s="33" t="s">
        <v>52</v>
      </c>
      <c r="Q295" s="34">
        <v>54.18</v>
      </c>
      <c r="R295" s="35">
        <f t="shared" si="236"/>
        <v>0</v>
      </c>
      <c r="S295" s="35">
        <f t="shared" si="240"/>
        <v>0</v>
      </c>
      <c r="T295" s="35">
        <f t="shared" ref="T295:T305" si="244">((Q295/Q283)-1)*100</f>
        <v>7.0750988142292526</v>
      </c>
    </row>
    <row r="296" spans="1:20" ht="9.9499999999999993" customHeight="1" x14ac:dyDescent="0.2">
      <c r="A296" s="32"/>
      <c r="B296" s="33" t="s">
        <v>53</v>
      </c>
      <c r="C296" s="34">
        <v>19.84</v>
      </c>
      <c r="D296" s="35">
        <f t="shared" si="241"/>
        <v>0</v>
      </c>
      <c r="E296" s="35">
        <f t="shared" si="238"/>
        <v>-0.45158053186151736</v>
      </c>
      <c r="F296" s="35">
        <f t="shared" si="242"/>
        <v>0</v>
      </c>
      <c r="G296" s="38"/>
      <c r="H296" s="32"/>
      <c r="I296" s="33" t="s">
        <v>53</v>
      </c>
      <c r="J296" s="34">
        <v>53.53</v>
      </c>
      <c r="K296" s="35">
        <f t="shared" si="235"/>
        <v>0</v>
      </c>
      <c r="L296" s="35">
        <f t="shared" si="239"/>
        <v>8.8450589670597815</v>
      </c>
      <c r="M296" s="35">
        <f t="shared" si="243"/>
        <v>8.8450589670597815</v>
      </c>
      <c r="N296" s="36"/>
      <c r="O296" s="32"/>
      <c r="P296" s="33" t="s">
        <v>53</v>
      </c>
      <c r="Q296" s="34">
        <v>54.18</v>
      </c>
      <c r="R296" s="35">
        <f t="shared" si="236"/>
        <v>0</v>
      </c>
      <c r="S296" s="35">
        <f t="shared" si="240"/>
        <v>0</v>
      </c>
      <c r="T296" s="35">
        <f t="shared" si="244"/>
        <v>7.0750988142292526</v>
      </c>
    </row>
    <row r="297" spans="1:20" ht="9.9499999999999993" customHeight="1" x14ac:dyDescent="0.2">
      <c r="A297" s="32"/>
      <c r="B297" s="33" t="s">
        <v>54</v>
      </c>
      <c r="C297" s="34">
        <v>19.940000000000001</v>
      </c>
      <c r="D297" s="35">
        <f t="shared" si="241"/>
        <v>0.50403225806452401</v>
      </c>
      <c r="E297" s="35">
        <f t="shared" si="238"/>
        <v>5.0175614651282174E-2</v>
      </c>
      <c r="F297" s="35">
        <f>((C297/C285)-1)*100</f>
        <v>0.15067805123054612</v>
      </c>
      <c r="G297" s="38"/>
      <c r="H297" s="32"/>
      <c r="I297" s="33" t="s">
        <v>54</v>
      </c>
      <c r="J297" s="34">
        <v>53.53</v>
      </c>
      <c r="K297" s="35">
        <f t="shared" si="235"/>
        <v>0</v>
      </c>
      <c r="L297" s="35">
        <f t="shared" si="239"/>
        <v>8.8450589670597815</v>
      </c>
      <c r="M297" s="35">
        <f>((J297/J285)-1)*100</f>
        <v>8.8450589670597815</v>
      </c>
      <c r="N297" s="36"/>
      <c r="O297" s="32"/>
      <c r="P297" s="33" t="s">
        <v>54</v>
      </c>
      <c r="Q297" s="34">
        <v>55.09</v>
      </c>
      <c r="R297" s="35">
        <f t="shared" si="236"/>
        <v>1.6795865633075113</v>
      </c>
      <c r="S297" s="35">
        <f t="shared" si="240"/>
        <v>1.6795865633075113</v>
      </c>
      <c r="T297" s="35">
        <f>((Q297/Q285)-1)*100</f>
        <v>8.8735177865612691</v>
      </c>
    </row>
    <row r="298" spans="1:20" ht="9.9499999999999993" customHeight="1" x14ac:dyDescent="0.2">
      <c r="A298" s="32"/>
      <c r="B298" s="33" t="s">
        <v>55</v>
      </c>
      <c r="C298" s="34">
        <v>20.02</v>
      </c>
      <c r="D298" s="35">
        <f t="shared" si="241"/>
        <v>0.40120361083249012</v>
      </c>
      <c r="E298" s="35">
        <f t="shared" si="238"/>
        <v>0.45158053186151736</v>
      </c>
      <c r="F298" s="35">
        <f t="shared" si="242"/>
        <v>0.55248618784529135</v>
      </c>
      <c r="G298" s="38"/>
      <c r="H298" s="32"/>
      <c r="I298" s="33" t="s">
        <v>55</v>
      </c>
      <c r="J298" s="34">
        <v>53.53</v>
      </c>
      <c r="K298" s="35">
        <f t="shared" si="235"/>
        <v>0</v>
      </c>
      <c r="L298" s="35">
        <f t="shared" si="239"/>
        <v>8.8450589670597815</v>
      </c>
      <c r="M298" s="35">
        <f t="shared" si="243"/>
        <v>8.8450589670597815</v>
      </c>
      <c r="N298" s="36"/>
      <c r="O298" s="32"/>
      <c r="P298" s="33" t="s">
        <v>55</v>
      </c>
      <c r="Q298" s="34">
        <v>57.41</v>
      </c>
      <c r="R298" s="35">
        <f t="shared" si="236"/>
        <v>4.2112906153566776</v>
      </c>
      <c r="S298" s="35">
        <f t="shared" si="240"/>
        <v>5.961609449981542</v>
      </c>
      <c r="T298" s="35">
        <f t="shared" si="244"/>
        <v>13.458498023715414</v>
      </c>
    </row>
    <row r="299" spans="1:20" ht="9.9499999999999993" customHeight="1" x14ac:dyDescent="0.2">
      <c r="A299" s="32"/>
      <c r="B299" s="33" t="s">
        <v>56</v>
      </c>
      <c r="C299" s="34">
        <v>20.27</v>
      </c>
      <c r="D299" s="35">
        <f>((C299/C298)-1)*100</f>
        <v>1.2487512487512564</v>
      </c>
      <c r="E299" s="35">
        <f t="shared" si="238"/>
        <v>1.7059708981435051</v>
      </c>
      <c r="F299" s="35">
        <f t="shared" ref="F299:F304" si="245">((C299/C287)-1)*100</f>
        <v>1.8081366147664424</v>
      </c>
      <c r="G299" s="38"/>
      <c r="H299" s="32"/>
      <c r="I299" s="33" t="s">
        <v>56</v>
      </c>
      <c r="J299" s="34">
        <v>53.53</v>
      </c>
      <c r="K299" s="35">
        <f>((J299/J298)-1)*100</f>
        <v>0</v>
      </c>
      <c r="L299" s="35">
        <f t="shared" si="239"/>
        <v>8.8450589670597815</v>
      </c>
      <c r="M299" s="35">
        <f t="shared" ref="M299:M304" si="246">((J299/J287)-1)*100</f>
        <v>8.8450589670597815</v>
      </c>
      <c r="N299" s="36"/>
      <c r="O299" s="32"/>
      <c r="P299" s="33" t="s">
        <v>56</v>
      </c>
      <c r="Q299" s="34">
        <v>57.41</v>
      </c>
      <c r="R299" s="35">
        <f>((Q299/Q298)-1)*100</f>
        <v>0</v>
      </c>
      <c r="S299" s="35">
        <f t="shared" si="240"/>
        <v>5.961609449981542</v>
      </c>
      <c r="T299" s="35">
        <f t="shared" ref="T299:T304" si="247">((Q299/Q287)-1)*100</f>
        <v>13.458498023715414</v>
      </c>
    </row>
    <row r="300" spans="1:20" ht="9.9499999999999993" customHeight="1" x14ac:dyDescent="0.2">
      <c r="A300" s="32"/>
      <c r="B300" s="33" t="s">
        <v>57</v>
      </c>
      <c r="C300" s="34">
        <v>20.29</v>
      </c>
      <c r="D300" s="35">
        <f t="shared" si="241"/>
        <v>9.8667982239764029E-2</v>
      </c>
      <c r="E300" s="35">
        <f>((C300/C$293)-1)*100</f>
        <v>1.8063221274460695</v>
      </c>
      <c r="F300" s="35">
        <f t="shared" si="245"/>
        <v>1.9085886489201398</v>
      </c>
      <c r="G300" s="38"/>
      <c r="H300" s="32"/>
      <c r="I300" s="33" t="s">
        <v>57</v>
      </c>
      <c r="J300" s="34">
        <v>53.53</v>
      </c>
      <c r="K300" s="35">
        <f>((J300/J299)-1)*100</f>
        <v>0</v>
      </c>
      <c r="L300" s="35">
        <f>((J300/J$293)-1)*100</f>
        <v>8.8450589670597815</v>
      </c>
      <c r="M300" s="35">
        <f t="shared" si="246"/>
        <v>8.8450589670597815</v>
      </c>
      <c r="N300" s="36"/>
      <c r="O300" s="32"/>
      <c r="P300" s="33" t="s">
        <v>57</v>
      </c>
      <c r="Q300" s="34">
        <v>57.41</v>
      </c>
      <c r="R300" s="35">
        <f t="shared" si="236"/>
        <v>0</v>
      </c>
      <c r="S300" s="35">
        <f>((Q300/Q$293)-1)*100</f>
        <v>5.961609449981542</v>
      </c>
      <c r="T300" s="35">
        <f t="shared" si="247"/>
        <v>13.212384145139012</v>
      </c>
    </row>
    <row r="301" spans="1:20" ht="9.9499999999999993" customHeight="1" x14ac:dyDescent="0.2">
      <c r="A301" s="32"/>
      <c r="B301" s="33" t="s">
        <v>58</v>
      </c>
      <c r="C301" s="34">
        <v>20.68</v>
      </c>
      <c r="D301" s="35">
        <f t="shared" si="241"/>
        <v>1.9221291276490859</v>
      </c>
      <c r="E301" s="35">
        <f>((C301/C$293)-1)*100</f>
        <v>3.7631710988459632</v>
      </c>
      <c r="F301" s="35">
        <f t="shared" si="245"/>
        <v>3.8674033149171283</v>
      </c>
      <c r="G301" s="38"/>
      <c r="H301" s="32"/>
      <c r="I301" s="33" t="s">
        <v>58</v>
      </c>
      <c r="J301" s="34">
        <v>53.53</v>
      </c>
      <c r="K301" s="35">
        <f t="shared" si="235"/>
        <v>0</v>
      </c>
      <c r="L301" s="35">
        <f>((J301/J$293)-1)*100</f>
        <v>8.8450589670597815</v>
      </c>
      <c r="M301" s="35">
        <f t="shared" si="246"/>
        <v>8.8450589670597815</v>
      </c>
      <c r="N301" s="36"/>
      <c r="O301" s="32"/>
      <c r="P301" s="33" t="s">
        <v>58</v>
      </c>
      <c r="Q301" s="34">
        <v>55.34</v>
      </c>
      <c r="R301" s="35">
        <f t="shared" si="236"/>
        <v>-3.6056436160947447</v>
      </c>
      <c r="S301" s="35">
        <f>((Q301/Q$293)-1)*100</f>
        <v>2.1410114433370264</v>
      </c>
      <c r="T301" s="35">
        <f t="shared" si="247"/>
        <v>2.1410114433370264</v>
      </c>
    </row>
    <row r="302" spans="1:20" ht="9.9499999999999993" customHeight="1" x14ac:dyDescent="0.2">
      <c r="A302" s="32"/>
      <c r="B302" s="33" t="s">
        <v>59</v>
      </c>
      <c r="C302" s="34">
        <v>20.7</v>
      </c>
      <c r="D302" s="35">
        <f t="shared" si="241"/>
        <v>9.6711798839455021E-2</v>
      </c>
      <c r="E302" s="35">
        <f>((C302/C$293)-1)*100</f>
        <v>3.8635223281485276</v>
      </c>
      <c r="F302" s="35">
        <f t="shared" si="245"/>
        <v>3.9678553490708035</v>
      </c>
      <c r="G302" s="38"/>
      <c r="H302" s="32"/>
      <c r="I302" s="33" t="s">
        <v>59</v>
      </c>
      <c r="J302" s="34">
        <v>53.53</v>
      </c>
      <c r="K302" s="35">
        <f t="shared" si="235"/>
        <v>0</v>
      </c>
      <c r="L302" s="35">
        <f>((J302/J$293)-1)*100</f>
        <v>8.8450589670597815</v>
      </c>
      <c r="M302" s="35">
        <f t="shared" si="246"/>
        <v>8.8450589670597815</v>
      </c>
      <c r="N302" s="36"/>
      <c r="O302" s="32"/>
      <c r="P302" s="33" t="s">
        <v>59</v>
      </c>
      <c r="Q302" s="34">
        <v>57.41</v>
      </c>
      <c r="R302" s="35">
        <f t="shared" si="236"/>
        <v>3.7405131911817824</v>
      </c>
      <c r="S302" s="35">
        <f>((Q302/Q$293)-1)*100</f>
        <v>5.961609449981542</v>
      </c>
      <c r="T302" s="35">
        <f t="shared" si="247"/>
        <v>5.961609449981542</v>
      </c>
    </row>
    <row r="303" spans="1:20" ht="9.9499999999999993" customHeight="1" x14ac:dyDescent="0.2">
      <c r="A303" s="32"/>
      <c r="B303" s="33" t="s">
        <v>60</v>
      </c>
      <c r="C303" s="34">
        <v>20.74</v>
      </c>
      <c r="D303" s="35">
        <f t="shared" si="241"/>
        <v>0.19323671497584183</v>
      </c>
      <c r="E303" s="35">
        <f>((C303/C$293)-1)*100</f>
        <v>4.0642247867536341</v>
      </c>
      <c r="F303" s="35">
        <f t="shared" si="245"/>
        <v>4.1687594173781983</v>
      </c>
      <c r="G303" s="38"/>
      <c r="H303" s="32"/>
      <c r="I303" s="33" t="s">
        <v>60</v>
      </c>
      <c r="J303" s="34">
        <v>53.53</v>
      </c>
      <c r="K303" s="35">
        <f t="shared" si="235"/>
        <v>0</v>
      </c>
      <c r="L303" s="35">
        <f>((J303/J$293)-1)*100</f>
        <v>8.8450589670597815</v>
      </c>
      <c r="M303" s="35">
        <f t="shared" si="246"/>
        <v>8.8450589670597815</v>
      </c>
      <c r="N303" s="36"/>
      <c r="O303" s="32"/>
      <c r="P303" s="33" t="s">
        <v>60</v>
      </c>
      <c r="Q303" s="34">
        <v>57.41</v>
      </c>
      <c r="R303" s="35">
        <f t="shared" si="236"/>
        <v>0</v>
      </c>
      <c r="S303" s="35">
        <f>((Q303/Q$293)-1)*100</f>
        <v>5.961609449981542</v>
      </c>
      <c r="T303" s="35">
        <f t="shared" si="247"/>
        <v>5.961609449981542</v>
      </c>
    </row>
    <row r="304" spans="1:20" ht="9.9499999999999993" customHeight="1" x14ac:dyDescent="0.2">
      <c r="A304" s="32"/>
      <c r="B304" s="33" t="s">
        <v>4</v>
      </c>
      <c r="C304" s="34">
        <v>20.74</v>
      </c>
      <c r="D304" s="35">
        <f t="shared" si="241"/>
        <v>0</v>
      </c>
      <c r="E304" s="35">
        <f>((C304/C$293)-1)*100</f>
        <v>4.0642247867536341</v>
      </c>
      <c r="F304" s="35">
        <f t="shared" si="245"/>
        <v>5.2791878172588902</v>
      </c>
      <c r="G304" s="38"/>
      <c r="H304" s="32"/>
      <c r="I304" s="33" t="s">
        <v>4</v>
      </c>
      <c r="J304" s="34">
        <v>53.53</v>
      </c>
      <c r="K304" s="35">
        <f t="shared" si="235"/>
        <v>0</v>
      </c>
      <c r="L304" s="35">
        <f>((J304/J$293)-1)*100</f>
        <v>8.8450589670597815</v>
      </c>
      <c r="M304" s="35">
        <f t="shared" si="246"/>
        <v>8.8450589670597815</v>
      </c>
      <c r="N304" s="36"/>
      <c r="O304" s="32"/>
      <c r="P304" s="33" t="s">
        <v>4</v>
      </c>
      <c r="Q304" s="34">
        <v>57.41</v>
      </c>
      <c r="R304" s="35">
        <f t="shared" si="236"/>
        <v>0</v>
      </c>
      <c r="S304" s="35">
        <f>((Q304/Q$293)-1)*100</f>
        <v>5.961609449981542</v>
      </c>
      <c r="T304" s="35">
        <f t="shared" si="247"/>
        <v>5.961609449981542</v>
      </c>
    </row>
    <row r="305" spans="1:20" ht="9.9499999999999993" customHeight="1" x14ac:dyDescent="0.2">
      <c r="A305" s="32"/>
      <c r="B305" s="33" t="s">
        <v>5</v>
      </c>
      <c r="C305" s="34">
        <v>20.77</v>
      </c>
      <c r="D305" s="35">
        <f t="shared" si="241"/>
        <v>0.14464802314368974</v>
      </c>
      <c r="E305" s="35">
        <f t="shared" ref="E305" si="248">((C305/C$293)-1)*100</f>
        <v>4.2147516307074806</v>
      </c>
      <c r="F305" s="35">
        <f t="shared" si="242"/>
        <v>4.2147516307074806</v>
      </c>
      <c r="G305" s="38"/>
      <c r="H305" s="32"/>
      <c r="I305" s="33" t="s">
        <v>5</v>
      </c>
      <c r="J305" s="34">
        <v>53.53</v>
      </c>
      <c r="K305" s="35">
        <f t="shared" si="235"/>
        <v>0</v>
      </c>
      <c r="L305" s="35">
        <f t="shared" ref="L305" si="249">((J305/J$293)-1)*100</f>
        <v>8.8450589670597815</v>
      </c>
      <c r="M305" s="35">
        <f t="shared" si="243"/>
        <v>8.8450589670597815</v>
      </c>
      <c r="N305" s="36"/>
      <c r="O305" s="32"/>
      <c r="P305" s="33" t="s">
        <v>5</v>
      </c>
      <c r="Q305" s="34">
        <v>57.41</v>
      </c>
      <c r="R305" s="35">
        <f t="shared" si="236"/>
        <v>0</v>
      </c>
      <c r="S305" s="35">
        <f t="shared" ref="S305" si="250">((Q305/Q$293)-1)*100</f>
        <v>5.961609449981542</v>
      </c>
      <c r="T305" s="35">
        <f t="shared" si="244"/>
        <v>5.961609449981542</v>
      </c>
    </row>
    <row r="306" spans="1:20" ht="9.9499999999999993" customHeight="1" x14ac:dyDescent="0.2">
      <c r="A306" s="49">
        <v>2016</v>
      </c>
      <c r="B306" s="50" t="s">
        <v>51</v>
      </c>
      <c r="C306" s="51">
        <v>20.78</v>
      </c>
      <c r="D306" s="52">
        <f t="shared" ref="D306:D319" si="251">((C306/C305)-1)*100</f>
        <v>4.8146364949452902E-2</v>
      </c>
      <c r="E306" s="52">
        <f t="shared" ref="E306:E317" si="252">((C306/C$305)-1)*100</f>
        <v>4.8146364949452902E-2</v>
      </c>
      <c r="F306" s="52">
        <f t="shared" ref="F306:F317" si="253">((C306/C294)-1)*100</f>
        <v>4.212637913741224</v>
      </c>
      <c r="G306" s="38"/>
      <c r="H306" s="49">
        <v>2016</v>
      </c>
      <c r="I306" s="50" t="s">
        <v>51</v>
      </c>
      <c r="J306" s="51">
        <v>59.77</v>
      </c>
      <c r="K306" s="52">
        <f t="shared" ref="K306:K319" si="254">((J306/J305)-1)*100</f>
        <v>11.657014758079587</v>
      </c>
      <c r="L306" s="52">
        <f t="shared" ref="L306:L317" si="255">((J306/J$305)-1)*100</f>
        <v>11.657014758079587</v>
      </c>
      <c r="M306" s="52">
        <f t="shared" ref="M306:M317" si="256">((J306/J294)-1)*100</f>
        <v>11.657014758079587</v>
      </c>
      <c r="N306" s="36"/>
      <c r="O306" s="49">
        <v>2016</v>
      </c>
      <c r="P306" s="50" t="s">
        <v>51</v>
      </c>
      <c r="Q306" s="51">
        <v>57.41</v>
      </c>
      <c r="R306" s="52">
        <f t="shared" ref="R306:R319" si="257">((Q306/Q305)-1)*100</f>
        <v>0</v>
      </c>
      <c r="S306" s="52">
        <f t="shared" ref="S306:S317" si="258">((Q306/Q$305)-1)*100</f>
        <v>0</v>
      </c>
      <c r="T306" s="52">
        <f t="shared" ref="T306:T317" si="259">((Q306/Q294)-1)*100</f>
        <v>5.961609449981542</v>
      </c>
    </row>
    <row r="307" spans="1:20" ht="9.9499999999999993" customHeight="1" x14ac:dyDescent="0.2">
      <c r="A307" s="32"/>
      <c r="B307" s="33" t="s">
        <v>52</v>
      </c>
      <c r="C307" s="34">
        <v>20.84</v>
      </c>
      <c r="D307" s="35">
        <f t="shared" si="251"/>
        <v>0.2887391722810273</v>
      </c>
      <c r="E307" s="35">
        <f t="shared" si="252"/>
        <v>0.33702455464612591</v>
      </c>
      <c r="F307" s="35">
        <f t="shared" si="253"/>
        <v>5.0403225806451513</v>
      </c>
      <c r="G307" s="38"/>
      <c r="H307" s="32"/>
      <c r="I307" s="33" t="s">
        <v>52</v>
      </c>
      <c r="J307" s="34">
        <v>59.77</v>
      </c>
      <c r="K307" s="35">
        <f t="shared" si="254"/>
        <v>0</v>
      </c>
      <c r="L307" s="35">
        <f t="shared" si="255"/>
        <v>11.657014758079587</v>
      </c>
      <c r="M307" s="35">
        <f t="shared" si="256"/>
        <v>11.657014758079587</v>
      </c>
      <c r="N307" s="36"/>
      <c r="O307" s="32"/>
      <c r="P307" s="33" t="s">
        <v>52</v>
      </c>
      <c r="Q307" s="34">
        <v>57.41</v>
      </c>
      <c r="R307" s="35">
        <f t="shared" si="257"/>
        <v>0</v>
      </c>
      <c r="S307" s="35">
        <f t="shared" si="258"/>
        <v>0</v>
      </c>
      <c r="T307" s="35">
        <f t="shared" si="259"/>
        <v>5.961609449981542</v>
      </c>
    </row>
    <row r="308" spans="1:20" ht="9.9499999999999993" customHeight="1" x14ac:dyDescent="0.2">
      <c r="A308" s="32"/>
      <c r="B308" s="33" t="s">
        <v>53</v>
      </c>
      <c r="C308" s="34">
        <v>21.08</v>
      </c>
      <c r="D308" s="35">
        <f t="shared" si="251"/>
        <v>1.1516314779270509</v>
      </c>
      <c r="E308" s="35">
        <f t="shared" si="252"/>
        <v>1.4925373134328401</v>
      </c>
      <c r="F308" s="35">
        <f t="shared" si="253"/>
        <v>6.25</v>
      </c>
      <c r="G308" s="38"/>
      <c r="H308" s="32"/>
      <c r="I308" s="33" t="s">
        <v>53</v>
      </c>
      <c r="J308" s="34">
        <v>59.77</v>
      </c>
      <c r="K308" s="35">
        <f t="shared" si="254"/>
        <v>0</v>
      </c>
      <c r="L308" s="35">
        <f t="shared" si="255"/>
        <v>11.657014758079587</v>
      </c>
      <c r="M308" s="35">
        <f t="shared" si="256"/>
        <v>11.657014758079587</v>
      </c>
      <c r="N308" s="36"/>
      <c r="O308" s="32"/>
      <c r="P308" s="33" t="s">
        <v>53</v>
      </c>
      <c r="Q308" s="34">
        <v>57.41</v>
      </c>
      <c r="R308" s="35">
        <f t="shared" si="257"/>
        <v>0</v>
      </c>
      <c r="S308" s="35">
        <f t="shared" si="258"/>
        <v>0</v>
      </c>
      <c r="T308" s="35">
        <f t="shared" si="259"/>
        <v>5.961609449981542</v>
      </c>
    </row>
    <row r="309" spans="1:20" ht="9.9499999999999993" customHeight="1" x14ac:dyDescent="0.2">
      <c r="A309" s="32"/>
      <c r="B309" s="33" t="s">
        <v>54</v>
      </c>
      <c r="C309" s="34">
        <v>21.08</v>
      </c>
      <c r="D309" s="35">
        <f t="shared" si="251"/>
        <v>0</v>
      </c>
      <c r="E309" s="35">
        <f t="shared" si="252"/>
        <v>1.4925373134328401</v>
      </c>
      <c r="F309" s="35">
        <f t="shared" si="253"/>
        <v>5.7171514543630675</v>
      </c>
      <c r="G309" s="38"/>
      <c r="H309" s="32"/>
      <c r="I309" s="33" t="s">
        <v>54</v>
      </c>
      <c r="J309" s="34">
        <v>59.77</v>
      </c>
      <c r="K309" s="35">
        <f t="shared" si="254"/>
        <v>0</v>
      </c>
      <c r="L309" s="35">
        <f t="shared" si="255"/>
        <v>11.657014758079587</v>
      </c>
      <c r="M309" s="35">
        <f t="shared" si="256"/>
        <v>11.657014758079587</v>
      </c>
      <c r="N309" s="36"/>
      <c r="O309" s="32"/>
      <c r="P309" s="33" t="s">
        <v>54</v>
      </c>
      <c r="Q309" s="34">
        <v>57.41</v>
      </c>
      <c r="R309" s="35">
        <f t="shared" si="257"/>
        <v>0</v>
      </c>
      <c r="S309" s="35">
        <f t="shared" si="258"/>
        <v>0</v>
      </c>
      <c r="T309" s="35">
        <f t="shared" si="259"/>
        <v>4.2112906153566776</v>
      </c>
    </row>
    <row r="310" spans="1:20" ht="9.9499999999999993" customHeight="1" x14ac:dyDescent="0.2">
      <c r="A310" s="32"/>
      <c r="B310" s="33" t="s">
        <v>55</v>
      </c>
      <c r="C310" s="34">
        <v>21.19</v>
      </c>
      <c r="D310" s="35">
        <f t="shared" si="251"/>
        <v>0.52182163187857178</v>
      </c>
      <c r="E310" s="35">
        <f t="shared" si="252"/>
        <v>2.0221473278767554</v>
      </c>
      <c r="F310" s="35">
        <f t="shared" si="253"/>
        <v>5.8441558441558517</v>
      </c>
      <c r="G310" s="38"/>
      <c r="H310" s="32"/>
      <c r="I310" s="33" t="s">
        <v>55</v>
      </c>
      <c r="J310" s="34">
        <v>59.77</v>
      </c>
      <c r="K310" s="35">
        <f t="shared" si="254"/>
        <v>0</v>
      </c>
      <c r="L310" s="35">
        <f t="shared" si="255"/>
        <v>11.657014758079587</v>
      </c>
      <c r="M310" s="35">
        <f t="shared" si="256"/>
        <v>11.657014758079587</v>
      </c>
      <c r="N310" s="36"/>
      <c r="O310" s="32"/>
      <c r="P310" s="33" t="s">
        <v>55</v>
      </c>
      <c r="Q310" s="34">
        <v>57.41</v>
      </c>
      <c r="R310" s="35">
        <f t="shared" si="257"/>
        <v>0</v>
      </c>
      <c r="S310" s="35">
        <f t="shared" si="258"/>
        <v>0</v>
      </c>
      <c r="T310" s="35">
        <f t="shared" si="259"/>
        <v>0</v>
      </c>
    </row>
    <row r="311" spans="1:20" ht="9.9499999999999993" customHeight="1" x14ac:dyDescent="0.2">
      <c r="A311" s="32"/>
      <c r="B311" s="33" t="s">
        <v>56</v>
      </c>
      <c r="C311" s="34">
        <v>21.2</v>
      </c>
      <c r="D311" s="35">
        <f t="shared" si="251"/>
        <v>4.7192071731938512E-2</v>
      </c>
      <c r="E311" s="35">
        <f t="shared" si="252"/>
        <v>2.0702936928261861</v>
      </c>
      <c r="F311" s="35">
        <f t="shared" si="253"/>
        <v>4.588061174148983</v>
      </c>
      <c r="G311" s="38"/>
      <c r="H311" s="32"/>
      <c r="I311" s="33" t="s">
        <v>56</v>
      </c>
      <c r="J311" s="34">
        <v>59.77</v>
      </c>
      <c r="K311" s="35">
        <f t="shared" si="254"/>
        <v>0</v>
      </c>
      <c r="L311" s="35">
        <f t="shared" si="255"/>
        <v>11.657014758079587</v>
      </c>
      <c r="M311" s="35">
        <f t="shared" si="256"/>
        <v>11.657014758079587</v>
      </c>
      <c r="N311" s="36"/>
      <c r="O311" s="32"/>
      <c r="P311" s="33" t="s">
        <v>56</v>
      </c>
      <c r="Q311" s="34">
        <v>57.41</v>
      </c>
      <c r="R311" s="35">
        <f t="shared" si="257"/>
        <v>0</v>
      </c>
      <c r="S311" s="35">
        <f t="shared" si="258"/>
        <v>0</v>
      </c>
      <c r="T311" s="35">
        <f t="shared" si="259"/>
        <v>0</v>
      </c>
    </row>
    <row r="312" spans="1:20" ht="9.9499999999999993" customHeight="1" x14ac:dyDescent="0.2">
      <c r="A312" s="32"/>
      <c r="B312" s="33" t="s">
        <v>57</v>
      </c>
      <c r="C312" s="34">
        <v>21.39</v>
      </c>
      <c r="D312" s="35">
        <f t="shared" si="251"/>
        <v>0.89622641509434775</v>
      </c>
      <c r="E312" s="35">
        <f t="shared" si="252"/>
        <v>2.9850746268656803</v>
      </c>
      <c r="F312" s="35">
        <f t="shared" si="253"/>
        <v>5.4213898472153854</v>
      </c>
      <c r="G312" s="38"/>
      <c r="H312" s="32"/>
      <c r="I312" s="33" t="s">
        <v>57</v>
      </c>
      <c r="J312" s="34">
        <v>59.77</v>
      </c>
      <c r="K312" s="35">
        <f t="shared" si="254"/>
        <v>0</v>
      </c>
      <c r="L312" s="35">
        <f t="shared" si="255"/>
        <v>11.657014758079587</v>
      </c>
      <c r="M312" s="35">
        <f t="shared" si="256"/>
        <v>11.657014758079587</v>
      </c>
      <c r="N312" s="36"/>
      <c r="O312" s="32"/>
      <c r="P312" s="33" t="s">
        <v>57</v>
      </c>
      <c r="Q312" s="34">
        <v>56.94</v>
      </c>
      <c r="R312" s="35">
        <f t="shared" si="257"/>
        <v>-0.81867270510364021</v>
      </c>
      <c r="S312" s="35">
        <f t="shared" si="258"/>
        <v>-0.81867270510364021</v>
      </c>
      <c r="T312" s="35">
        <f t="shared" si="259"/>
        <v>-0.81867270510364021</v>
      </c>
    </row>
    <row r="313" spans="1:20" ht="9.9499999999999993" customHeight="1" x14ac:dyDescent="0.2">
      <c r="A313" s="32"/>
      <c r="B313" s="33" t="s">
        <v>58</v>
      </c>
      <c r="C313" s="34">
        <v>21.55</v>
      </c>
      <c r="D313" s="35">
        <f t="shared" si="251"/>
        <v>0.74801309022907159</v>
      </c>
      <c r="E313" s="35">
        <f t="shared" si="252"/>
        <v>3.7554164660568157</v>
      </c>
      <c r="F313" s="35">
        <f t="shared" si="253"/>
        <v>4.2069632495164377</v>
      </c>
      <c r="G313" s="38"/>
      <c r="H313" s="32"/>
      <c r="I313" s="33" t="s">
        <v>58</v>
      </c>
      <c r="J313" s="34">
        <v>59.77</v>
      </c>
      <c r="K313" s="35">
        <f t="shared" si="254"/>
        <v>0</v>
      </c>
      <c r="L313" s="35">
        <f t="shared" si="255"/>
        <v>11.657014758079587</v>
      </c>
      <c r="M313" s="35">
        <f t="shared" si="256"/>
        <v>11.657014758079587</v>
      </c>
      <c r="N313" s="36"/>
      <c r="O313" s="32"/>
      <c r="P313" s="33" t="s">
        <v>58</v>
      </c>
      <c r="Q313" s="34">
        <v>58.56</v>
      </c>
      <c r="R313" s="35">
        <f t="shared" si="257"/>
        <v>2.8451001053740876</v>
      </c>
      <c r="S313" s="35">
        <f t="shared" si="258"/>
        <v>2.0031353422748754</v>
      </c>
      <c r="T313" s="35">
        <f t="shared" si="259"/>
        <v>5.8185760751716664</v>
      </c>
    </row>
    <row r="314" spans="1:20" ht="9.9499999999999993" customHeight="1" x14ac:dyDescent="0.2">
      <c r="A314" s="32"/>
      <c r="B314" s="33" t="s">
        <v>59</v>
      </c>
      <c r="C314" s="34">
        <v>21.56</v>
      </c>
      <c r="D314" s="35">
        <f t="shared" si="251"/>
        <v>4.6403712296982924E-2</v>
      </c>
      <c r="E314" s="35">
        <f t="shared" si="252"/>
        <v>3.8035628310062464</v>
      </c>
      <c r="F314" s="35">
        <f t="shared" si="253"/>
        <v>4.154589371980677</v>
      </c>
      <c r="G314" s="38"/>
      <c r="H314" s="32"/>
      <c r="I314" s="33" t="s">
        <v>59</v>
      </c>
      <c r="J314" s="34">
        <v>59.77</v>
      </c>
      <c r="K314" s="35">
        <f t="shared" si="254"/>
        <v>0</v>
      </c>
      <c r="L314" s="35">
        <f t="shared" si="255"/>
        <v>11.657014758079587</v>
      </c>
      <c r="M314" s="35">
        <f t="shared" si="256"/>
        <v>11.657014758079587</v>
      </c>
      <c r="N314" s="36"/>
      <c r="O314" s="32"/>
      <c r="P314" s="33" t="s">
        <v>59</v>
      </c>
      <c r="Q314" s="34">
        <v>58.56</v>
      </c>
      <c r="R314" s="35">
        <f t="shared" si="257"/>
        <v>0</v>
      </c>
      <c r="S314" s="35">
        <f t="shared" si="258"/>
        <v>2.0031353422748754</v>
      </c>
      <c r="T314" s="35">
        <f t="shared" si="259"/>
        <v>2.0031353422748754</v>
      </c>
    </row>
    <row r="315" spans="1:20" ht="9.9499999999999993" customHeight="1" x14ac:dyDescent="0.2">
      <c r="A315" s="32"/>
      <c r="B315" s="33" t="s">
        <v>60</v>
      </c>
      <c r="C315" s="34">
        <v>21.78</v>
      </c>
      <c r="D315" s="35">
        <f t="shared" si="251"/>
        <v>1.0204081632653184</v>
      </c>
      <c r="E315" s="35">
        <f t="shared" si="252"/>
        <v>4.862782859894077</v>
      </c>
      <c r="F315" s="35">
        <f t="shared" si="253"/>
        <v>5.0144648023143779</v>
      </c>
      <c r="G315" s="38"/>
      <c r="H315" s="32"/>
      <c r="I315" s="33" t="s">
        <v>60</v>
      </c>
      <c r="J315" s="34">
        <v>59.77</v>
      </c>
      <c r="K315" s="35">
        <f t="shared" si="254"/>
        <v>0</v>
      </c>
      <c r="L315" s="35">
        <f t="shared" si="255"/>
        <v>11.657014758079587</v>
      </c>
      <c r="M315" s="35">
        <f t="shared" si="256"/>
        <v>11.657014758079587</v>
      </c>
      <c r="N315" s="36"/>
      <c r="O315" s="32"/>
      <c r="P315" s="33" t="s">
        <v>60</v>
      </c>
      <c r="Q315" s="34">
        <v>58.56</v>
      </c>
      <c r="R315" s="35">
        <f t="shared" si="257"/>
        <v>0</v>
      </c>
      <c r="S315" s="35">
        <f t="shared" si="258"/>
        <v>2.0031353422748754</v>
      </c>
      <c r="T315" s="35">
        <f t="shared" si="259"/>
        <v>2.0031353422748754</v>
      </c>
    </row>
    <row r="316" spans="1:20" ht="9.9499999999999993" customHeight="1" x14ac:dyDescent="0.2">
      <c r="A316" s="32"/>
      <c r="B316" s="33" t="s">
        <v>4</v>
      </c>
      <c r="C316" s="34">
        <v>21.82</v>
      </c>
      <c r="D316" s="35">
        <f t="shared" si="251"/>
        <v>0.18365472910926162</v>
      </c>
      <c r="E316" s="35">
        <f t="shared" si="252"/>
        <v>5.0553683196918664</v>
      </c>
      <c r="F316" s="35">
        <f t="shared" si="253"/>
        <v>5.2073288331726308</v>
      </c>
      <c r="G316" s="38"/>
      <c r="H316" s="32"/>
      <c r="I316" s="33" t="s">
        <v>4</v>
      </c>
      <c r="J316" s="34">
        <v>59.77</v>
      </c>
      <c r="K316" s="35">
        <f t="shared" si="254"/>
        <v>0</v>
      </c>
      <c r="L316" s="35">
        <f t="shared" si="255"/>
        <v>11.657014758079587</v>
      </c>
      <c r="M316" s="35">
        <f t="shared" si="256"/>
        <v>11.657014758079587</v>
      </c>
      <c r="N316" s="36"/>
      <c r="O316" s="32"/>
      <c r="P316" s="33" t="s">
        <v>4</v>
      </c>
      <c r="Q316" s="34">
        <v>58.56</v>
      </c>
      <c r="R316" s="35">
        <f t="shared" si="257"/>
        <v>0</v>
      </c>
      <c r="S316" s="35">
        <f t="shared" si="258"/>
        <v>2.0031353422748754</v>
      </c>
      <c r="T316" s="35">
        <f t="shared" si="259"/>
        <v>2.0031353422748754</v>
      </c>
    </row>
    <row r="317" spans="1:20" ht="9.9499999999999993" customHeight="1" x14ac:dyDescent="0.2">
      <c r="A317" s="32"/>
      <c r="B317" s="33" t="s">
        <v>5</v>
      </c>
      <c r="C317" s="34">
        <v>21.83</v>
      </c>
      <c r="D317" s="35">
        <f t="shared" si="251"/>
        <v>4.5829514207129662E-2</v>
      </c>
      <c r="E317" s="35">
        <f t="shared" si="252"/>
        <v>5.1035146846412971</v>
      </c>
      <c r="F317" s="35">
        <f t="shared" si="253"/>
        <v>5.1035146846412971</v>
      </c>
      <c r="G317" s="38"/>
      <c r="H317" s="32"/>
      <c r="I317" s="33" t="s">
        <v>5</v>
      </c>
      <c r="J317" s="34">
        <v>59.77</v>
      </c>
      <c r="K317" s="35">
        <f t="shared" si="254"/>
        <v>0</v>
      </c>
      <c r="L317" s="35">
        <f t="shared" si="255"/>
        <v>11.657014758079587</v>
      </c>
      <c r="M317" s="35">
        <f t="shared" si="256"/>
        <v>11.657014758079587</v>
      </c>
      <c r="N317" s="36"/>
      <c r="O317" s="32"/>
      <c r="P317" s="33" t="s">
        <v>5</v>
      </c>
      <c r="Q317" s="34">
        <v>58.56</v>
      </c>
      <c r="R317" s="35">
        <f t="shared" si="257"/>
        <v>0</v>
      </c>
      <c r="S317" s="35">
        <f t="shared" si="258"/>
        <v>2.0031353422748754</v>
      </c>
      <c r="T317" s="35">
        <f t="shared" si="259"/>
        <v>2.0031353422748754</v>
      </c>
    </row>
    <row r="318" spans="1:20" ht="9.9499999999999993" customHeight="1" x14ac:dyDescent="0.2">
      <c r="A318" s="49">
        <v>2017</v>
      </c>
      <c r="B318" s="50" t="s">
        <v>51</v>
      </c>
      <c r="C318" s="51">
        <v>21.75</v>
      </c>
      <c r="D318" s="52">
        <f t="shared" si="251"/>
        <v>-0.36646816307832619</v>
      </c>
      <c r="E318" s="52">
        <f t="shared" ref="E318:E329" si="260">((C318/C$317)-1)*100</f>
        <v>-0.36646816307832619</v>
      </c>
      <c r="F318" s="52">
        <f t="shared" ref="F318:F329" si="261">((C318/C306)-1)*100</f>
        <v>4.6679499518768042</v>
      </c>
      <c r="G318" s="38"/>
      <c r="H318" s="49">
        <v>2017</v>
      </c>
      <c r="I318" s="50" t="s">
        <v>51</v>
      </c>
      <c r="J318" s="51">
        <v>63.64</v>
      </c>
      <c r="K318" s="52">
        <f t="shared" si="254"/>
        <v>6.4748201438848962</v>
      </c>
      <c r="L318" s="52">
        <f>((J318/J$317)-1)*100</f>
        <v>6.4748201438848962</v>
      </c>
      <c r="M318" s="52">
        <f>((J318/J306)-1)*100</f>
        <v>6.4748201438848962</v>
      </c>
      <c r="N318" s="36"/>
      <c r="O318" s="49">
        <v>2017</v>
      </c>
      <c r="P318" s="50" t="s">
        <v>51</v>
      </c>
      <c r="Q318" s="51">
        <v>59.27</v>
      </c>
      <c r="R318" s="52">
        <f t="shared" si="257"/>
        <v>1.21243169398908</v>
      </c>
      <c r="S318" s="52">
        <f t="shared" ref="S318:S329" si="262">((Q318/Q$317)-1)*100</f>
        <v>1.21243169398908</v>
      </c>
      <c r="T318" s="52">
        <f t="shared" ref="T318:T329" si="263">((Q318/Q306)-1)*100</f>
        <v>3.2398536840271941</v>
      </c>
    </row>
    <row r="319" spans="1:20" ht="9.9499999999999993" customHeight="1" x14ac:dyDescent="0.2">
      <c r="A319" s="32"/>
      <c r="B319" s="33" t="s">
        <v>52</v>
      </c>
      <c r="C319" s="34">
        <v>21.65</v>
      </c>
      <c r="D319" s="35">
        <f t="shared" si="251"/>
        <v>-0.45977011494253706</v>
      </c>
      <c r="E319" s="35">
        <f t="shared" si="260"/>
        <v>-0.82455336692625059</v>
      </c>
      <c r="F319" s="35">
        <f t="shared" si="261"/>
        <v>3.8867562380038301</v>
      </c>
      <c r="G319" s="38"/>
      <c r="H319" s="32"/>
      <c r="I319" s="33" t="s">
        <v>52</v>
      </c>
      <c r="J319" s="34">
        <v>63.64</v>
      </c>
      <c r="K319" s="35">
        <f t="shared" si="254"/>
        <v>0</v>
      </c>
      <c r="L319" s="35">
        <f t="shared" ref="L319:L329" si="264">((J319/J$317)-1)*100</f>
        <v>6.4748201438848962</v>
      </c>
      <c r="M319" s="35">
        <f t="shared" ref="M319:M329" si="265">((J319/J307)-1)*100</f>
        <v>6.4748201438848962</v>
      </c>
      <c r="N319" s="36"/>
      <c r="O319" s="32"/>
      <c r="P319" s="33" t="s">
        <v>52</v>
      </c>
      <c r="Q319" s="34">
        <v>59.66</v>
      </c>
      <c r="R319" s="35">
        <f t="shared" si="257"/>
        <v>0.65800573646026539</v>
      </c>
      <c r="S319" s="35">
        <f t="shared" si="262"/>
        <v>1.8784153005464432</v>
      </c>
      <c r="T319" s="35">
        <f t="shared" si="263"/>
        <v>3.9191778435812674</v>
      </c>
    </row>
    <row r="320" spans="1:20" ht="9.9499999999999993" customHeight="1" x14ac:dyDescent="0.2">
      <c r="A320" s="32"/>
      <c r="B320" s="33" t="s">
        <v>53</v>
      </c>
      <c r="C320" s="34">
        <v>21.59</v>
      </c>
      <c r="D320" s="35">
        <f>((C320/C319)-1)*100</f>
        <v>-0.27713625866050418</v>
      </c>
      <c r="E320" s="35">
        <f t="shared" si="260"/>
        <v>-1.0994044892349897</v>
      </c>
      <c r="F320" s="35">
        <f t="shared" si="261"/>
        <v>2.4193548387096753</v>
      </c>
      <c r="G320" s="38"/>
      <c r="H320" s="32"/>
      <c r="I320" s="33" t="s">
        <v>53</v>
      </c>
      <c r="J320" s="34">
        <v>63.64</v>
      </c>
      <c r="K320" s="35">
        <f>((J320/J319)-1)*100</f>
        <v>0</v>
      </c>
      <c r="L320" s="35">
        <f t="shared" si="264"/>
        <v>6.4748201438848962</v>
      </c>
      <c r="M320" s="35">
        <f t="shared" si="265"/>
        <v>6.4748201438848962</v>
      </c>
      <c r="N320" s="36"/>
      <c r="O320" s="32"/>
      <c r="P320" s="33" t="s">
        <v>53</v>
      </c>
      <c r="Q320" s="34">
        <v>59.81</v>
      </c>
      <c r="R320" s="35">
        <f>((Q320/Q319)-1)*100</f>
        <v>0.25142474019443917</v>
      </c>
      <c r="S320" s="35">
        <f t="shared" si="262"/>
        <v>2.1345628415300633</v>
      </c>
      <c r="T320" s="35">
        <f t="shared" si="263"/>
        <v>4.1804563664866956</v>
      </c>
    </row>
    <row r="321" spans="1:20" ht="9.9499999999999993" customHeight="1" x14ac:dyDescent="0.2">
      <c r="A321" s="32"/>
      <c r="B321" s="33" t="s">
        <v>54</v>
      </c>
      <c r="C321" s="34">
        <v>21.58</v>
      </c>
      <c r="D321" s="35">
        <f>((C321/C320)-1)*100</f>
        <v>-4.6317739694312632E-2</v>
      </c>
      <c r="E321" s="35">
        <f>((C321/C$317)-1)*100</f>
        <v>-1.1452130096197943</v>
      </c>
      <c r="F321" s="35">
        <f>((C321/C309)-1)*100</f>
        <v>2.371916508538896</v>
      </c>
      <c r="G321" s="38"/>
      <c r="H321" s="32"/>
      <c r="I321" s="33" t="s">
        <v>54</v>
      </c>
      <c r="J321" s="34">
        <v>63.64</v>
      </c>
      <c r="K321" s="35">
        <f>((J321/J320)-1)*100</f>
        <v>0</v>
      </c>
      <c r="L321" s="35">
        <f>((J321/J$317)-1)*100</f>
        <v>6.4748201438848962</v>
      </c>
      <c r="M321" s="35">
        <f>((J321/J309)-1)*100</f>
        <v>6.4748201438848962</v>
      </c>
      <c r="N321" s="36"/>
      <c r="O321" s="32"/>
      <c r="P321" s="33" t="s">
        <v>54</v>
      </c>
      <c r="Q321" s="34">
        <v>59.81</v>
      </c>
      <c r="R321" s="35">
        <f>((Q321/Q320)-1)*100</f>
        <v>0</v>
      </c>
      <c r="S321" s="35">
        <f>((Q321/Q$317)-1)*100</f>
        <v>2.1345628415300633</v>
      </c>
      <c r="T321" s="35">
        <f>((Q321/Q309)-1)*100</f>
        <v>4.1804563664866956</v>
      </c>
    </row>
    <row r="322" spans="1:20" ht="9.9499999999999993" customHeight="1" x14ac:dyDescent="0.2">
      <c r="A322" s="32"/>
      <c r="B322" s="33" t="s">
        <v>55</v>
      </c>
      <c r="C322" s="34">
        <v>21.63</v>
      </c>
      <c r="D322" s="35">
        <f t="shared" ref="D322:D329" si="266">((C322/C321)-1)*100</f>
        <v>0.23169601482855295</v>
      </c>
      <c r="E322" s="35">
        <f t="shared" si="260"/>
        <v>-0.91617040769582658</v>
      </c>
      <c r="F322" s="35">
        <f t="shared" si="261"/>
        <v>2.0764511562057386</v>
      </c>
      <c r="G322" s="38"/>
      <c r="H322" s="32"/>
      <c r="I322" s="33" t="s">
        <v>55</v>
      </c>
      <c r="J322" s="34">
        <v>63.64</v>
      </c>
      <c r="K322" s="35">
        <f t="shared" ref="K322:K329" si="267">((J322/J321)-1)*100</f>
        <v>0</v>
      </c>
      <c r="L322" s="35">
        <f t="shared" si="264"/>
        <v>6.4748201438848962</v>
      </c>
      <c r="M322" s="35">
        <f t="shared" si="265"/>
        <v>6.4748201438848962</v>
      </c>
      <c r="N322" s="36"/>
      <c r="O322" s="32"/>
      <c r="P322" s="33" t="s">
        <v>55</v>
      </c>
      <c r="Q322" s="34">
        <v>59.27</v>
      </c>
      <c r="R322" s="35">
        <f t="shared" ref="R322:R329" si="268">((Q322/Q321)-1)*100</f>
        <v>-0.90285905366995767</v>
      </c>
      <c r="S322" s="35">
        <f t="shared" si="262"/>
        <v>1.21243169398908</v>
      </c>
      <c r="T322" s="35">
        <f t="shared" si="263"/>
        <v>3.2398536840271941</v>
      </c>
    </row>
    <row r="323" spans="1:20" ht="9.9499999999999993" customHeight="1" x14ac:dyDescent="0.2">
      <c r="A323" s="32"/>
      <c r="B323" s="33" t="s">
        <v>56</v>
      </c>
      <c r="C323" s="34">
        <v>21.82</v>
      </c>
      <c r="D323" s="35">
        <f t="shared" si="266"/>
        <v>0.87840961627370095</v>
      </c>
      <c r="E323" s="35">
        <f t="shared" si="260"/>
        <v>-4.5808520384782447E-2</v>
      </c>
      <c r="F323" s="35">
        <f t="shared" si="261"/>
        <v>2.9245283018867863</v>
      </c>
      <c r="G323" s="38"/>
      <c r="H323" s="32"/>
      <c r="I323" s="33" t="s">
        <v>56</v>
      </c>
      <c r="J323" s="34">
        <v>63.64</v>
      </c>
      <c r="K323" s="35">
        <f t="shared" si="267"/>
        <v>0</v>
      </c>
      <c r="L323" s="35">
        <f t="shared" si="264"/>
        <v>6.4748201438848962</v>
      </c>
      <c r="M323" s="35">
        <f t="shared" si="265"/>
        <v>6.4748201438848962</v>
      </c>
      <c r="N323" s="36"/>
      <c r="O323" s="32"/>
      <c r="P323" s="33" t="s">
        <v>56</v>
      </c>
      <c r="Q323" s="34">
        <v>59.42</v>
      </c>
      <c r="R323" s="35">
        <f t="shared" si="268"/>
        <v>0.25307912940779609</v>
      </c>
      <c r="S323" s="35">
        <f t="shared" si="262"/>
        <v>1.4685792349726778</v>
      </c>
      <c r="T323" s="35">
        <f t="shared" si="263"/>
        <v>3.5011322069326001</v>
      </c>
    </row>
    <row r="324" spans="1:20" ht="9.9499999999999993" customHeight="1" x14ac:dyDescent="0.2">
      <c r="A324" s="32"/>
      <c r="B324" s="33" t="s">
        <v>57</v>
      </c>
      <c r="C324" s="34">
        <v>22.06</v>
      </c>
      <c r="D324" s="35">
        <f t="shared" si="266"/>
        <v>1.0999083409715782</v>
      </c>
      <c r="E324" s="35">
        <f t="shared" si="260"/>
        <v>1.0535959688502183</v>
      </c>
      <c r="F324" s="35">
        <f t="shared" si="261"/>
        <v>3.1323048153342636</v>
      </c>
      <c r="G324" s="38"/>
      <c r="H324" s="32"/>
      <c r="I324" s="33" t="s">
        <v>57</v>
      </c>
      <c r="J324" s="34">
        <v>63.64</v>
      </c>
      <c r="K324" s="35">
        <f t="shared" si="267"/>
        <v>0</v>
      </c>
      <c r="L324" s="35">
        <f t="shared" si="264"/>
        <v>6.4748201438848962</v>
      </c>
      <c r="M324" s="35">
        <f t="shared" si="265"/>
        <v>6.4748201438848962</v>
      </c>
      <c r="N324" s="36"/>
      <c r="O324" s="32"/>
      <c r="P324" s="33" t="s">
        <v>57</v>
      </c>
      <c r="Q324" s="34">
        <v>60.06</v>
      </c>
      <c r="R324" s="35">
        <f t="shared" si="268"/>
        <v>1.0770784247728038</v>
      </c>
      <c r="S324" s="35">
        <f t="shared" si="262"/>
        <v>2.561475409836067</v>
      </c>
      <c r="T324" s="35">
        <f t="shared" si="263"/>
        <v>5.4794520547945202</v>
      </c>
    </row>
    <row r="325" spans="1:20" ht="9.9499999999999993" customHeight="1" x14ac:dyDescent="0.2">
      <c r="A325" s="32"/>
      <c r="B325" s="33" t="s">
        <v>58</v>
      </c>
      <c r="C325" s="34">
        <v>22.33</v>
      </c>
      <c r="D325" s="35">
        <f t="shared" si="266"/>
        <v>1.2239347234814124</v>
      </c>
      <c r="E325" s="35">
        <f t="shared" si="260"/>
        <v>2.2904260192395887</v>
      </c>
      <c r="F325" s="35">
        <f t="shared" si="261"/>
        <v>3.6194895591647125</v>
      </c>
      <c r="G325" s="38"/>
      <c r="H325" s="32"/>
      <c r="I325" s="33" t="s">
        <v>58</v>
      </c>
      <c r="J325" s="34">
        <v>63.64</v>
      </c>
      <c r="K325" s="35">
        <f t="shared" si="267"/>
        <v>0</v>
      </c>
      <c r="L325" s="35">
        <f t="shared" si="264"/>
        <v>6.4748201438848962</v>
      </c>
      <c r="M325" s="35">
        <f t="shared" si="265"/>
        <v>6.4748201438848962</v>
      </c>
      <c r="N325" s="36"/>
      <c r="O325" s="32"/>
      <c r="P325" s="33" t="s">
        <v>58</v>
      </c>
      <c r="Q325" s="34">
        <v>60.06</v>
      </c>
      <c r="R325" s="35">
        <f t="shared" si="268"/>
        <v>0</v>
      </c>
      <c r="S325" s="35">
        <f t="shared" si="262"/>
        <v>2.561475409836067</v>
      </c>
      <c r="T325" s="35">
        <f t="shared" si="263"/>
        <v>2.561475409836067</v>
      </c>
    </row>
    <row r="326" spans="1:20" ht="9.9499999999999993" customHeight="1" x14ac:dyDescent="0.2">
      <c r="A326" s="32"/>
      <c r="B326" s="33" t="s">
        <v>59</v>
      </c>
      <c r="C326" s="34">
        <v>22.24</v>
      </c>
      <c r="D326" s="35">
        <f>((C326/C325)-1)*100</f>
        <v>-0.40304523063143805</v>
      </c>
      <c r="E326" s="35">
        <f>((C326/C$317)-1)*100</f>
        <v>1.8781493357764578</v>
      </c>
      <c r="F326" s="35">
        <f>((C326/C314)-1)*100</f>
        <v>3.153988868274582</v>
      </c>
      <c r="G326" s="38"/>
      <c r="H326" s="32"/>
      <c r="I326" s="33" t="s">
        <v>59</v>
      </c>
      <c r="J326" s="34">
        <v>63.64</v>
      </c>
      <c r="K326" s="35">
        <f>((J326/J325)-1)*100</f>
        <v>0</v>
      </c>
      <c r="L326" s="35">
        <f>((J326/J$317)-1)*100</f>
        <v>6.4748201438848962</v>
      </c>
      <c r="M326" s="35">
        <f>((J326/J314)-1)*100</f>
        <v>6.4748201438848962</v>
      </c>
      <c r="N326" s="36"/>
      <c r="O326" s="32"/>
      <c r="P326" s="33" t="s">
        <v>59</v>
      </c>
      <c r="Q326" s="34">
        <v>58.56</v>
      </c>
      <c r="R326" s="35">
        <f>((Q326/Q325)-1)*100</f>
        <v>-2.4975024975025018</v>
      </c>
      <c r="S326" s="35">
        <f>((Q326/Q$317)-1)*100</f>
        <v>0</v>
      </c>
      <c r="T326" s="35">
        <f>((Q326/Q314)-1)*100</f>
        <v>0</v>
      </c>
    </row>
    <row r="327" spans="1:20" ht="9.9499999999999993" customHeight="1" x14ac:dyDescent="0.2">
      <c r="A327" s="32"/>
      <c r="B327" s="33" t="s">
        <v>60</v>
      </c>
      <c r="C327" s="34">
        <v>22.25</v>
      </c>
      <c r="D327" s="35">
        <f t="shared" si="266"/>
        <v>4.4964028776983689E-2</v>
      </c>
      <c r="E327" s="35">
        <f t="shared" si="260"/>
        <v>1.9239578561612625</v>
      </c>
      <c r="F327" s="35">
        <f t="shared" si="261"/>
        <v>2.1579430670339628</v>
      </c>
      <c r="G327" s="38"/>
      <c r="H327" s="32"/>
      <c r="I327" s="33" t="s">
        <v>60</v>
      </c>
      <c r="J327" s="34">
        <v>63.64</v>
      </c>
      <c r="K327" s="35">
        <f t="shared" si="267"/>
        <v>0</v>
      </c>
      <c r="L327" s="35">
        <f t="shared" si="264"/>
        <v>6.4748201438848962</v>
      </c>
      <c r="M327" s="35">
        <f t="shared" si="265"/>
        <v>6.4748201438848962</v>
      </c>
      <c r="N327" s="36"/>
      <c r="O327" s="32"/>
      <c r="P327" s="33" t="s">
        <v>60</v>
      </c>
      <c r="Q327" s="34">
        <v>60.09</v>
      </c>
      <c r="R327" s="35">
        <f t="shared" si="268"/>
        <v>2.6127049180327822</v>
      </c>
      <c r="S327" s="35">
        <f t="shared" si="262"/>
        <v>2.6127049180327822</v>
      </c>
      <c r="T327" s="35">
        <f t="shared" si="263"/>
        <v>2.6127049180327822</v>
      </c>
    </row>
    <row r="328" spans="1:20" ht="9.9499999999999993" customHeight="1" x14ac:dyDescent="0.2">
      <c r="A328" s="32"/>
      <c r="B328" s="33" t="s">
        <v>4</v>
      </c>
      <c r="C328" s="34">
        <v>22.23</v>
      </c>
      <c r="D328" s="35">
        <f t="shared" si="266"/>
        <v>-8.9887640449437534E-2</v>
      </c>
      <c r="E328" s="35">
        <f t="shared" si="260"/>
        <v>1.8323408153916754</v>
      </c>
      <c r="F328" s="35">
        <f t="shared" si="261"/>
        <v>1.8790100824931155</v>
      </c>
      <c r="G328" s="38"/>
      <c r="H328" s="32"/>
      <c r="I328" s="33" t="s">
        <v>4</v>
      </c>
      <c r="J328" s="34">
        <v>63.64</v>
      </c>
      <c r="K328" s="35">
        <f t="shared" si="267"/>
        <v>0</v>
      </c>
      <c r="L328" s="35">
        <f t="shared" si="264"/>
        <v>6.4748201438848962</v>
      </c>
      <c r="M328" s="35">
        <f t="shared" si="265"/>
        <v>6.4748201438848962</v>
      </c>
      <c r="N328" s="36"/>
      <c r="O328" s="32"/>
      <c r="P328" s="33" t="s">
        <v>4</v>
      </c>
      <c r="Q328" s="34">
        <v>59.31</v>
      </c>
      <c r="R328" s="35">
        <f t="shared" si="268"/>
        <v>-1.298052920619075</v>
      </c>
      <c r="S328" s="35">
        <f t="shared" si="262"/>
        <v>1.2807377049180335</v>
      </c>
      <c r="T328" s="35">
        <f t="shared" si="263"/>
        <v>1.2807377049180335</v>
      </c>
    </row>
    <row r="329" spans="1:20" ht="9.9499999999999993" customHeight="1" x14ac:dyDescent="0.2">
      <c r="A329" s="79"/>
      <c r="B329" s="80" t="s">
        <v>5</v>
      </c>
      <c r="C329" s="81">
        <v>22.3</v>
      </c>
      <c r="D329" s="82">
        <f t="shared" si="266"/>
        <v>0.31488978857399097</v>
      </c>
      <c r="E329" s="82">
        <f t="shared" si="260"/>
        <v>2.1530004580852191</v>
      </c>
      <c r="F329" s="82">
        <f t="shared" si="261"/>
        <v>2.1530004580852191</v>
      </c>
      <c r="G329" s="38"/>
      <c r="H329" s="79"/>
      <c r="I329" s="80" t="s">
        <v>5</v>
      </c>
      <c r="J329" s="81">
        <v>63.64</v>
      </c>
      <c r="K329" s="82">
        <f t="shared" si="267"/>
        <v>0</v>
      </c>
      <c r="L329" s="82">
        <f t="shared" si="264"/>
        <v>6.4748201438848962</v>
      </c>
      <c r="M329" s="82">
        <f t="shared" si="265"/>
        <v>6.4748201438848962</v>
      </c>
      <c r="N329" s="36"/>
      <c r="O329" s="79"/>
      <c r="P329" s="80" t="s">
        <v>5</v>
      </c>
      <c r="Q329" s="81">
        <v>59.31</v>
      </c>
      <c r="R329" s="82">
        <f t="shared" si="268"/>
        <v>0</v>
      </c>
      <c r="S329" s="82">
        <f t="shared" si="262"/>
        <v>1.2807377049180335</v>
      </c>
      <c r="T329" s="82">
        <f t="shared" si="263"/>
        <v>1.2807377049180335</v>
      </c>
    </row>
    <row r="330" spans="1:20" ht="9.9499999999999993" customHeight="1" x14ac:dyDescent="0.2">
      <c r="A330" s="49">
        <v>2018</v>
      </c>
      <c r="B330" s="50" t="s">
        <v>51</v>
      </c>
      <c r="C330" s="34">
        <v>22.27</v>
      </c>
      <c r="D330" s="35">
        <f>((C330/C329)-1)*100</f>
        <v>-0.13452914798206539</v>
      </c>
      <c r="E330" s="35">
        <f>((C330/C$329)-1)*100</f>
        <v>-0.13452914798206539</v>
      </c>
      <c r="F330" s="35">
        <f>((C330/C318)-1)*100</f>
        <v>2.3908045977011572</v>
      </c>
      <c r="G330" s="38"/>
      <c r="H330" s="49">
        <v>2018</v>
      </c>
      <c r="I330" s="50" t="s">
        <v>51</v>
      </c>
      <c r="J330" s="34">
        <v>64.8</v>
      </c>
      <c r="K330" s="35">
        <f>((J330/J329)-1)*100</f>
        <v>1.8227529855436853</v>
      </c>
      <c r="L330" s="35">
        <f>((J330/J$329)-1)*100</f>
        <v>1.8227529855436853</v>
      </c>
      <c r="M330" s="35">
        <f>((J330/J318)-1)*100</f>
        <v>1.8227529855436853</v>
      </c>
      <c r="N330" s="36"/>
      <c r="O330" s="49">
        <v>2018</v>
      </c>
      <c r="P330" s="50" t="s">
        <v>51</v>
      </c>
      <c r="Q330" s="34">
        <v>60.21</v>
      </c>
      <c r="R330" s="35">
        <f>((Q330/Q329)-1)*100</f>
        <v>1.5174506828528056</v>
      </c>
      <c r="S330" s="35">
        <f>((Q330/Q$329)-1)*100</f>
        <v>1.5174506828528056</v>
      </c>
      <c r="T330" s="35">
        <f>((Q330/Q318)-1)*100</f>
        <v>1.5859625442888436</v>
      </c>
    </row>
    <row r="331" spans="1:20" hidden="1" x14ac:dyDescent="0.2">
      <c r="A331" s="32"/>
      <c r="B331" s="33" t="s">
        <v>52</v>
      </c>
      <c r="C331" s="34"/>
      <c r="D331" s="35">
        <f t="shared" ref="D331:D341" si="269">((C331/C330)-1)*100</f>
        <v>-100</v>
      </c>
      <c r="E331" s="35">
        <f t="shared" ref="E331:E341" si="270">((C331/C$329)-1)*100</f>
        <v>-100</v>
      </c>
      <c r="F331" s="35">
        <f t="shared" ref="F331:F341" si="271">((C331/C319)-1)*100</f>
        <v>-100</v>
      </c>
      <c r="G331" s="38"/>
      <c r="H331" s="32"/>
      <c r="I331" s="33" t="s">
        <v>52</v>
      </c>
      <c r="J331" s="34"/>
      <c r="K331" s="35">
        <f t="shared" ref="K331:K341" si="272">((J331/J330)-1)*100</f>
        <v>-100</v>
      </c>
      <c r="L331" s="35">
        <f t="shared" ref="L331:L341" si="273">((J331/J$329)-1)*100</f>
        <v>-100</v>
      </c>
      <c r="M331" s="35">
        <f t="shared" ref="M331:M341" si="274">((J331/J319)-1)*100</f>
        <v>-100</v>
      </c>
      <c r="N331" s="36"/>
      <c r="O331" s="32"/>
      <c r="P331" s="33" t="s">
        <v>52</v>
      </c>
      <c r="Q331" s="34"/>
      <c r="R331" s="35">
        <f t="shared" ref="R331:R341" si="275">((Q331/Q330)-1)*100</f>
        <v>-100</v>
      </c>
      <c r="S331" s="35">
        <f t="shared" ref="S331:S341" si="276">((Q331/Q$329)-1)*100</f>
        <v>-100</v>
      </c>
      <c r="T331" s="35">
        <f t="shared" ref="T331:T341" si="277">((Q331/Q319)-1)*100</f>
        <v>-100</v>
      </c>
    </row>
    <row r="332" spans="1:20" hidden="1" x14ac:dyDescent="0.2">
      <c r="A332" s="32"/>
      <c r="B332" s="33" t="s">
        <v>53</v>
      </c>
      <c r="C332" s="34"/>
      <c r="D332" s="35" t="e">
        <f t="shared" si="269"/>
        <v>#DIV/0!</v>
      </c>
      <c r="E332" s="35">
        <f t="shared" si="270"/>
        <v>-100</v>
      </c>
      <c r="F332" s="35">
        <f t="shared" si="271"/>
        <v>-100</v>
      </c>
      <c r="G332" s="38"/>
      <c r="H332" s="32"/>
      <c r="I332" s="33" t="s">
        <v>53</v>
      </c>
      <c r="J332" s="34"/>
      <c r="K332" s="35" t="e">
        <f t="shared" si="272"/>
        <v>#DIV/0!</v>
      </c>
      <c r="L332" s="35">
        <f t="shared" si="273"/>
        <v>-100</v>
      </c>
      <c r="M332" s="35">
        <f t="shared" si="274"/>
        <v>-100</v>
      </c>
      <c r="N332" s="36"/>
      <c r="O332" s="32"/>
      <c r="P332" s="33" t="s">
        <v>53</v>
      </c>
      <c r="Q332" s="34"/>
      <c r="R332" s="35" t="e">
        <f t="shared" si="275"/>
        <v>#DIV/0!</v>
      </c>
      <c r="S332" s="35">
        <f t="shared" si="276"/>
        <v>-100</v>
      </c>
      <c r="T332" s="35">
        <f t="shared" si="277"/>
        <v>-100</v>
      </c>
    </row>
    <row r="333" spans="1:20" hidden="1" x14ac:dyDescent="0.2">
      <c r="A333" s="32"/>
      <c r="B333" s="33" t="s">
        <v>54</v>
      </c>
      <c r="C333" s="34"/>
      <c r="D333" s="35" t="e">
        <f t="shared" si="269"/>
        <v>#DIV/0!</v>
      </c>
      <c r="E333" s="35">
        <f t="shared" si="270"/>
        <v>-100</v>
      </c>
      <c r="F333" s="35">
        <f t="shared" si="271"/>
        <v>-100</v>
      </c>
      <c r="G333" s="38"/>
      <c r="H333" s="32"/>
      <c r="I333" s="33" t="s">
        <v>54</v>
      </c>
      <c r="J333" s="34"/>
      <c r="K333" s="35" t="e">
        <f t="shared" si="272"/>
        <v>#DIV/0!</v>
      </c>
      <c r="L333" s="35">
        <f t="shared" si="273"/>
        <v>-100</v>
      </c>
      <c r="M333" s="35">
        <f t="shared" si="274"/>
        <v>-100</v>
      </c>
      <c r="N333" s="36"/>
      <c r="O333" s="32"/>
      <c r="P333" s="33" t="s">
        <v>54</v>
      </c>
      <c r="Q333" s="34"/>
      <c r="R333" s="35" t="e">
        <f t="shared" si="275"/>
        <v>#DIV/0!</v>
      </c>
      <c r="S333" s="35">
        <f t="shared" si="276"/>
        <v>-100</v>
      </c>
      <c r="T333" s="35">
        <f t="shared" si="277"/>
        <v>-100</v>
      </c>
    </row>
    <row r="334" spans="1:20" hidden="1" x14ac:dyDescent="0.2">
      <c r="A334" s="32"/>
      <c r="B334" s="33" t="s">
        <v>55</v>
      </c>
      <c r="C334" s="34"/>
      <c r="D334" s="35" t="e">
        <f t="shared" si="269"/>
        <v>#DIV/0!</v>
      </c>
      <c r="E334" s="35">
        <f t="shared" si="270"/>
        <v>-100</v>
      </c>
      <c r="F334" s="35">
        <f t="shared" si="271"/>
        <v>-100</v>
      </c>
      <c r="G334" s="38"/>
      <c r="H334" s="32"/>
      <c r="I334" s="33" t="s">
        <v>55</v>
      </c>
      <c r="J334" s="34"/>
      <c r="K334" s="35" t="e">
        <f t="shared" si="272"/>
        <v>#DIV/0!</v>
      </c>
      <c r="L334" s="35">
        <f t="shared" si="273"/>
        <v>-100</v>
      </c>
      <c r="M334" s="35">
        <f t="shared" si="274"/>
        <v>-100</v>
      </c>
      <c r="N334" s="36"/>
      <c r="O334" s="32"/>
      <c r="P334" s="33" t="s">
        <v>55</v>
      </c>
      <c r="Q334" s="34"/>
      <c r="R334" s="35" t="e">
        <f t="shared" si="275"/>
        <v>#DIV/0!</v>
      </c>
      <c r="S334" s="35">
        <f t="shared" si="276"/>
        <v>-100</v>
      </c>
      <c r="T334" s="35">
        <f t="shared" si="277"/>
        <v>-100</v>
      </c>
    </row>
    <row r="335" spans="1:20" hidden="1" x14ac:dyDescent="0.2">
      <c r="A335" s="32"/>
      <c r="B335" s="33" t="s">
        <v>56</v>
      </c>
      <c r="C335" s="34"/>
      <c r="D335" s="35" t="e">
        <f t="shared" si="269"/>
        <v>#DIV/0!</v>
      </c>
      <c r="E335" s="35">
        <f t="shared" si="270"/>
        <v>-100</v>
      </c>
      <c r="F335" s="35">
        <f t="shared" si="271"/>
        <v>-100</v>
      </c>
      <c r="G335" s="38"/>
      <c r="H335" s="32"/>
      <c r="I335" s="33" t="s">
        <v>56</v>
      </c>
      <c r="J335" s="34"/>
      <c r="K335" s="35" t="e">
        <f t="shared" si="272"/>
        <v>#DIV/0!</v>
      </c>
      <c r="L335" s="35">
        <f t="shared" si="273"/>
        <v>-100</v>
      </c>
      <c r="M335" s="35">
        <f t="shared" si="274"/>
        <v>-100</v>
      </c>
      <c r="N335" s="36"/>
      <c r="O335" s="32"/>
      <c r="P335" s="33" t="s">
        <v>56</v>
      </c>
      <c r="Q335" s="34"/>
      <c r="R335" s="35" t="e">
        <f t="shared" si="275"/>
        <v>#DIV/0!</v>
      </c>
      <c r="S335" s="35">
        <f t="shared" si="276"/>
        <v>-100</v>
      </c>
      <c r="T335" s="35">
        <f t="shared" si="277"/>
        <v>-100</v>
      </c>
    </row>
    <row r="336" spans="1:20" hidden="1" x14ac:dyDescent="0.2">
      <c r="A336" s="32"/>
      <c r="B336" s="33" t="s">
        <v>57</v>
      </c>
      <c r="C336" s="34"/>
      <c r="D336" s="35" t="e">
        <f t="shared" si="269"/>
        <v>#DIV/0!</v>
      </c>
      <c r="E336" s="35">
        <f t="shared" si="270"/>
        <v>-100</v>
      </c>
      <c r="F336" s="35">
        <f t="shared" si="271"/>
        <v>-100</v>
      </c>
      <c r="G336" s="38"/>
      <c r="H336" s="32"/>
      <c r="I336" s="33" t="s">
        <v>57</v>
      </c>
      <c r="J336" s="34"/>
      <c r="K336" s="35" t="e">
        <f t="shared" si="272"/>
        <v>#DIV/0!</v>
      </c>
      <c r="L336" s="35">
        <f t="shared" si="273"/>
        <v>-100</v>
      </c>
      <c r="M336" s="35">
        <f t="shared" si="274"/>
        <v>-100</v>
      </c>
      <c r="N336" s="36"/>
      <c r="O336" s="32"/>
      <c r="P336" s="33" t="s">
        <v>57</v>
      </c>
      <c r="Q336" s="34"/>
      <c r="R336" s="35" t="e">
        <f t="shared" si="275"/>
        <v>#DIV/0!</v>
      </c>
      <c r="S336" s="35">
        <f t="shared" si="276"/>
        <v>-100</v>
      </c>
      <c r="T336" s="35">
        <f t="shared" si="277"/>
        <v>-100</v>
      </c>
    </row>
    <row r="337" spans="1:20" hidden="1" x14ac:dyDescent="0.2">
      <c r="A337" s="32"/>
      <c r="B337" s="33" t="s">
        <v>58</v>
      </c>
      <c r="C337" s="34"/>
      <c r="D337" s="35" t="e">
        <f t="shared" si="269"/>
        <v>#DIV/0!</v>
      </c>
      <c r="E337" s="35">
        <f t="shared" si="270"/>
        <v>-100</v>
      </c>
      <c r="F337" s="35">
        <f t="shared" si="271"/>
        <v>-100</v>
      </c>
      <c r="G337" s="38"/>
      <c r="H337" s="32"/>
      <c r="I337" s="33" t="s">
        <v>58</v>
      </c>
      <c r="J337" s="34"/>
      <c r="K337" s="35" t="e">
        <f t="shared" si="272"/>
        <v>#DIV/0!</v>
      </c>
      <c r="L337" s="35">
        <f t="shared" si="273"/>
        <v>-100</v>
      </c>
      <c r="M337" s="35">
        <f t="shared" si="274"/>
        <v>-100</v>
      </c>
      <c r="N337" s="36"/>
      <c r="O337" s="32"/>
      <c r="P337" s="33" t="s">
        <v>58</v>
      </c>
      <c r="Q337" s="34"/>
      <c r="R337" s="35" t="e">
        <f t="shared" si="275"/>
        <v>#DIV/0!</v>
      </c>
      <c r="S337" s="35">
        <f t="shared" si="276"/>
        <v>-100</v>
      </c>
      <c r="T337" s="35">
        <f t="shared" si="277"/>
        <v>-100</v>
      </c>
    </row>
    <row r="338" spans="1:20" hidden="1" x14ac:dyDescent="0.2">
      <c r="A338" s="32"/>
      <c r="B338" s="33" t="s">
        <v>59</v>
      </c>
      <c r="C338" s="34"/>
      <c r="D338" s="35" t="e">
        <f t="shared" si="269"/>
        <v>#DIV/0!</v>
      </c>
      <c r="E338" s="35">
        <f t="shared" si="270"/>
        <v>-100</v>
      </c>
      <c r="F338" s="35">
        <f t="shared" si="271"/>
        <v>-100</v>
      </c>
      <c r="G338" s="38"/>
      <c r="H338" s="32"/>
      <c r="I338" s="33" t="s">
        <v>59</v>
      </c>
      <c r="J338" s="34"/>
      <c r="K338" s="35" t="e">
        <f t="shared" si="272"/>
        <v>#DIV/0!</v>
      </c>
      <c r="L338" s="35">
        <f t="shared" si="273"/>
        <v>-100</v>
      </c>
      <c r="M338" s="35">
        <f t="shared" si="274"/>
        <v>-100</v>
      </c>
      <c r="N338" s="36"/>
      <c r="O338" s="32"/>
      <c r="P338" s="33" t="s">
        <v>59</v>
      </c>
      <c r="Q338" s="34"/>
      <c r="R338" s="35" t="e">
        <f t="shared" si="275"/>
        <v>#DIV/0!</v>
      </c>
      <c r="S338" s="35">
        <f t="shared" si="276"/>
        <v>-100</v>
      </c>
      <c r="T338" s="35">
        <f t="shared" si="277"/>
        <v>-100</v>
      </c>
    </row>
    <row r="339" spans="1:20" hidden="1" x14ac:dyDescent="0.2">
      <c r="A339" s="32"/>
      <c r="B339" s="33" t="s">
        <v>60</v>
      </c>
      <c r="C339" s="34"/>
      <c r="D339" s="35" t="e">
        <f t="shared" si="269"/>
        <v>#DIV/0!</v>
      </c>
      <c r="E339" s="35">
        <f t="shared" si="270"/>
        <v>-100</v>
      </c>
      <c r="F339" s="35">
        <f t="shared" si="271"/>
        <v>-100</v>
      </c>
      <c r="G339" s="38"/>
      <c r="H339" s="32"/>
      <c r="I339" s="33" t="s">
        <v>60</v>
      </c>
      <c r="J339" s="34"/>
      <c r="K339" s="35" t="e">
        <f t="shared" si="272"/>
        <v>#DIV/0!</v>
      </c>
      <c r="L339" s="35">
        <f t="shared" si="273"/>
        <v>-100</v>
      </c>
      <c r="M339" s="35">
        <f t="shared" si="274"/>
        <v>-100</v>
      </c>
      <c r="N339" s="36"/>
      <c r="O339" s="32"/>
      <c r="P339" s="33" t="s">
        <v>60</v>
      </c>
      <c r="Q339" s="34"/>
      <c r="R339" s="35" t="e">
        <f t="shared" si="275"/>
        <v>#DIV/0!</v>
      </c>
      <c r="S339" s="35">
        <f t="shared" si="276"/>
        <v>-100</v>
      </c>
      <c r="T339" s="35">
        <f t="shared" si="277"/>
        <v>-100</v>
      </c>
    </row>
    <row r="340" spans="1:20" hidden="1" x14ac:dyDescent="0.2">
      <c r="A340" s="32"/>
      <c r="B340" s="33" t="s">
        <v>4</v>
      </c>
      <c r="C340" s="34"/>
      <c r="D340" s="35" t="e">
        <f t="shared" si="269"/>
        <v>#DIV/0!</v>
      </c>
      <c r="E340" s="35">
        <f t="shared" si="270"/>
        <v>-100</v>
      </c>
      <c r="F340" s="35">
        <f t="shared" si="271"/>
        <v>-100</v>
      </c>
      <c r="G340" s="38"/>
      <c r="H340" s="32"/>
      <c r="I340" s="33" t="s">
        <v>4</v>
      </c>
      <c r="J340" s="34"/>
      <c r="K340" s="35" t="e">
        <f t="shared" si="272"/>
        <v>#DIV/0!</v>
      </c>
      <c r="L340" s="35">
        <f t="shared" si="273"/>
        <v>-100</v>
      </c>
      <c r="M340" s="35">
        <f t="shared" si="274"/>
        <v>-100</v>
      </c>
      <c r="N340" s="36"/>
      <c r="O340" s="32"/>
      <c r="P340" s="33" t="s">
        <v>4</v>
      </c>
      <c r="Q340" s="34"/>
      <c r="R340" s="35" t="e">
        <f t="shared" si="275"/>
        <v>#DIV/0!</v>
      </c>
      <c r="S340" s="35">
        <f t="shared" si="276"/>
        <v>-100</v>
      </c>
      <c r="T340" s="35">
        <f t="shared" si="277"/>
        <v>-100</v>
      </c>
    </row>
    <row r="341" spans="1:20" hidden="1" x14ac:dyDescent="0.2">
      <c r="A341" s="79"/>
      <c r="B341" s="80" t="s">
        <v>5</v>
      </c>
      <c r="C341" s="34"/>
      <c r="D341" s="35" t="e">
        <f t="shared" si="269"/>
        <v>#DIV/0!</v>
      </c>
      <c r="E341" s="35">
        <f t="shared" si="270"/>
        <v>-100</v>
      </c>
      <c r="F341" s="35">
        <f t="shared" si="271"/>
        <v>-100</v>
      </c>
      <c r="G341" s="38"/>
      <c r="H341" s="79"/>
      <c r="I341" s="80" t="s">
        <v>5</v>
      </c>
      <c r="J341" s="34"/>
      <c r="K341" s="35" t="e">
        <f t="shared" si="272"/>
        <v>#DIV/0!</v>
      </c>
      <c r="L341" s="35">
        <f t="shared" si="273"/>
        <v>-100</v>
      </c>
      <c r="M341" s="35">
        <f t="shared" si="274"/>
        <v>-100</v>
      </c>
      <c r="N341" s="36"/>
      <c r="O341" s="79"/>
      <c r="P341" s="80" t="s">
        <v>5</v>
      </c>
      <c r="Q341" s="34"/>
      <c r="R341" s="35" t="e">
        <f t="shared" si="275"/>
        <v>#DIV/0!</v>
      </c>
      <c r="S341" s="35">
        <f t="shared" si="276"/>
        <v>-100</v>
      </c>
      <c r="T341" s="35">
        <f t="shared" si="277"/>
        <v>-100</v>
      </c>
    </row>
    <row r="342" spans="1:20" x14ac:dyDescent="0.2">
      <c r="A342" s="6"/>
      <c r="B342" s="27"/>
      <c r="C342" s="28"/>
      <c r="D342" s="28"/>
      <c r="E342" s="28"/>
      <c r="F342" s="29"/>
      <c r="H342" s="6"/>
      <c r="I342" s="27"/>
      <c r="J342" s="28"/>
      <c r="K342" s="28"/>
      <c r="L342" s="28"/>
      <c r="M342" s="29"/>
      <c r="N342" s="26"/>
      <c r="O342" s="6"/>
      <c r="P342" s="27"/>
      <c r="Q342" s="28"/>
      <c r="R342" s="28"/>
      <c r="S342" s="28"/>
      <c r="T342" s="29"/>
    </row>
    <row r="343" spans="1:20" x14ac:dyDescent="0.2">
      <c r="A343" s="93" t="s">
        <v>14</v>
      </c>
      <c r="B343" s="94"/>
      <c r="C343" s="94"/>
      <c r="D343" s="94"/>
      <c r="E343" s="94"/>
      <c r="F343" s="94"/>
      <c r="H343" s="93" t="s">
        <v>44</v>
      </c>
      <c r="I343" s="94"/>
      <c r="J343" s="94"/>
      <c r="K343" s="94"/>
      <c r="L343" s="94"/>
      <c r="M343" s="94"/>
      <c r="O343" s="93" t="s">
        <v>45</v>
      </c>
      <c r="P343" s="94"/>
      <c r="Q343" s="94"/>
      <c r="R343" s="94"/>
      <c r="S343" s="94"/>
      <c r="T343" s="94"/>
    </row>
    <row r="344" spans="1:20" x14ac:dyDescent="0.2">
      <c r="A344" s="18" t="s">
        <v>0</v>
      </c>
      <c r="B344" s="19"/>
      <c r="C344" s="89" t="s">
        <v>33</v>
      </c>
      <c r="D344" s="89" t="s">
        <v>34</v>
      </c>
      <c r="E344" s="89"/>
      <c r="F344" s="90"/>
      <c r="H344" s="18" t="s">
        <v>0</v>
      </c>
      <c r="I344" s="19"/>
      <c r="J344" s="89" t="s">
        <v>33</v>
      </c>
      <c r="K344" s="89" t="s">
        <v>34</v>
      </c>
      <c r="L344" s="89"/>
      <c r="M344" s="90"/>
      <c r="O344" s="18" t="s">
        <v>0</v>
      </c>
      <c r="P344" s="19"/>
      <c r="Q344" s="89" t="s">
        <v>33</v>
      </c>
      <c r="R344" s="89" t="s">
        <v>34</v>
      </c>
      <c r="S344" s="89"/>
      <c r="T344" s="90"/>
    </row>
    <row r="345" spans="1:20" x14ac:dyDescent="0.2">
      <c r="A345" s="22" t="s">
        <v>1</v>
      </c>
      <c r="B345" s="23"/>
      <c r="C345" s="89"/>
      <c r="D345" s="89" t="s">
        <v>35</v>
      </c>
      <c r="E345" s="89" t="s">
        <v>36</v>
      </c>
      <c r="F345" s="90"/>
      <c r="H345" s="22" t="s">
        <v>1</v>
      </c>
      <c r="I345" s="23"/>
      <c r="J345" s="89"/>
      <c r="K345" s="89" t="s">
        <v>35</v>
      </c>
      <c r="L345" s="89" t="s">
        <v>36</v>
      </c>
      <c r="M345" s="90"/>
      <c r="O345" s="22" t="s">
        <v>1</v>
      </c>
      <c r="P345" s="23"/>
      <c r="Q345" s="89"/>
      <c r="R345" s="89" t="s">
        <v>35</v>
      </c>
      <c r="S345" s="89" t="s">
        <v>36</v>
      </c>
      <c r="T345" s="90"/>
    </row>
    <row r="346" spans="1:20" x14ac:dyDescent="0.2">
      <c r="A346" s="24" t="s">
        <v>2</v>
      </c>
      <c r="B346" s="25"/>
      <c r="C346" s="89"/>
      <c r="D346" s="89"/>
      <c r="E346" s="12" t="s">
        <v>37</v>
      </c>
      <c r="F346" s="13" t="s">
        <v>38</v>
      </c>
      <c r="H346" s="24" t="s">
        <v>2</v>
      </c>
      <c r="I346" s="25"/>
      <c r="J346" s="89"/>
      <c r="K346" s="89"/>
      <c r="L346" s="12" t="s">
        <v>37</v>
      </c>
      <c r="M346" s="13" t="s">
        <v>38</v>
      </c>
      <c r="O346" s="24" t="s">
        <v>2</v>
      </c>
      <c r="P346" s="25"/>
      <c r="Q346" s="89"/>
      <c r="R346" s="89"/>
      <c r="S346" s="12" t="s">
        <v>37</v>
      </c>
      <c r="T346" s="13" t="s">
        <v>38</v>
      </c>
    </row>
    <row r="347" spans="1:20" ht="9.9499999999999993" customHeight="1" x14ac:dyDescent="0.2">
      <c r="A347" s="46">
        <v>2013</v>
      </c>
      <c r="B347" s="33" t="s">
        <v>4</v>
      </c>
      <c r="C347" s="47">
        <v>40.799999999999997</v>
      </c>
      <c r="D347" s="34" t="s">
        <v>3</v>
      </c>
      <c r="E347" s="35" t="s">
        <v>3</v>
      </c>
      <c r="F347" s="35" t="s">
        <v>3</v>
      </c>
      <c r="H347" s="32"/>
      <c r="I347" s="33" t="s">
        <v>4</v>
      </c>
      <c r="J347" s="47">
        <v>21.18</v>
      </c>
      <c r="K347" s="34" t="s">
        <v>3</v>
      </c>
      <c r="L347" s="35" t="s">
        <v>3</v>
      </c>
      <c r="M347" s="35" t="s">
        <v>3</v>
      </c>
      <c r="O347" s="32"/>
      <c r="P347" s="33" t="s">
        <v>4</v>
      </c>
      <c r="Q347" s="47">
        <v>53.93</v>
      </c>
      <c r="R347" s="34" t="s">
        <v>3</v>
      </c>
      <c r="S347" s="35" t="s">
        <v>3</v>
      </c>
      <c r="T347" s="35" t="s">
        <v>3</v>
      </c>
    </row>
    <row r="348" spans="1:20" ht="9.9499999999999993" customHeight="1" x14ac:dyDescent="0.2">
      <c r="A348" s="32"/>
      <c r="B348" s="33" t="s">
        <v>5</v>
      </c>
      <c r="C348" s="47">
        <v>40.630000000000003</v>
      </c>
      <c r="D348" s="34">
        <f t="shared" ref="D348:D353" si="278">((C348/C347)-1)*100</f>
        <v>-0.41666666666665408</v>
      </c>
      <c r="E348" s="35" t="s">
        <v>3</v>
      </c>
      <c r="F348" s="35" t="s">
        <v>3</v>
      </c>
      <c r="H348" s="32"/>
      <c r="I348" s="33" t="s">
        <v>5</v>
      </c>
      <c r="J348" s="47">
        <v>21.18</v>
      </c>
      <c r="K348" s="34">
        <f t="shared" ref="K348:K353" si="279">((J348/J347)-1)*100</f>
        <v>0</v>
      </c>
      <c r="L348" s="35" t="s">
        <v>3</v>
      </c>
      <c r="M348" s="35" t="s">
        <v>3</v>
      </c>
      <c r="O348" s="32"/>
      <c r="P348" s="33" t="s">
        <v>5</v>
      </c>
      <c r="Q348" s="47">
        <v>55.46</v>
      </c>
      <c r="R348" s="34">
        <f t="shared" ref="R348:R353" si="280">((Q348/Q347)-1)*100</f>
        <v>2.8370109401075538</v>
      </c>
      <c r="S348" s="35" t="s">
        <v>3</v>
      </c>
      <c r="T348" s="35" t="s">
        <v>3</v>
      </c>
    </row>
    <row r="349" spans="1:20" ht="9.9499999999999993" customHeight="1" x14ac:dyDescent="0.2">
      <c r="A349" s="49">
        <v>2014</v>
      </c>
      <c r="B349" s="50" t="s">
        <v>51</v>
      </c>
      <c r="C349" s="51">
        <v>40.630000000000003</v>
      </c>
      <c r="D349" s="52">
        <f t="shared" si="278"/>
        <v>0</v>
      </c>
      <c r="E349" s="52">
        <f>((C349/C$348)-1)*100</f>
        <v>0</v>
      </c>
      <c r="F349" s="52" t="s">
        <v>3</v>
      </c>
      <c r="G349" s="36"/>
      <c r="H349" s="49">
        <f>A349</f>
        <v>2014</v>
      </c>
      <c r="I349" s="50" t="s">
        <v>51</v>
      </c>
      <c r="J349" s="51">
        <v>21.18</v>
      </c>
      <c r="K349" s="52">
        <f t="shared" si="279"/>
        <v>0</v>
      </c>
      <c r="L349" s="52">
        <f>((J349/J$348)-1)*100</f>
        <v>0</v>
      </c>
      <c r="M349" s="52" t="s">
        <v>3</v>
      </c>
      <c r="N349" s="36"/>
      <c r="O349" s="49">
        <f>A349</f>
        <v>2014</v>
      </c>
      <c r="P349" s="50" t="s">
        <v>51</v>
      </c>
      <c r="Q349" s="51">
        <v>55.06</v>
      </c>
      <c r="R349" s="52">
        <f t="shared" si="280"/>
        <v>-0.72124053371799279</v>
      </c>
      <c r="S349" s="52">
        <f>((Q349/Q$348)-1)*100</f>
        <v>-0.72124053371799279</v>
      </c>
      <c r="T349" s="52" t="s">
        <v>3</v>
      </c>
    </row>
    <row r="350" spans="1:20" ht="9.9499999999999993" customHeight="1" x14ac:dyDescent="0.2">
      <c r="A350" s="32"/>
      <c r="B350" s="33" t="s">
        <v>52</v>
      </c>
      <c r="C350" s="34">
        <v>41.23</v>
      </c>
      <c r="D350" s="35">
        <f t="shared" si="278"/>
        <v>1.4767413241447036</v>
      </c>
      <c r="E350" s="35">
        <f>((C350/C$348)-1)*100</f>
        <v>1.4767413241447036</v>
      </c>
      <c r="F350" s="35" t="s">
        <v>3</v>
      </c>
      <c r="G350" s="36"/>
      <c r="H350" s="32"/>
      <c r="I350" s="33" t="s">
        <v>52</v>
      </c>
      <c r="J350" s="34">
        <v>21.18</v>
      </c>
      <c r="K350" s="35">
        <f t="shared" si="279"/>
        <v>0</v>
      </c>
      <c r="L350" s="35">
        <f>((J350/J$348)-1)*100</f>
        <v>0</v>
      </c>
      <c r="M350" s="35" t="s">
        <v>3</v>
      </c>
      <c r="N350" s="36"/>
      <c r="O350" s="32"/>
      <c r="P350" s="33" t="s">
        <v>52</v>
      </c>
      <c r="Q350" s="34">
        <v>55.41</v>
      </c>
      <c r="R350" s="35">
        <f t="shared" si="280"/>
        <v>0.63567017798764613</v>
      </c>
      <c r="S350" s="35">
        <f>((Q350/Q$348)-1)*100</f>
        <v>-9.0155066714758814E-2</v>
      </c>
      <c r="T350" s="35" t="s">
        <v>3</v>
      </c>
    </row>
    <row r="351" spans="1:20" ht="9.9499999999999993" customHeight="1" x14ac:dyDescent="0.2">
      <c r="A351" s="32"/>
      <c r="B351" s="33" t="s">
        <v>53</v>
      </c>
      <c r="C351" s="34">
        <v>44.88</v>
      </c>
      <c r="D351" s="35">
        <f t="shared" si="278"/>
        <v>8.8527771040504568</v>
      </c>
      <c r="E351" s="35">
        <f>((C351/C$348)-1)*100</f>
        <v>10.460251046025103</v>
      </c>
      <c r="F351" s="35" t="s">
        <v>3</v>
      </c>
      <c r="G351" s="36"/>
      <c r="H351" s="32"/>
      <c r="I351" s="33" t="s">
        <v>53</v>
      </c>
      <c r="J351" s="34">
        <v>21.18</v>
      </c>
      <c r="K351" s="35">
        <f t="shared" si="279"/>
        <v>0</v>
      </c>
      <c r="L351" s="35">
        <f>((J351/J$348)-1)*100</f>
        <v>0</v>
      </c>
      <c r="M351" s="35" t="s">
        <v>3</v>
      </c>
      <c r="N351" s="36"/>
      <c r="O351" s="32"/>
      <c r="P351" s="33" t="s">
        <v>53</v>
      </c>
      <c r="Q351" s="34">
        <v>56.86</v>
      </c>
      <c r="R351" s="35">
        <f t="shared" si="280"/>
        <v>2.6168561631474407</v>
      </c>
      <c r="S351" s="35">
        <f>((Q351/Q$348)-1)*100</f>
        <v>2.5243418680129803</v>
      </c>
      <c r="T351" s="35" t="s">
        <v>3</v>
      </c>
    </row>
    <row r="352" spans="1:20" ht="9.9499999999999993" customHeight="1" x14ac:dyDescent="0.2">
      <c r="A352" s="32"/>
      <c r="B352" s="33" t="s">
        <v>54</v>
      </c>
      <c r="C352" s="34">
        <v>44.88</v>
      </c>
      <c r="D352" s="35">
        <f t="shared" si="278"/>
        <v>0</v>
      </c>
      <c r="E352" s="35">
        <f>((C352/C$348)-1)*100</f>
        <v>10.460251046025103</v>
      </c>
      <c r="F352" s="35" t="s">
        <v>3</v>
      </c>
      <c r="G352" s="36"/>
      <c r="H352" s="32"/>
      <c r="I352" s="33" t="s">
        <v>54</v>
      </c>
      <c r="J352" s="34">
        <v>21.18</v>
      </c>
      <c r="K352" s="35">
        <f t="shared" si="279"/>
        <v>0</v>
      </c>
      <c r="L352" s="35">
        <f t="shared" ref="L352:L360" si="281">((J352/J$348)-1)*100</f>
        <v>0</v>
      </c>
      <c r="M352" s="35" t="s">
        <v>3</v>
      </c>
      <c r="N352" s="36"/>
      <c r="O352" s="32"/>
      <c r="P352" s="33" t="s">
        <v>54</v>
      </c>
      <c r="Q352" s="34">
        <v>57.7</v>
      </c>
      <c r="R352" s="35">
        <f t="shared" si="280"/>
        <v>1.4773126978543827</v>
      </c>
      <c r="S352" s="35">
        <f>((Q352/Q$348)-1)*100</f>
        <v>4.0389469888207685</v>
      </c>
      <c r="T352" s="35" t="s">
        <v>3</v>
      </c>
    </row>
    <row r="353" spans="1:20" ht="9.9499999999999993" customHeight="1" x14ac:dyDescent="0.2">
      <c r="A353" s="32"/>
      <c r="B353" s="33" t="s">
        <v>55</v>
      </c>
      <c r="C353" s="34">
        <v>44.88</v>
      </c>
      <c r="D353" s="35">
        <f t="shared" si="278"/>
        <v>0</v>
      </c>
      <c r="E353" s="35">
        <f t="shared" ref="E353:E360" si="282">((C353/C$348)-1)*100</f>
        <v>10.460251046025103</v>
      </c>
      <c r="F353" s="35" t="s">
        <v>3</v>
      </c>
      <c r="G353" s="36"/>
      <c r="H353" s="32"/>
      <c r="I353" s="33" t="s">
        <v>55</v>
      </c>
      <c r="J353" s="34">
        <v>21.18</v>
      </c>
      <c r="K353" s="35">
        <f t="shared" si="279"/>
        <v>0</v>
      </c>
      <c r="L353" s="35">
        <f t="shared" si="281"/>
        <v>0</v>
      </c>
      <c r="M353" s="35" t="s">
        <v>3</v>
      </c>
      <c r="N353" s="36"/>
      <c r="O353" s="32"/>
      <c r="P353" s="33" t="s">
        <v>55</v>
      </c>
      <c r="Q353" s="34">
        <v>57.32</v>
      </c>
      <c r="R353" s="35">
        <f t="shared" si="280"/>
        <v>-0.6585788561525141</v>
      </c>
      <c r="S353" s="35">
        <f>((Q353/Q$348)-1)*100</f>
        <v>3.353768481788677</v>
      </c>
      <c r="T353" s="35" t="s">
        <v>3</v>
      </c>
    </row>
    <row r="354" spans="1:20" ht="9.9499999999999993" customHeight="1" x14ac:dyDescent="0.2">
      <c r="A354" s="32"/>
      <c r="B354" s="33" t="s">
        <v>56</v>
      </c>
      <c r="C354" s="34">
        <v>44.88</v>
      </c>
      <c r="D354" s="35">
        <f t="shared" ref="D354" si="283">((C354/C353)-1)*100</f>
        <v>0</v>
      </c>
      <c r="E354" s="35">
        <f t="shared" si="282"/>
        <v>10.460251046025103</v>
      </c>
      <c r="F354" s="35" t="s">
        <v>3</v>
      </c>
      <c r="G354" s="36"/>
      <c r="H354" s="32"/>
      <c r="I354" s="33" t="s">
        <v>56</v>
      </c>
      <c r="J354" s="34">
        <v>21.18</v>
      </c>
      <c r="K354" s="35">
        <f t="shared" ref="K354" si="284">((J354/J353)-1)*100</f>
        <v>0</v>
      </c>
      <c r="L354" s="35">
        <f t="shared" si="281"/>
        <v>0</v>
      </c>
      <c r="M354" s="35" t="s">
        <v>3</v>
      </c>
      <c r="N354" s="36"/>
      <c r="O354" s="32"/>
      <c r="P354" s="33" t="s">
        <v>56</v>
      </c>
      <c r="Q354" s="34">
        <v>58.56</v>
      </c>
      <c r="R354" s="35">
        <f t="shared" ref="R354" si="285">((Q354/Q353)-1)*100</f>
        <v>2.1632937892533288</v>
      </c>
      <c r="S354" s="35">
        <f t="shared" ref="S354:S360" si="286">((Q354/Q$348)-1)*100</f>
        <v>5.5896141363144691</v>
      </c>
      <c r="T354" s="35" t="s">
        <v>3</v>
      </c>
    </row>
    <row r="355" spans="1:20" ht="9.9499999999999993" customHeight="1" x14ac:dyDescent="0.2">
      <c r="A355" s="32"/>
      <c r="B355" s="33" t="s">
        <v>57</v>
      </c>
      <c r="C355" s="34">
        <v>44.88</v>
      </c>
      <c r="D355" s="35">
        <f>((C355/C354)-1)*100</f>
        <v>0</v>
      </c>
      <c r="E355" s="35">
        <f t="shared" si="282"/>
        <v>10.460251046025103</v>
      </c>
      <c r="F355" s="35" t="s">
        <v>3</v>
      </c>
      <c r="G355" s="36"/>
      <c r="H355" s="32"/>
      <c r="I355" s="33" t="s">
        <v>57</v>
      </c>
      <c r="J355" s="34">
        <v>21.18</v>
      </c>
      <c r="K355" s="35">
        <f>((J355/J354)-1)*100</f>
        <v>0</v>
      </c>
      <c r="L355" s="35">
        <f t="shared" si="281"/>
        <v>0</v>
      </c>
      <c r="M355" s="35" t="s">
        <v>3</v>
      </c>
      <c r="N355" s="36"/>
      <c r="O355" s="32"/>
      <c r="P355" s="33" t="s">
        <v>57</v>
      </c>
      <c r="Q355" s="34">
        <v>59.69</v>
      </c>
      <c r="R355" s="35">
        <f>((Q355/Q354)-1)*100</f>
        <v>1.9296448087431584</v>
      </c>
      <c r="S355" s="35">
        <f t="shared" si="286"/>
        <v>7.6271186440677985</v>
      </c>
      <c r="T355" s="35" t="s">
        <v>3</v>
      </c>
    </row>
    <row r="356" spans="1:20" ht="9.9499999999999993" customHeight="1" x14ac:dyDescent="0.2">
      <c r="A356" s="32"/>
      <c r="B356" s="33" t="s">
        <v>58</v>
      </c>
      <c r="C356" s="34">
        <v>44.88</v>
      </c>
      <c r="D356" s="35">
        <f>((C356/C355)-1)*100</f>
        <v>0</v>
      </c>
      <c r="E356" s="35">
        <f t="shared" si="282"/>
        <v>10.460251046025103</v>
      </c>
      <c r="F356" s="35" t="s">
        <v>3</v>
      </c>
      <c r="G356" s="36"/>
      <c r="H356" s="32"/>
      <c r="I356" s="33" t="s">
        <v>58</v>
      </c>
      <c r="J356" s="34">
        <v>21.18</v>
      </c>
      <c r="K356" s="35">
        <f>((J356/J355)-1)*100</f>
        <v>0</v>
      </c>
      <c r="L356" s="35">
        <f t="shared" si="281"/>
        <v>0</v>
      </c>
      <c r="M356" s="35" t="s">
        <v>3</v>
      </c>
      <c r="N356" s="36"/>
      <c r="O356" s="32"/>
      <c r="P356" s="33" t="s">
        <v>58</v>
      </c>
      <c r="Q356" s="34">
        <v>60.09</v>
      </c>
      <c r="R356" s="35">
        <f>((Q356/Q355)-1)*100</f>
        <v>0.67012899983247554</v>
      </c>
      <c r="S356" s="35">
        <f t="shared" si="286"/>
        <v>8.3483591777858024</v>
      </c>
      <c r="T356" s="35" t="s">
        <v>3</v>
      </c>
    </row>
    <row r="357" spans="1:20" ht="9.9499999999999993" customHeight="1" x14ac:dyDescent="0.2">
      <c r="A357" s="32"/>
      <c r="B357" s="33" t="s">
        <v>59</v>
      </c>
      <c r="C357" s="34">
        <v>44.88</v>
      </c>
      <c r="D357" s="35">
        <f>((C357/C356)-1)*100</f>
        <v>0</v>
      </c>
      <c r="E357" s="35">
        <f t="shared" si="282"/>
        <v>10.460251046025103</v>
      </c>
      <c r="F357" s="35" t="s">
        <v>3</v>
      </c>
      <c r="G357" s="36"/>
      <c r="H357" s="32"/>
      <c r="I357" s="33" t="s">
        <v>59</v>
      </c>
      <c r="J357" s="34">
        <v>21.18</v>
      </c>
      <c r="K357" s="35">
        <f>((J357/J356)-1)*100</f>
        <v>0</v>
      </c>
      <c r="L357" s="35">
        <f t="shared" si="281"/>
        <v>0</v>
      </c>
      <c r="M357" s="35" t="s">
        <v>3</v>
      </c>
      <c r="N357" s="36"/>
      <c r="O357" s="32"/>
      <c r="P357" s="33" t="s">
        <v>59</v>
      </c>
      <c r="Q357" s="34">
        <v>60.91</v>
      </c>
      <c r="R357" s="35">
        <f>((Q357/Q356)-1)*100</f>
        <v>1.3646197370610569</v>
      </c>
      <c r="S357" s="35">
        <f t="shared" si="286"/>
        <v>9.8269022719076773</v>
      </c>
      <c r="T357" s="35" t="s">
        <v>3</v>
      </c>
    </row>
    <row r="358" spans="1:20" ht="9.9499999999999993" customHeight="1" x14ac:dyDescent="0.2">
      <c r="A358" s="32"/>
      <c r="B358" s="33" t="s">
        <v>60</v>
      </c>
      <c r="C358" s="34">
        <v>44.88</v>
      </c>
      <c r="D358" s="35">
        <f t="shared" ref="D358:D360" si="287">((C358/C357)-1)*100</f>
        <v>0</v>
      </c>
      <c r="E358" s="35">
        <f t="shared" si="282"/>
        <v>10.460251046025103</v>
      </c>
      <c r="F358" s="35" t="s">
        <v>3</v>
      </c>
      <c r="G358" s="36"/>
      <c r="H358" s="32"/>
      <c r="I358" s="33" t="str">
        <f>B358</f>
        <v>OUT</v>
      </c>
      <c r="J358" s="34">
        <v>21.18</v>
      </c>
      <c r="K358" s="35">
        <f t="shared" ref="K358:K372" si="288">((J358/J357)-1)*100</f>
        <v>0</v>
      </c>
      <c r="L358" s="35">
        <f t="shared" si="281"/>
        <v>0</v>
      </c>
      <c r="M358" s="35" t="s">
        <v>3</v>
      </c>
      <c r="N358" s="36"/>
      <c r="O358" s="32"/>
      <c r="P358" s="33" t="str">
        <f>B358</f>
        <v>OUT</v>
      </c>
      <c r="Q358" s="34">
        <v>61</v>
      </c>
      <c r="R358" s="35">
        <f t="shared" ref="R358:R372" si="289">((Q358/Q357)-1)*100</f>
        <v>0.14775898867180892</v>
      </c>
      <c r="S358" s="35">
        <f t="shared" si="286"/>
        <v>9.9891813919942294</v>
      </c>
      <c r="T358" s="35" t="s">
        <v>3</v>
      </c>
    </row>
    <row r="359" spans="1:20" ht="9.9499999999999993" customHeight="1" x14ac:dyDescent="0.2">
      <c r="A359" s="32"/>
      <c r="B359" s="33" t="s">
        <v>4</v>
      </c>
      <c r="C359" s="34">
        <v>44.88</v>
      </c>
      <c r="D359" s="35">
        <f t="shared" si="287"/>
        <v>0</v>
      </c>
      <c r="E359" s="35">
        <f t="shared" si="282"/>
        <v>10.460251046025103</v>
      </c>
      <c r="F359" s="35">
        <f>((C359/C347)-1)*100</f>
        <v>10.000000000000009</v>
      </c>
      <c r="G359" s="36"/>
      <c r="H359" s="32"/>
      <c r="I359" s="33" t="str">
        <f>B359</f>
        <v>NOV</v>
      </c>
      <c r="J359" s="34">
        <v>21.18</v>
      </c>
      <c r="K359" s="35">
        <f t="shared" si="288"/>
        <v>0</v>
      </c>
      <c r="L359" s="35">
        <f t="shared" si="281"/>
        <v>0</v>
      </c>
      <c r="M359" s="35">
        <f>((J359/J347)-1)*100</f>
        <v>0</v>
      </c>
      <c r="N359" s="36"/>
      <c r="O359" s="32"/>
      <c r="P359" s="33" t="str">
        <f>B359</f>
        <v>NOV</v>
      </c>
      <c r="Q359" s="34">
        <v>61.07</v>
      </c>
      <c r="R359" s="35">
        <f t="shared" si="289"/>
        <v>0.11475409836065875</v>
      </c>
      <c r="S359" s="35">
        <f t="shared" si="286"/>
        <v>10.115398485394888</v>
      </c>
      <c r="T359" s="35">
        <f>((Q359/Q347)-1)*100</f>
        <v>13.239384387168563</v>
      </c>
    </row>
    <row r="360" spans="1:20" ht="9.9499999999999993" customHeight="1" x14ac:dyDescent="0.2">
      <c r="A360" s="32"/>
      <c r="B360" s="33" t="s">
        <v>5</v>
      </c>
      <c r="C360" s="34">
        <v>44.88</v>
      </c>
      <c r="D360" s="35">
        <f t="shared" si="287"/>
        <v>0</v>
      </c>
      <c r="E360" s="35">
        <f t="shared" si="282"/>
        <v>10.460251046025103</v>
      </c>
      <c r="F360" s="35">
        <f>((C360/C348)-1)*100</f>
        <v>10.460251046025103</v>
      </c>
      <c r="G360" s="38"/>
      <c r="H360" s="32"/>
      <c r="I360" s="33" t="str">
        <f>B360</f>
        <v>DEZ</v>
      </c>
      <c r="J360" s="34">
        <v>21.18</v>
      </c>
      <c r="K360" s="35">
        <f t="shared" si="288"/>
        <v>0</v>
      </c>
      <c r="L360" s="35">
        <f t="shared" si="281"/>
        <v>0</v>
      </c>
      <c r="M360" s="35">
        <f>((J360/J348)-1)*100</f>
        <v>0</v>
      </c>
      <c r="N360" s="36"/>
      <c r="O360" s="32"/>
      <c r="P360" s="33" t="str">
        <f>B360</f>
        <v>DEZ</v>
      </c>
      <c r="Q360" s="34">
        <v>59.95</v>
      </c>
      <c r="R360" s="35">
        <f t="shared" si="289"/>
        <v>-1.833961028328146</v>
      </c>
      <c r="S360" s="35">
        <f t="shared" si="286"/>
        <v>8.0959249909845035</v>
      </c>
      <c r="T360" s="35">
        <f>((Q360/Q348)-1)*100</f>
        <v>8.0959249909845035</v>
      </c>
    </row>
    <row r="361" spans="1:20" ht="9.9499999999999993" customHeight="1" x14ac:dyDescent="0.2">
      <c r="A361" s="49">
        <v>2015</v>
      </c>
      <c r="B361" s="50" t="s">
        <v>51</v>
      </c>
      <c r="C361" s="51">
        <v>44.88</v>
      </c>
      <c r="D361" s="52">
        <f t="shared" ref="D361" si="290">((C361/C360)-1)*100</f>
        <v>0</v>
      </c>
      <c r="E361" s="52">
        <f>((C361/C$360)-1)*100</f>
        <v>0</v>
      </c>
      <c r="F361" s="52">
        <f>((C361/C349)-1)*100</f>
        <v>10.460251046025103</v>
      </c>
      <c r="G361" s="38"/>
      <c r="H361" s="49">
        <v>2015</v>
      </c>
      <c r="I361" s="50" t="s">
        <v>51</v>
      </c>
      <c r="J361" s="51">
        <v>21.18</v>
      </c>
      <c r="K361" s="52">
        <f t="shared" si="288"/>
        <v>0</v>
      </c>
      <c r="L361" s="52">
        <f t="shared" ref="L361:L366" si="291">((J361/J$360)-1)*100</f>
        <v>0</v>
      </c>
      <c r="M361" s="52">
        <f>((J361/J349)-1)*100</f>
        <v>0</v>
      </c>
      <c r="N361" s="36"/>
      <c r="O361" s="49">
        <v>2015</v>
      </c>
      <c r="P361" s="50" t="s">
        <v>51</v>
      </c>
      <c r="Q361" s="51">
        <v>61</v>
      </c>
      <c r="R361" s="52">
        <f t="shared" si="289"/>
        <v>1.7514595496246788</v>
      </c>
      <c r="S361" s="52">
        <f t="shared" ref="S361:S366" si="292">((Q361/Q$360)-1)*100</f>
        <v>1.7514595496246788</v>
      </c>
      <c r="T361" s="52">
        <f>((Q361/Q349)-1)*100</f>
        <v>10.788231020704675</v>
      </c>
    </row>
    <row r="362" spans="1:20" ht="9.9499999999999993" customHeight="1" x14ac:dyDescent="0.2">
      <c r="A362" s="32"/>
      <c r="B362" s="33" t="s">
        <v>52</v>
      </c>
      <c r="C362" s="34">
        <v>44.88</v>
      </c>
      <c r="D362" s="35">
        <f t="shared" ref="D362:D372" si="293">((C362/C361)-1)*100</f>
        <v>0</v>
      </c>
      <c r="E362" s="35">
        <f>((C362/C$360)-1)*100</f>
        <v>0</v>
      </c>
      <c r="F362" s="35">
        <f t="shared" ref="F362:F372" si="294">((C362/C350)-1)*100</f>
        <v>8.8527771040504568</v>
      </c>
      <c r="G362" s="38"/>
      <c r="H362" s="32"/>
      <c r="I362" s="33" t="s">
        <v>52</v>
      </c>
      <c r="J362" s="34">
        <v>21.18</v>
      </c>
      <c r="K362" s="35">
        <f t="shared" si="288"/>
        <v>0</v>
      </c>
      <c r="L362" s="35">
        <f t="shared" si="291"/>
        <v>0</v>
      </c>
      <c r="M362" s="35">
        <f t="shared" ref="M362:M372" si="295">((J362/J350)-1)*100</f>
        <v>0</v>
      </c>
      <c r="N362" s="36"/>
      <c r="O362" s="32"/>
      <c r="P362" s="33" t="s">
        <v>52</v>
      </c>
      <c r="Q362" s="34">
        <v>60.81</v>
      </c>
      <c r="R362" s="35">
        <f t="shared" si="289"/>
        <v>-0.31147540983605948</v>
      </c>
      <c r="S362" s="35">
        <f t="shared" si="292"/>
        <v>1.4345287739783164</v>
      </c>
      <c r="T362" s="35">
        <f t="shared" ref="T362:T372" si="296">((Q362/Q350)-1)*100</f>
        <v>9.7455332972387723</v>
      </c>
    </row>
    <row r="363" spans="1:20" ht="9.9499999999999993" customHeight="1" x14ac:dyDescent="0.2">
      <c r="A363" s="32"/>
      <c r="B363" s="33" t="s">
        <v>53</v>
      </c>
      <c r="C363" s="34">
        <v>44.88</v>
      </c>
      <c r="D363" s="35">
        <f t="shared" si="293"/>
        <v>0</v>
      </c>
      <c r="E363" s="35">
        <f>((C363/C$360)-1)*100</f>
        <v>0</v>
      </c>
      <c r="F363" s="35">
        <f t="shared" si="294"/>
        <v>0</v>
      </c>
      <c r="G363" s="38"/>
      <c r="H363" s="32"/>
      <c r="I363" s="33" t="s">
        <v>53</v>
      </c>
      <c r="J363" s="34">
        <v>21.18</v>
      </c>
      <c r="K363" s="35">
        <f t="shared" si="288"/>
        <v>0</v>
      </c>
      <c r="L363" s="35">
        <f t="shared" si="291"/>
        <v>0</v>
      </c>
      <c r="M363" s="35">
        <f t="shared" si="295"/>
        <v>0</v>
      </c>
      <c r="N363" s="36"/>
      <c r="O363" s="32"/>
      <c r="P363" s="33" t="s">
        <v>53</v>
      </c>
      <c r="Q363" s="34">
        <v>61.46</v>
      </c>
      <c r="R363" s="35">
        <f t="shared" si="289"/>
        <v>1.0689031409307548</v>
      </c>
      <c r="S363" s="35">
        <f t="shared" si="292"/>
        <v>2.5187656380316836</v>
      </c>
      <c r="T363" s="35">
        <f t="shared" si="296"/>
        <v>8.0900457263454193</v>
      </c>
    </row>
    <row r="364" spans="1:20" ht="9.9499999999999993" customHeight="1" x14ac:dyDescent="0.2">
      <c r="A364" s="32"/>
      <c r="B364" s="33" t="s">
        <v>54</v>
      </c>
      <c r="C364" s="34">
        <v>46.73</v>
      </c>
      <c r="D364" s="35">
        <v>4.1100000000000003</v>
      </c>
      <c r="E364" s="35">
        <v>4.1100000000000003</v>
      </c>
      <c r="F364" s="35">
        <v>4.1100000000000003</v>
      </c>
      <c r="G364" s="38"/>
      <c r="H364" s="32"/>
      <c r="I364" s="33" t="s">
        <v>54</v>
      </c>
      <c r="J364" s="34">
        <v>21.18</v>
      </c>
      <c r="K364" s="35">
        <f t="shared" si="288"/>
        <v>0</v>
      </c>
      <c r="L364" s="35">
        <f t="shared" si="291"/>
        <v>0</v>
      </c>
      <c r="M364" s="35">
        <f t="shared" ref="M364:M369" si="297">((J364/J352)-1)*100</f>
        <v>0</v>
      </c>
      <c r="N364" s="36"/>
      <c r="O364" s="32"/>
      <c r="P364" s="33" t="s">
        <v>54</v>
      </c>
      <c r="Q364" s="34">
        <v>61.46</v>
      </c>
      <c r="R364" s="35">
        <f t="shared" si="289"/>
        <v>0</v>
      </c>
      <c r="S364" s="35">
        <f t="shared" si="292"/>
        <v>2.5187656380316836</v>
      </c>
      <c r="T364" s="35">
        <f>((Q364/Q352)-1)*100</f>
        <v>6.5164644714038156</v>
      </c>
    </row>
    <row r="365" spans="1:20" ht="9.9499999999999993" customHeight="1" x14ac:dyDescent="0.2">
      <c r="A365" s="32"/>
      <c r="B365" s="33" t="s">
        <v>55</v>
      </c>
      <c r="C365" s="34">
        <v>48.1</v>
      </c>
      <c r="D365" s="35">
        <v>2.94</v>
      </c>
      <c r="E365" s="35">
        <f t="shared" ref="E365:E370" si="298">((C365/C$360)-1)*100</f>
        <v>7.174688057041001</v>
      </c>
      <c r="F365" s="35">
        <f t="shared" si="294"/>
        <v>7.174688057041001</v>
      </c>
      <c r="G365" s="38"/>
      <c r="H365" s="32"/>
      <c r="I365" s="33" t="s">
        <v>55</v>
      </c>
      <c r="J365" s="34">
        <v>24.61</v>
      </c>
      <c r="K365" s="35">
        <f>((J365/J364)-1)*100</f>
        <v>16.194523135033045</v>
      </c>
      <c r="L365" s="35">
        <f t="shared" si="291"/>
        <v>16.194523135033045</v>
      </c>
      <c r="M365" s="35">
        <f t="shared" si="297"/>
        <v>16.194523135033045</v>
      </c>
      <c r="N365" s="36"/>
      <c r="O365" s="32"/>
      <c r="P365" s="33" t="s">
        <v>55</v>
      </c>
      <c r="Q365" s="34">
        <v>60.84</v>
      </c>
      <c r="R365" s="35">
        <f t="shared" si="289"/>
        <v>-1.0087862024080629</v>
      </c>
      <c r="S365" s="35">
        <f t="shared" si="292"/>
        <v>1.484570475396163</v>
      </c>
      <c r="T365" s="35">
        <f t="shared" si="296"/>
        <v>6.1409630146545657</v>
      </c>
    </row>
    <row r="366" spans="1:20" ht="9.9499999999999993" customHeight="1" x14ac:dyDescent="0.2">
      <c r="A366" s="32"/>
      <c r="B366" s="33" t="s">
        <v>56</v>
      </c>
      <c r="C366" s="34">
        <v>48.79</v>
      </c>
      <c r="D366" s="35">
        <f>((C366/C365)-1)*100</f>
        <v>1.4345114345114318</v>
      </c>
      <c r="E366" s="35">
        <f t="shared" si="298"/>
        <v>8.7121212121211933</v>
      </c>
      <c r="F366" s="35">
        <f t="shared" ref="F366:F371" si="299">((C366/C354)-1)*100</f>
        <v>8.7121212121211933</v>
      </c>
      <c r="G366" s="38"/>
      <c r="H366" s="32"/>
      <c r="I366" s="33" t="s">
        <v>56</v>
      </c>
      <c r="J366" s="34">
        <v>24.61</v>
      </c>
      <c r="K366" s="35">
        <f>((J366/J365)-1)*100</f>
        <v>0</v>
      </c>
      <c r="L366" s="35">
        <f t="shared" si="291"/>
        <v>16.194523135033045</v>
      </c>
      <c r="M366" s="35">
        <f t="shared" si="297"/>
        <v>16.194523135033045</v>
      </c>
      <c r="N366" s="36"/>
      <c r="O366" s="32"/>
      <c r="P366" s="33" t="s">
        <v>56</v>
      </c>
      <c r="Q366" s="34">
        <v>60.81</v>
      </c>
      <c r="R366" s="35">
        <f>((Q366/Q365)-1)*100</f>
        <v>-4.9309664694285882E-2</v>
      </c>
      <c r="S366" s="35">
        <f t="shared" si="292"/>
        <v>1.4345287739783164</v>
      </c>
      <c r="T366" s="35">
        <f t="shared" ref="T366:T371" si="300">((Q366/Q354)-1)*100</f>
        <v>3.8422131147541005</v>
      </c>
    </row>
    <row r="367" spans="1:20" ht="9.9499999999999993" customHeight="1" x14ac:dyDescent="0.2">
      <c r="A367" s="32"/>
      <c r="B367" s="33" t="s">
        <v>57</v>
      </c>
      <c r="C367" s="34">
        <v>48.79</v>
      </c>
      <c r="D367" s="35">
        <f>((C367/C366)-1)*100</f>
        <v>0</v>
      </c>
      <c r="E367" s="35">
        <f t="shared" si="298"/>
        <v>8.7121212121211933</v>
      </c>
      <c r="F367" s="35">
        <f t="shared" si="299"/>
        <v>8.7121212121211933</v>
      </c>
      <c r="G367" s="38"/>
      <c r="H367" s="32"/>
      <c r="I367" s="33" t="s">
        <v>57</v>
      </c>
      <c r="J367" s="34">
        <v>24.61</v>
      </c>
      <c r="K367" s="35">
        <f t="shared" si="288"/>
        <v>0</v>
      </c>
      <c r="L367" s="35">
        <f>((J367/J$360)-1)*100</f>
        <v>16.194523135033045</v>
      </c>
      <c r="M367" s="35">
        <f t="shared" si="297"/>
        <v>16.194523135033045</v>
      </c>
      <c r="N367" s="36"/>
      <c r="O367" s="32"/>
      <c r="P367" s="33" t="s">
        <v>57</v>
      </c>
      <c r="Q367" s="34">
        <v>59.56</v>
      </c>
      <c r="R367" s="35">
        <f>((Q367/Q366)-1)*100</f>
        <v>-2.0555829633283951</v>
      </c>
      <c r="S367" s="35">
        <f>((Q367/Q$360)-1)*100</f>
        <v>-0.65054211843202925</v>
      </c>
      <c r="T367" s="35">
        <f t="shared" si="300"/>
        <v>-0.21779192494554289</v>
      </c>
    </row>
    <row r="368" spans="1:20" ht="9.9499999999999993" customHeight="1" x14ac:dyDescent="0.2">
      <c r="A368" s="32"/>
      <c r="B368" s="33" t="s">
        <v>58</v>
      </c>
      <c r="C368" s="34">
        <v>48.79</v>
      </c>
      <c r="D368" s="35">
        <f t="shared" si="293"/>
        <v>0</v>
      </c>
      <c r="E368" s="35">
        <f t="shared" si="298"/>
        <v>8.7121212121211933</v>
      </c>
      <c r="F368" s="35">
        <f t="shared" si="299"/>
        <v>8.7121212121211933</v>
      </c>
      <c r="G368" s="38"/>
      <c r="H368" s="32"/>
      <c r="I368" s="33" t="s">
        <v>58</v>
      </c>
      <c r="J368" s="34">
        <v>24.61</v>
      </c>
      <c r="K368" s="35">
        <f t="shared" si="288"/>
        <v>0</v>
      </c>
      <c r="L368" s="35">
        <f>((J368/J$360)-1)*100</f>
        <v>16.194523135033045</v>
      </c>
      <c r="M368" s="35">
        <f t="shared" si="297"/>
        <v>16.194523135033045</v>
      </c>
      <c r="N368" s="36"/>
      <c r="O368" s="32"/>
      <c r="P368" s="33" t="s">
        <v>58</v>
      </c>
      <c r="Q368" s="34">
        <v>59.05</v>
      </c>
      <c r="R368" s="35">
        <f t="shared" si="289"/>
        <v>-0.85627938213567178</v>
      </c>
      <c r="S368" s="35">
        <f>((Q368/Q$360)-1)*100</f>
        <v>-1.5012510425354564</v>
      </c>
      <c r="T368" s="35">
        <f t="shared" si="300"/>
        <v>-1.7307372274921073</v>
      </c>
    </row>
    <row r="369" spans="1:20" ht="9.9499999999999993" customHeight="1" x14ac:dyDescent="0.2">
      <c r="A369" s="32"/>
      <c r="B369" s="33" t="s">
        <v>59</v>
      </c>
      <c r="C369" s="34">
        <v>48.79</v>
      </c>
      <c r="D369" s="35">
        <f t="shared" si="293"/>
        <v>0</v>
      </c>
      <c r="E369" s="35">
        <f t="shared" si="298"/>
        <v>8.7121212121211933</v>
      </c>
      <c r="F369" s="35">
        <f t="shared" si="299"/>
        <v>8.7121212121211933</v>
      </c>
      <c r="G369" s="38"/>
      <c r="H369" s="32"/>
      <c r="I369" s="33" t="s">
        <v>59</v>
      </c>
      <c r="J369" s="34">
        <v>24.61</v>
      </c>
      <c r="K369" s="35">
        <f t="shared" si="288"/>
        <v>0</v>
      </c>
      <c r="L369" s="35">
        <f>((J369/J$360)-1)*100</f>
        <v>16.194523135033045</v>
      </c>
      <c r="M369" s="35">
        <f t="shared" si="297"/>
        <v>16.194523135033045</v>
      </c>
      <c r="N369" s="36"/>
      <c r="O369" s="32"/>
      <c r="P369" s="33" t="s">
        <v>59</v>
      </c>
      <c r="Q369" s="34">
        <v>59.96</v>
      </c>
      <c r="R369" s="35">
        <f t="shared" si="289"/>
        <v>1.5410668924640269</v>
      </c>
      <c r="S369" s="35">
        <f>((Q369/Q$360)-1)*100</f>
        <v>1.6680567139282232E-2</v>
      </c>
      <c r="T369" s="35">
        <f t="shared" si="300"/>
        <v>-1.5596782137579979</v>
      </c>
    </row>
    <row r="370" spans="1:20" ht="9.9499999999999993" customHeight="1" x14ac:dyDescent="0.2">
      <c r="A370" s="32"/>
      <c r="B370" s="33" t="s">
        <v>60</v>
      </c>
      <c r="C370" s="34">
        <v>48.79</v>
      </c>
      <c r="D370" s="35">
        <f t="shared" si="293"/>
        <v>0</v>
      </c>
      <c r="E370" s="35">
        <f t="shared" si="298"/>
        <v>8.7121212121211933</v>
      </c>
      <c r="F370" s="35">
        <f t="shared" si="299"/>
        <v>8.7121212121211933</v>
      </c>
      <c r="G370" s="38"/>
      <c r="H370" s="32"/>
      <c r="I370" s="33" t="s">
        <v>60</v>
      </c>
      <c r="J370" s="34">
        <v>24.61</v>
      </c>
      <c r="K370" s="35">
        <f t="shared" si="288"/>
        <v>0</v>
      </c>
      <c r="L370" s="35">
        <f>((J370/J$360)-1)*100</f>
        <v>16.194523135033045</v>
      </c>
      <c r="M370" s="35">
        <f>((J370/J358)-1)*100</f>
        <v>16.194523135033045</v>
      </c>
      <c r="N370" s="36"/>
      <c r="O370" s="32"/>
      <c r="P370" s="33" t="s">
        <v>60</v>
      </c>
      <c r="Q370" s="34">
        <v>62.71</v>
      </c>
      <c r="R370" s="35">
        <f>((Q370/Q369)-1)*100</f>
        <v>4.5863909272848558</v>
      </c>
      <c r="S370" s="35">
        <f>((Q370/Q$360)-1)*100</f>
        <v>4.6038365304420292</v>
      </c>
      <c r="T370" s="35">
        <f t="shared" si="300"/>
        <v>2.8032786885245908</v>
      </c>
    </row>
    <row r="371" spans="1:20" ht="9.9499999999999993" customHeight="1" x14ac:dyDescent="0.2">
      <c r="A371" s="32"/>
      <c r="B371" s="33" t="s">
        <v>4</v>
      </c>
      <c r="C371" s="34">
        <v>48.79</v>
      </c>
      <c r="D371" s="35">
        <f t="shared" si="293"/>
        <v>0</v>
      </c>
      <c r="E371" s="35">
        <f>((C371/C$360)-1)*100</f>
        <v>8.7121212121211933</v>
      </c>
      <c r="F371" s="35">
        <f t="shared" si="299"/>
        <v>8.7121212121211933</v>
      </c>
      <c r="G371" s="38"/>
      <c r="H371" s="32"/>
      <c r="I371" s="33" t="s">
        <v>4</v>
      </c>
      <c r="J371" s="34">
        <v>24.61</v>
      </c>
      <c r="K371" s="35">
        <f t="shared" si="288"/>
        <v>0</v>
      </c>
      <c r="L371" s="35">
        <f>((J371/J$360)-1)*100</f>
        <v>16.194523135033045</v>
      </c>
      <c r="M371" s="35">
        <f>((J371/J359)-1)*100</f>
        <v>16.194523135033045</v>
      </c>
      <c r="N371" s="36"/>
      <c r="O371" s="32"/>
      <c r="P371" s="33" t="s">
        <v>4</v>
      </c>
      <c r="Q371" s="34">
        <v>64.48</v>
      </c>
      <c r="R371" s="35">
        <f>((Q371/Q370)-1)*100</f>
        <v>2.822516345080528</v>
      </c>
      <c r="S371" s="35">
        <f>((Q371/Q$360)-1)*100</f>
        <v>7.5562969140950731</v>
      </c>
      <c r="T371" s="35">
        <f t="shared" si="300"/>
        <v>5.5837563451776706</v>
      </c>
    </row>
    <row r="372" spans="1:20" ht="9.9499999999999993" customHeight="1" x14ac:dyDescent="0.2">
      <c r="A372" s="32"/>
      <c r="B372" s="33" t="s">
        <v>5</v>
      </c>
      <c r="C372" s="34">
        <v>48.79</v>
      </c>
      <c r="D372" s="35">
        <f t="shared" si="293"/>
        <v>0</v>
      </c>
      <c r="E372" s="35">
        <f t="shared" ref="E372" si="301">((C372/C$360)-1)*100</f>
        <v>8.7121212121211933</v>
      </c>
      <c r="F372" s="35">
        <f t="shared" si="294"/>
        <v>8.7121212121211933</v>
      </c>
      <c r="G372" s="38"/>
      <c r="H372" s="32"/>
      <c r="I372" s="33" t="s">
        <v>5</v>
      </c>
      <c r="J372" s="34">
        <v>24.61</v>
      </c>
      <c r="K372" s="35">
        <f t="shared" si="288"/>
        <v>0</v>
      </c>
      <c r="L372" s="35">
        <f t="shared" ref="L372" si="302">((J372/J$360)-1)*100</f>
        <v>16.194523135033045</v>
      </c>
      <c r="M372" s="35">
        <f t="shared" si="295"/>
        <v>16.194523135033045</v>
      </c>
      <c r="N372" s="36"/>
      <c r="O372" s="32"/>
      <c r="P372" s="33" t="s">
        <v>5</v>
      </c>
      <c r="Q372" s="34">
        <v>64.48</v>
      </c>
      <c r="R372" s="35">
        <f t="shared" si="289"/>
        <v>0</v>
      </c>
      <c r="S372" s="35">
        <f t="shared" ref="S372" si="303">((Q372/Q$360)-1)*100</f>
        <v>7.5562969140950731</v>
      </c>
      <c r="T372" s="35">
        <f t="shared" si="296"/>
        <v>7.5562969140950731</v>
      </c>
    </row>
    <row r="373" spans="1:20" ht="9.9499999999999993" customHeight="1" x14ac:dyDescent="0.2">
      <c r="A373" s="49">
        <v>2016</v>
      </c>
      <c r="B373" s="50" t="s">
        <v>51</v>
      </c>
      <c r="C373" s="51">
        <v>48.79</v>
      </c>
      <c r="D373" s="52">
        <f t="shared" ref="D373:D386" si="304">((C373/C372)-1)*100</f>
        <v>0</v>
      </c>
      <c r="E373" s="52">
        <f t="shared" ref="E373:E384" si="305">((C373/C$372)-1)*100</f>
        <v>0</v>
      </c>
      <c r="F373" s="52">
        <f t="shared" ref="F373:F385" si="306">((C373/C361)-1)*100</f>
        <v>8.7121212121211933</v>
      </c>
      <c r="G373" s="38"/>
      <c r="H373" s="49">
        <v>2016</v>
      </c>
      <c r="I373" s="50" t="s">
        <v>51</v>
      </c>
      <c r="J373" s="51">
        <v>24.61</v>
      </c>
      <c r="K373" s="52">
        <f t="shared" ref="K373:K386" si="307">((J373/J372)-1)*100</f>
        <v>0</v>
      </c>
      <c r="L373" s="52">
        <f t="shared" ref="L373:L384" si="308">((J373/J$372)-1)*100</f>
        <v>0</v>
      </c>
      <c r="M373" s="52">
        <f t="shared" ref="M373:M385" si="309">((J373/J361)-1)*100</f>
        <v>16.194523135033045</v>
      </c>
      <c r="N373" s="36"/>
      <c r="O373" s="49">
        <v>2016</v>
      </c>
      <c r="P373" s="50" t="s">
        <v>51</v>
      </c>
      <c r="Q373" s="51">
        <v>66.36</v>
      </c>
      <c r="R373" s="52">
        <f t="shared" ref="R373:R386" si="310">((Q373/Q372)-1)*100</f>
        <v>2.9156327543424343</v>
      </c>
      <c r="S373" s="52">
        <f t="shared" ref="S373:S384" si="311">((Q373/Q$372)-1)*100</f>
        <v>2.9156327543424343</v>
      </c>
      <c r="T373" s="52">
        <f t="shared" ref="T373:T385" si="312">((Q373/Q361)-1)*100</f>
        <v>8.7868852459016331</v>
      </c>
    </row>
    <row r="374" spans="1:20" ht="9.9499999999999993" customHeight="1" x14ac:dyDescent="0.2">
      <c r="A374" s="32"/>
      <c r="B374" s="33" t="s">
        <v>52</v>
      </c>
      <c r="C374" s="34">
        <v>48.79</v>
      </c>
      <c r="D374" s="35">
        <f t="shared" si="304"/>
        <v>0</v>
      </c>
      <c r="E374" s="35">
        <f t="shared" si="305"/>
        <v>0</v>
      </c>
      <c r="F374" s="35">
        <f t="shared" si="306"/>
        <v>8.7121212121211933</v>
      </c>
      <c r="G374" s="38"/>
      <c r="H374" s="32"/>
      <c r="I374" s="33" t="s">
        <v>52</v>
      </c>
      <c r="J374" s="34">
        <v>24.61</v>
      </c>
      <c r="K374" s="35">
        <f t="shared" si="307"/>
        <v>0</v>
      </c>
      <c r="L374" s="35">
        <f t="shared" si="308"/>
        <v>0</v>
      </c>
      <c r="M374" s="35">
        <f t="shared" si="309"/>
        <v>16.194523135033045</v>
      </c>
      <c r="N374" s="36"/>
      <c r="O374" s="32"/>
      <c r="P374" s="33" t="s">
        <v>52</v>
      </c>
      <c r="Q374" s="34">
        <v>66.3</v>
      </c>
      <c r="R374" s="35">
        <f t="shared" si="310"/>
        <v>-9.0415913200725395E-2</v>
      </c>
      <c r="S374" s="35">
        <f t="shared" si="311"/>
        <v>2.8225806451612767</v>
      </c>
      <c r="T374" s="35">
        <f t="shared" si="312"/>
        <v>9.0281203749383199</v>
      </c>
    </row>
    <row r="375" spans="1:20" ht="9.9499999999999993" customHeight="1" x14ac:dyDescent="0.2">
      <c r="A375" s="32"/>
      <c r="B375" s="33" t="s">
        <v>53</v>
      </c>
      <c r="C375" s="34">
        <v>48.79</v>
      </c>
      <c r="D375" s="35">
        <f t="shared" si="304"/>
        <v>0</v>
      </c>
      <c r="E375" s="35">
        <f t="shared" si="305"/>
        <v>0</v>
      </c>
      <c r="F375" s="35">
        <f t="shared" si="306"/>
        <v>8.7121212121211933</v>
      </c>
      <c r="G375" s="38"/>
      <c r="H375" s="32"/>
      <c r="I375" s="33" t="s">
        <v>53</v>
      </c>
      <c r="J375" s="34">
        <v>24.61</v>
      </c>
      <c r="K375" s="35">
        <f t="shared" si="307"/>
        <v>0</v>
      </c>
      <c r="L375" s="35">
        <f t="shared" si="308"/>
        <v>0</v>
      </c>
      <c r="M375" s="35">
        <f t="shared" si="309"/>
        <v>16.194523135033045</v>
      </c>
      <c r="N375" s="36"/>
      <c r="O375" s="32"/>
      <c r="P375" s="33" t="s">
        <v>53</v>
      </c>
      <c r="Q375" s="34">
        <v>66.3</v>
      </c>
      <c r="R375" s="35">
        <f t="shared" si="310"/>
        <v>0</v>
      </c>
      <c r="S375" s="35">
        <f t="shared" si="311"/>
        <v>2.8225806451612767</v>
      </c>
      <c r="T375" s="35">
        <f t="shared" si="312"/>
        <v>7.8750406768629988</v>
      </c>
    </row>
    <row r="376" spans="1:20" ht="9.9499999999999993" customHeight="1" x14ac:dyDescent="0.2">
      <c r="A376" s="32"/>
      <c r="B376" s="33" t="s">
        <v>54</v>
      </c>
      <c r="C376" s="34">
        <v>48.79</v>
      </c>
      <c r="D376" s="35">
        <f t="shared" si="304"/>
        <v>0</v>
      </c>
      <c r="E376" s="35">
        <f t="shared" si="305"/>
        <v>0</v>
      </c>
      <c r="F376" s="35">
        <f t="shared" si="306"/>
        <v>4.4083030173336146</v>
      </c>
      <c r="G376" s="38"/>
      <c r="H376" s="32"/>
      <c r="I376" s="33" t="s">
        <v>54</v>
      </c>
      <c r="J376" s="34">
        <v>24.61</v>
      </c>
      <c r="K376" s="35">
        <f t="shared" si="307"/>
        <v>0</v>
      </c>
      <c r="L376" s="35">
        <f t="shared" si="308"/>
        <v>0</v>
      </c>
      <c r="M376" s="35">
        <f t="shared" si="309"/>
        <v>16.194523135033045</v>
      </c>
      <c r="N376" s="36"/>
      <c r="O376" s="32"/>
      <c r="P376" s="33" t="s">
        <v>54</v>
      </c>
      <c r="Q376" s="34">
        <v>66.33</v>
      </c>
      <c r="R376" s="35">
        <f t="shared" si="310"/>
        <v>4.5248868778280382E-2</v>
      </c>
      <c r="S376" s="35">
        <f t="shared" si="311"/>
        <v>2.8691066997518444</v>
      </c>
      <c r="T376" s="35">
        <f t="shared" si="312"/>
        <v>7.9238529124633805</v>
      </c>
    </row>
    <row r="377" spans="1:20" ht="9.9499999999999993" customHeight="1" x14ac:dyDescent="0.2">
      <c r="A377" s="32"/>
      <c r="B377" s="33" t="s">
        <v>55</v>
      </c>
      <c r="C377" s="34">
        <v>48.79</v>
      </c>
      <c r="D377" s="35">
        <f t="shared" si="304"/>
        <v>0</v>
      </c>
      <c r="E377" s="35">
        <f t="shared" si="305"/>
        <v>0</v>
      </c>
      <c r="F377" s="35">
        <f t="shared" si="306"/>
        <v>1.4345114345114318</v>
      </c>
      <c r="G377" s="38"/>
      <c r="H377" s="32"/>
      <c r="I377" s="33" t="s">
        <v>55</v>
      </c>
      <c r="J377" s="34">
        <v>24.61</v>
      </c>
      <c r="K377" s="35">
        <f t="shared" si="307"/>
        <v>0</v>
      </c>
      <c r="L377" s="35">
        <f t="shared" si="308"/>
        <v>0</v>
      </c>
      <c r="M377" s="35">
        <f t="shared" si="309"/>
        <v>0</v>
      </c>
      <c r="N377" s="36"/>
      <c r="O377" s="32"/>
      <c r="P377" s="33" t="s">
        <v>55</v>
      </c>
      <c r="Q377" s="34">
        <v>66.33</v>
      </c>
      <c r="R377" s="35">
        <f t="shared" si="310"/>
        <v>0</v>
      </c>
      <c r="S377" s="35">
        <f t="shared" si="311"/>
        <v>2.8691066997518444</v>
      </c>
      <c r="T377" s="35">
        <f t="shared" si="312"/>
        <v>9.0236686390532395</v>
      </c>
    </row>
    <row r="378" spans="1:20" ht="9.9499999999999993" customHeight="1" x14ac:dyDescent="0.2">
      <c r="A378" s="32"/>
      <c r="B378" s="33" t="s">
        <v>56</v>
      </c>
      <c r="C378" s="34">
        <v>51.58</v>
      </c>
      <c r="D378" s="35">
        <f t="shared" si="304"/>
        <v>5.7183849149415877</v>
      </c>
      <c r="E378" s="35">
        <f t="shared" si="305"/>
        <v>5.7183849149415877</v>
      </c>
      <c r="F378" s="35">
        <f t="shared" si="306"/>
        <v>5.7183849149415877</v>
      </c>
      <c r="G378" s="38"/>
      <c r="H378" s="32"/>
      <c r="I378" s="33" t="s">
        <v>56</v>
      </c>
      <c r="J378" s="34">
        <v>24.61</v>
      </c>
      <c r="K378" s="35">
        <f t="shared" si="307"/>
        <v>0</v>
      </c>
      <c r="L378" s="35">
        <f t="shared" si="308"/>
        <v>0</v>
      </c>
      <c r="M378" s="35">
        <f t="shared" si="309"/>
        <v>0</v>
      </c>
      <c r="N378" s="36"/>
      <c r="O378" s="32"/>
      <c r="P378" s="33" t="s">
        <v>56</v>
      </c>
      <c r="Q378" s="34">
        <v>67.61</v>
      </c>
      <c r="R378" s="35">
        <f t="shared" si="310"/>
        <v>1.9297452133272941</v>
      </c>
      <c r="S378" s="35">
        <f t="shared" si="311"/>
        <v>4.8542183622828805</v>
      </c>
      <c r="T378" s="35">
        <f t="shared" si="312"/>
        <v>11.182371320506501</v>
      </c>
    </row>
    <row r="379" spans="1:20" ht="9.9499999999999993" customHeight="1" x14ac:dyDescent="0.2">
      <c r="A379" s="32"/>
      <c r="B379" s="33" t="s">
        <v>57</v>
      </c>
      <c r="C379" s="34">
        <v>51.58</v>
      </c>
      <c r="D379" s="35">
        <f t="shared" si="304"/>
        <v>0</v>
      </c>
      <c r="E379" s="35">
        <f t="shared" si="305"/>
        <v>5.7183849149415877</v>
      </c>
      <c r="F379" s="35">
        <f t="shared" si="306"/>
        <v>5.7183849149415877</v>
      </c>
      <c r="G379" s="38"/>
      <c r="H379" s="32"/>
      <c r="I379" s="33" t="s">
        <v>57</v>
      </c>
      <c r="J379" s="34">
        <v>24.61</v>
      </c>
      <c r="K379" s="35">
        <f t="shared" si="307"/>
        <v>0</v>
      </c>
      <c r="L379" s="35">
        <f t="shared" si="308"/>
        <v>0</v>
      </c>
      <c r="M379" s="35">
        <f t="shared" si="309"/>
        <v>0</v>
      </c>
      <c r="N379" s="36"/>
      <c r="O379" s="32"/>
      <c r="P379" s="33" t="s">
        <v>57</v>
      </c>
      <c r="Q379" s="34">
        <v>66.790000000000006</v>
      </c>
      <c r="R379" s="35">
        <f>((Q379/Q378)-1)*100</f>
        <v>-1.2128383375240248</v>
      </c>
      <c r="S379" s="35">
        <f t="shared" si="311"/>
        <v>3.5825062034739563</v>
      </c>
      <c r="T379" s="35">
        <f t="shared" si="312"/>
        <v>12.139019476158497</v>
      </c>
    </row>
    <row r="380" spans="1:20" ht="9.9499999999999993" customHeight="1" x14ac:dyDescent="0.2">
      <c r="A380" s="32"/>
      <c r="B380" s="33" t="s">
        <v>58</v>
      </c>
      <c r="C380" s="34">
        <v>51.58</v>
      </c>
      <c r="D380" s="35">
        <f t="shared" si="304"/>
        <v>0</v>
      </c>
      <c r="E380" s="35">
        <f t="shared" si="305"/>
        <v>5.7183849149415877</v>
      </c>
      <c r="F380" s="35">
        <f t="shared" si="306"/>
        <v>5.7183849149415877</v>
      </c>
      <c r="G380" s="38"/>
      <c r="H380" s="32"/>
      <c r="I380" s="33" t="s">
        <v>58</v>
      </c>
      <c r="J380" s="34">
        <v>24.61</v>
      </c>
      <c r="K380" s="35">
        <f t="shared" si="307"/>
        <v>0</v>
      </c>
      <c r="L380" s="35">
        <f t="shared" si="308"/>
        <v>0</v>
      </c>
      <c r="M380" s="35">
        <f t="shared" si="309"/>
        <v>0</v>
      </c>
      <c r="N380" s="36"/>
      <c r="O380" s="32"/>
      <c r="P380" s="33" t="s">
        <v>58</v>
      </c>
      <c r="Q380" s="34">
        <v>66.41</v>
      </c>
      <c r="R380" s="35">
        <f>((Q380/Q379)-1)*100</f>
        <v>-0.56894744722265633</v>
      </c>
      <c r="S380" s="35">
        <f t="shared" si="311"/>
        <v>2.9931761786600397</v>
      </c>
      <c r="T380" s="35">
        <f t="shared" si="312"/>
        <v>12.464013547840814</v>
      </c>
    </row>
    <row r="381" spans="1:20" ht="9.9499999999999993" customHeight="1" x14ac:dyDescent="0.2">
      <c r="A381" s="32"/>
      <c r="B381" s="33" t="s">
        <v>59</v>
      </c>
      <c r="C381" s="34">
        <v>51.58</v>
      </c>
      <c r="D381" s="35">
        <f t="shared" si="304"/>
        <v>0</v>
      </c>
      <c r="E381" s="35">
        <f t="shared" si="305"/>
        <v>5.7183849149415877</v>
      </c>
      <c r="F381" s="35">
        <f t="shared" si="306"/>
        <v>5.7183849149415877</v>
      </c>
      <c r="G381" s="38"/>
      <c r="H381" s="32"/>
      <c r="I381" s="33" t="s">
        <v>59</v>
      </c>
      <c r="J381" s="34">
        <v>24.61</v>
      </c>
      <c r="K381" s="35">
        <f t="shared" si="307"/>
        <v>0</v>
      </c>
      <c r="L381" s="35">
        <f t="shared" si="308"/>
        <v>0</v>
      </c>
      <c r="M381" s="35">
        <f t="shared" si="309"/>
        <v>0</v>
      </c>
      <c r="N381" s="36"/>
      <c r="O381" s="32"/>
      <c r="P381" s="33" t="s">
        <v>59</v>
      </c>
      <c r="Q381" s="34">
        <v>66.41</v>
      </c>
      <c r="R381" s="35">
        <f t="shared" si="310"/>
        <v>0</v>
      </c>
      <c r="S381" s="35">
        <f t="shared" si="311"/>
        <v>2.9931761786600397</v>
      </c>
      <c r="T381" s="35">
        <f t="shared" si="312"/>
        <v>10.757171447631752</v>
      </c>
    </row>
    <row r="382" spans="1:20" ht="9.9499999999999993" customHeight="1" x14ac:dyDescent="0.2">
      <c r="A382" s="32"/>
      <c r="B382" s="33" t="s">
        <v>60</v>
      </c>
      <c r="C382" s="34">
        <v>52.01</v>
      </c>
      <c r="D382" s="35">
        <f t="shared" si="304"/>
        <v>0.83365645599069449</v>
      </c>
      <c r="E382" s="35">
        <f t="shared" si="305"/>
        <v>6.5997130559540818</v>
      </c>
      <c r="F382" s="35">
        <f t="shared" si="306"/>
        <v>6.5997130559540818</v>
      </c>
      <c r="G382" s="38"/>
      <c r="H382" s="32"/>
      <c r="I382" s="33" t="s">
        <v>60</v>
      </c>
      <c r="J382" s="34">
        <v>24.61</v>
      </c>
      <c r="K382" s="35">
        <f t="shared" si="307"/>
        <v>0</v>
      </c>
      <c r="L382" s="35">
        <f t="shared" si="308"/>
        <v>0</v>
      </c>
      <c r="M382" s="35">
        <f t="shared" si="309"/>
        <v>0</v>
      </c>
      <c r="N382" s="36"/>
      <c r="O382" s="32"/>
      <c r="P382" s="33" t="s">
        <v>60</v>
      </c>
      <c r="Q382" s="34">
        <v>66.5</v>
      </c>
      <c r="R382" s="35">
        <f t="shared" si="310"/>
        <v>0.13552175877127315</v>
      </c>
      <c r="S382" s="35">
        <f t="shared" si="311"/>
        <v>3.132754342431765</v>
      </c>
      <c r="T382" s="35">
        <f t="shared" si="312"/>
        <v>6.0436931908786518</v>
      </c>
    </row>
    <row r="383" spans="1:20" ht="9.9499999999999993" customHeight="1" x14ac:dyDescent="0.2">
      <c r="A383" s="32"/>
      <c r="B383" s="33" t="s">
        <v>4</v>
      </c>
      <c r="C383" s="34">
        <v>52.01</v>
      </c>
      <c r="D383" s="35">
        <f t="shared" si="304"/>
        <v>0</v>
      </c>
      <c r="E383" s="35">
        <f t="shared" si="305"/>
        <v>6.5997130559540818</v>
      </c>
      <c r="F383" s="35">
        <f t="shared" si="306"/>
        <v>6.5997130559540818</v>
      </c>
      <c r="G383" s="38"/>
      <c r="H383" s="32"/>
      <c r="I383" s="33" t="s">
        <v>4</v>
      </c>
      <c r="J383" s="34">
        <v>24.61</v>
      </c>
      <c r="K383" s="35">
        <f t="shared" si="307"/>
        <v>0</v>
      </c>
      <c r="L383" s="35">
        <f t="shared" si="308"/>
        <v>0</v>
      </c>
      <c r="M383" s="35">
        <f t="shared" si="309"/>
        <v>0</v>
      </c>
      <c r="N383" s="36"/>
      <c r="O383" s="32"/>
      <c r="P383" s="33" t="s">
        <v>4</v>
      </c>
      <c r="Q383" s="34">
        <v>65.47</v>
      </c>
      <c r="R383" s="35">
        <f t="shared" si="310"/>
        <v>-1.548872180451133</v>
      </c>
      <c r="S383" s="35">
        <f t="shared" si="311"/>
        <v>1.5353598014888226</v>
      </c>
      <c r="T383" s="35">
        <f t="shared" si="312"/>
        <v>1.5353598014888226</v>
      </c>
    </row>
    <row r="384" spans="1:20" ht="9.9499999999999993" customHeight="1" x14ac:dyDescent="0.2">
      <c r="A384" s="32"/>
      <c r="B384" s="33" t="s">
        <v>5</v>
      </c>
      <c r="C384" s="34">
        <v>52.01</v>
      </c>
      <c r="D384" s="35">
        <f t="shared" si="304"/>
        <v>0</v>
      </c>
      <c r="E384" s="35">
        <f t="shared" si="305"/>
        <v>6.5997130559540818</v>
      </c>
      <c r="F384" s="35">
        <f t="shared" si="306"/>
        <v>6.5997130559540818</v>
      </c>
      <c r="G384" s="38"/>
      <c r="H384" s="32"/>
      <c r="I384" s="33" t="s">
        <v>5</v>
      </c>
      <c r="J384" s="34">
        <v>24.61</v>
      </c>
      <c r="K384" s="35">
        <f t="shared" si="307"/>
        <v>0</v>
      </c>
      <c r="L384" s="35">
        <f t="shared" si="308"/>
        <v>0</v>
      </c>
      <c r="M384" s="35">
        <f t="shared" si="309"/>
        <v>0</v>
      </c>
      <c r="N384" s="36"/>
      <c r="O384" s="32"/>
      <c r="P384" s="33" t="s">
        <v>5</v>
      </c>
      <c r="Q384" s="34">
        <v>66.319999999999993</v>
      </c>
      <c r="R384" s="35">
        <f t="shared" si="310"/>
        <v>1.2983045669772375</v>
      </c>
      <c r="S384" s="35">
        <f t="shared" si="311"/>
        <v>2.8535980148883144</v>
      </c>
      <c r="T384" s="35">
        <f t="shared" si="312"/>
        <v>2.8535980148883144</v>
      </c>
    </row>
    <row r="385" spans="1:20" ht="9.9499999999999993" customHeight="1" x14ac:dyDescent="0.2">
      <c r="A385" s="49">
        <v>2017</v>
      </c>
      <c r="B385" s="50" t="s">
        <v>51</v>
      </c>
      <c r="C385" s="51">
        <v>52.01</v>
      </c>
      <c r="D385" s="52">
        <f t="shared" si="304"/>
        <v>0</v>
      </c>
      <c r="E385" s="52">
        <f t="shared" ref="E385:E396" si="313">((C385/C$384)-1)*100</f>
        <v>0</v>
      </c>
      <c r="F385" s="52">
        <f t="shared" si="306"/>
        <v>6.5997130559540818</v>
      </c>
      <c r="G385" s="38"/>
      <c r="H385" s="49">
        <v>2017</v>
      </c>
      <c r="I385" s="50" t="s">
        <v>51</v>
      </c>
      <c r="J385" s="51">
        <v>24.61</v>
      </c>
      <c r="K385" s="52">
        <f t="shared" si="307"/>
        <v>0</v>
      </c>
      <c r="L385" s="52">
        <f t="shared" ref="L385:L396" si="314">((J385/J$384)-1)*100</f>
        <v>0</v>
      </c>
      <c r="M385" s="52">
        <f t="shared" si="309"/>
        <v>0</v>
      </c>
      <c r="N385" s="36"/>
      <c r="O385" s="49">
        <v>2017</v>
      </c>
      <c r="P385" s="50" t="s">
        <v>51</v>
      </c>
      <c r="Q385" s="51">
        <v>69.790000000000006</v>
      </c>
      <c r="R385" s="52">
        <f t="shared" si="310"/>
        <v>5.2322074788902384</v>
      </c>
      <c r="S385" s="52">
        <f t="shared" ref="S385:S396" si="315">((Q385/Q$384)-1)*100</f>
        <v>5.2322074788902384</v>
      </c>
      <c r="T385" s="52">
        <f t="shared" si="312"/>
        <v>5.168776371308037</v>
      </c>
    </row>
    <row r="386" spans="1:20" ht="9.9499999999999993" customHeight="1" x14ac:dyDescent="0.2">
      <c r="A386" s="32"/>
      <c r="B386" s="33" t="s">
        <v>52</v>
      </c>
      <c r="C386" s="34">
        <v>52.01</v>
      </c>
      <c r="D386" s="35">
        <f t="shared" si="304"/>
        <v>0</v>
      </c>
      <c r="E386" s="35">
        <f t="shared" si="313"/>
        <v>0</v>
      </c>
      <c r="F386" s="35">
        <f t="shared" ref="F386:F396" si="316">((C386/C374)-1)*100</f>
        <v>6.5997130559540818</v>
      </c>
      <c r="G386" s="38"/>
      <c r="H386" s="32"/>
      <c r="I386" s="33" t="s">
        <v>52</v>
      </c>
      <c r="J386" s="34">
        <v>24.61</v>
      </c>
      <c r="K386" s="35">
        <f t="shared" si="307"/>
        <v>0</v>
      </c>
      <c r="L386" s="35">
        <f t="shared" si="314"/>
        <v>0</v>
      </c>
      <c r="M386" s="35">
        <f t="shared" ref="M386:M396" si="317">((J386/J374)-1)*100</f>
        <v>0</v>
      </c>
      <c r="N386" s="36"/>
      <c r="O386" s="32"/>
      <c r="P386" s="33" t="s">
        <v>52</v>
      </c>
      <c r="Q386" s="34">
        <v>68.290000000000006</v>
      </c>
      <c r="R386" s="35">
        <f t="shared" si="310"/>
        <v>-2.1493050580312367</v>
      </c>
      <c r="S386" s="35">
        <f t="shared" si="315"/>
        <v>2.9704463208685361</v>
      </c>
      <c r="T386" s="35">
        <f t="shared" ref="T386:T396" si="318">((Q386/Q374)-1)*100</f>
        <v>3.0015082956259542</v>
      </c>
    </row>
    <row r="387" spans="1:20" ht="9.9499999999999993" customHeight="1" x14ac:dyDescent="0.2">
      <c r="A387" s="32"/>
      <c r="B387" s="33" t="s">
        <v>53</v>
      </c>
      <c r="C387" s="34">
        <v>52.01</v>
      </c>
      <c r="D387" s="35">
        <f>((C387/C386)-1)*100</f>
        <v>0</v>
      </c>
      <c r="E387" s="35">
        <f t="shared" si="313"/>
        <v>0</v>
      </c>
      <c r="F387" s="35">
        <f t="shared" si="316"/>
        <v>6.5997130559540818</v>
      </c>
      <c r="G387" s="38"/>
      <c r="H387" s="32"/>
      <c r="I387" s="33" t="s">
        <v>53</v>
      </c>
      <c r="J387" s="34">
        <v>24.61</v>
      </c>
      <c r="K387" s="35">
        <f>((J387/J386)-1)*100</f>
        <v>0</v>
      </c>
      <c r="L387" s="35">
        <f t="shared" si="314"/>
        <v>0</v>
      </c>
      <c r="M387" s="35">
        <f t="shared" si="317"/>
        <v>0</v>
      </c>
      <c r="N387" s="36"/>
      <c r="O387" s="32"/>
      <c r="P387" s="33" t="s">
        <v>53</v>
      </c>
      <c r="Q387" s="34">
        <v>70.27</v>
      </c>
      <c r="R387" s="35">
        <f>((Q387/Q386)-1)*100</f>
        <v>2.8993996192707483</v>
      </c>
      <c r="S387" s="35">
        <f t="shared" si="315"/>
        <v>5.955971049457176</v>
      </c>
      <c r="T387" s="35">
        <f t="shared" si="318"/>
        <v>5.9879336349924595</v>
      </c>
    </row>
    <row r="388" spans="1:20" ht="9.9499999999999993" customHeight="1" x14ac:dyDescent="0.2">
      <c r="A388" s="32"/>
      <c r="B388" s="33" t="s">
        <v>54</v>
      </c>
      <c r="C388" s="34">
        <v>52.01</v>
      </c>
      <c r="D388" s="35">
        <f>((C388/C387)-1)*100</f>
        <v>0</v>
      </c>
      <c r="E388" s="35">
        <f>((C388/C$384)-1)*100</f>
        <v>0</v>
      </c>
      <c r="F388" s="35">
        <f>((C388/C376)-1)*100</f>
        <v>6.5997130559540818</v>
      </c>
      <c r="G388" s="38"/>
      <c r="H388" s="32"/>
      <c r="I388" s="33" t="s">
        <v>54</v>
      </c>
      <c r="J388" s="34">
        <v>24.61</v>
      </c>
      <c r="K388" s="35">
        <f>((J388/J387)-1)*100</f>
        <v>0</v>
      </c>
      <c r="L388" s="35">
        <f>((J388/J$384)-1)*100</f>
        <v>0</v>
      </c>
      <c r="M388" s="35">
        <f>((J388/J376)-1)*100</f>
        <v>0</v>
      </c>
      <c r="N388" s="36"/>
      <c r="O388" s="32"/>
      <c r="P388" s="33" t="s">
        <v>54</v>
      </c>
      <c r="Q388" s="34">
        <v>69.81</v>
      </c>
      <c r="R388" s="35">
        <f>((Q388/Q387)-1)*100</f>
        <v>-0.65461790237654194</v>
      </c>
      <c r="S388" s="35">
        <f>((Q388/Q$384)-1)*100</f>
        <v>5.2623642943305349</v>
      </c>
      <c r="T388" s="35">
        <f>((Q388/Q376)-1)*100</f>
        <v>5.246494798733603</v>
      </c>
    </row>
    <row r="389" spans="1:20" ht="9.9499999999999993" customHeight="1" x14ac:dyDescent="0.2">
      <c r="A389" s="32"/>
      <c r="B389" s="33" t="s">
        <v>55</v>
      </c>
      <c r="C389" s="34">
        <v>52.01</v>
      </c>
      <c r="D389" s="35">
        <f t="shared" ref="D389:D396" si="319">((C389/C388)-1)*100</f>
        <v>0</v>
      </c>
      <c r="E389" s="35">
        <f t="shared" si="313"/>
        <v>0</v>
      </c>
      <c r="F389" s="35">
        <f t="shared" si="316"/>
        <v>6.5997130559540818</v>
      </c>
      <c r="G389" s="38"/>
      <c r="H389" s="32"/>
      <c r="I389" s="33" t="s">
        <v>55</v>
      </c>
      <c r="J389" s="34">
        <v>29.27</v>
      </c>
      <c r="K389" s="35">
        <f t="shared" ref="K389:K396" si="320">((J389/J388)-1)*100</f>
        <v>18.935392117025597</v>
      </c>
      <c r="L389" s="35">
        <f t="shared" si="314"/>
        <v>18.935392117025597</v>
      </c>
      <c r="M389" s="35">
        <f t="shared" si="317"/>
        <v>18.935392117025597</v>
      </c>
      <c r="N389" s="36"/>
      <c r="O389" s="32"/>
      <c r="P389" s="33" t="s">
        <v>55</v>
      </c>
      <c r="Q389" s="34">
        <v>70.03</v>
      </c>
      <c r="R389" s="35">
        <f t="shared" ref="R389:R396" si="321">((Q389/Q388)-1)*100</f>
        <v>0.31514109726400452</v>
      </c>
      <c r="S389" s="35">
        <f t="shared" si="315"/>
        <v>5.5940892641737072</v>
      </c>
      <c r="T389" s="35">
        <f t="shared" si="318"/>
        <v>5.5781697572742317</v>
      </c>
    </row>
    <row r="390" spans="1:20" ht="9.9499999999999993" customHeight="1" x14ac:dyDescent="0.2">
      <c r="A390" s="32"/>
      <c r="B390" s="33" t="s">
        <v>56</v>
      </c>
      <c r="C390" s="34">
        <v>52.01</v>
      </c>
      <c r="D390" s="35">
        <f t="shared" si="319"/>
        <v>0</v>
      </c>
      <c r="E390" s="35">
        <f t="shared" si="313"/>
        <v>0</v>
      </c>
      <c r="F390" s="35">
        <f t="shared" si="316"/>
        <v>0.83365645599069449</v>
      </c>
      <c r="G390" s="38"/>
      <c r="H390" s="32"/>
      <c r="I390" s="33" t="s">
        <v>56</v>
      </c>
      <c r="J390" s="34">
        <v>29.27</v>
      </c>
      <c r="K390" s="35">
        <f t="shared" si="320"/>
        <v>0</v>
      </c>
      <c r="L390" s="35">
        <f t="shared" si="314"/>
        <v>18.935392117025597</v>
      </c>
      <c r="M390" s="35">
        <f t="shared" si="317"/>
        <v>18.935392117025597</v>
      </c>
      <c r="N390" s="36"/>
      <c r="O390" s="32"/>
      <c r="P390" s="33" t="s">
        <v>56</v>
      </c>
      <c r="Q390" s="34">
        <v>69.91</v>
      </c>
      <c r="R390" s="35">
        <f t="shared" si="321"/>
        <v>-0.17135513351421716</v>
      </c>
      <c r="S390" s="35">
        <f t="shared" si="315"/>
        <v>5.4131483715319728</v>
      </c>
      <c r="T390" s="35">
        <f t="shared" si="318"/>
        <v>3.4018636296405891</v>
      </c>
    </row>
    <row r="391" spans="1:20" ht="9.9499999999999993" customHeight="1" x14ac:dyDescent="0.2">
      <c r="A391" s="32"/>
      <c r="B391" s="33" t="s">
        <v>57</v>
      </c>
      <c r="C391" s="34">
        <v>52.01</v>
      </c>
      <c r="D391" s="35">
        <f t="shared" si="319"/>
        <v>0</v>
      </c>
      <c r="E391" s="35">
        <f t="shared" si="313"/>
        <v>0</v>
      </c>
      <c r="F391" s="35">
        <f t="shared" si="316"/>
        <v>0.83365645599069449</v>
      </c>
      <c r="G391" s="38"/>
      <c r="H391" s="32"/>
      <c r="I391" s="33" t="s">
        <v>57</v>
      </c>
      <c r="J391" s="34">
        <v>29.27</v>
      </c>
      <c r="K391" s="35">
        <f t="shared" si="320"/>
        <v>0</v>
      </c>
      <c r="L391" s="35">
        <f t="shared" si="314"/>
        <v>18.935392117025597</v>
      </c>
      <c r="M391" s="35">
        <f t="shared" si="317"/>
        <v>18.935392117025597</v>
      </c>
      <c r="N391" s="36"/>
      <c r="O391" s="32"/>
      <c r="P391" s="33" t="s">
        <v>57</v>
      </c>
      <c r="Q391" s="34">
        <v>67.569999999999993</v>
      </c>
      <c r="R391" s="35">
        <f t="shared" si="321"/>
        <v>-3.3471606351022754</v>
      </c>
      <c r="S391" s="35">
        <f t="shared" si="315"/>
        <v>1.8848009650180853</v>
      </c>
      <c r="T391" s="35">
        <f t="shared" si="318"/>
        <v>1.1678394969306671</v>
      </c>
    </row>
    <row r="392" spans="1:20" ht="9.9499999999999993" customHeight="1" x14ac:dyDescent="0.2">
      <c r="A392" s="32"/>
      <c r="B392" s="33" t="s">
        <v>58</v>
      </c>
      <c r="C392" s="34">
        <v>52.01</v>
      </c>
      <c r="D392" s="35">
        <f t="shared" si="319"/>
        <v>0</v>
      </c>
      <c r="E392" s="35">
        <f t="shared" si="313"/>
        <v>0</v>
      </c>
      <c r="F392" s="35">
        <f t="shared" si="316"/>
        <v>0.83365645599069449</v>
      </c>
      <c r="G392" s="38"/>
      <c r="H392" s="32"/>
      <c r="I392" s="33" t="s">
        <v>58</v>
      </c>
      <c r="J392" s="34">
        <v>29.27</v>
      </c>
      <c r="K392" s="35">
        <f t="shared" si="320"/>
        <v>0</v>
      </c>
      <c r="L392" s="35">
        <f t="shared" si="314"/>
        <v>18.935392117025597</v>
      </c>
      <c r="M392" s="35">
        <f t="shared" si="317"/>
        <v>18.935392117025597</v>
      </c>
      <c r="N392" s="36"/>
      <c r="O392" s="32"/>
      <c r="P392" s="33" t="s">
        <v>58</v>
      </c>
      <c r="Q392" s="34">
        <v>68.78</v>
      </c>
      <c r="R392" s="35">
        <f t="shared" si="321"/>
        <v>1.7907355335208042</v>
      </c>
      <c r="S392" s="35">
        <f t="shared" si="315"/>
        <v>3.709288299155622</v>
      </c>
      <c r="T392" s="35">
        <f t="shared" si="318"/>
        <v>3.5687396476434374</v>
      </c>
    </row>
    <row r="393" spans="1:20" ht="9.9499999999999993" customHeight="1" x14ac:dyDescent="0.2">
      <c r="A393" s="32"/>
      <c r="B393" s="33" t="s">
        <v>59</v>
      </c>
      <c r="C393" s="34">
        <v>52.01</v>
      </c>
      <c r="D393" s="35">
        <f>((C393/C392)-1)*100</f>
        <v>0</v>
      </c>
      <c r="E393" s="35">
        <f>((C393/C$384)-1)*100</f>
        <v>0</v>
      </c>
      <c r="F393" s="35">
        <f>((C393/C381)-1)*100</f>
        <v>0.83365645599069449</v>
      </c>
      <c r="G393" s="38"/>
      <c r="H393" s="32"/>
      <c r="I393" s="33" t="s">
        <v>59</v>
      </c>
      <c r="J393" s="34">
        <v>29.27</v>
      </c>
      <c r="K393" s="35">
        <f>((J393/J392)-1)*100</f>
        <v>0</v>
      </c>
      <c r="L393" s="35">
        <f>((J393/J$384)-1)*100</f>
        <v>18.935392117025597</v>
      </c>
      <c r="M393" s="35">
        <f>((J393/J381)-1)*100</f>
        <v>18.935392117025597</v>
      </c>
      <c r="N393" s="36"/>
      <c r="O393" s="32"/>
      <c r="P393" s="33" t="s">
        <v>59</v>
      </c>
      <c r="Q393" s="34">
        <v>68.37</v>
      </c>
      <c r="R393" s="35">
        <f>((Q393/Q392)-1)*100</f>
        <v>-0.59610351846466347</v>
      </c>
      <c r="S393" s="35">
        <f>((Q393/Q$384)-1)*100</f>
        <v>3.0910735826296998</v>
      </c>
      <c r="T393" s="35">
        <f>((Q393/Q381)-1)*100</f>
        <v>2.9513627465743264</v>
      </c>
    </row>
    <row r="394" spans="1:20" ht="9.9499999999999993" customHeight="1" x14ac:dyDescent="0.2">
      <c r="A394" s="32"/>
      <c r="B394" s="33" t="s">
        <v>60</v>
      </c>
      <c r="C394" s="34">
        <v>52.01</v>
      </c>
      <c r="D394" s="35">
        <f t="shared" si="319"/>
        <v>0</v>
      </c>
      <c r="E394" s="35">
        <f t="shared" si="313"/>
        <v>0</v>
      </c>
      <c r="F394" s="35">
        <f t="shared" si="316"/>
        <v>0</v>
      </c>
      <c r="G394" s="38"/>
      <c r="H394" s="32"/>
      <c r="I394" s="33" t="s">
        <v>60</v>
      </c>
      <c r="J394" s="34">
        <v>29.27</v>
      </c>
      <c r="K394" s="35">
        <f t="shared" si="320"/>
        <v>0</v>
      </c>
      <c r="L394" s="35">
        <f t="shared" si="314"/>
        <v>18.935392117025597</v>
      </c>
      <c r="M394" s="35">
        <f t="shared" si="317"/>
        <v>18.935392117025597</v>
      </c>
      <c r="N394" s="36"/>
      <c r="O394" s="32"/>
      <c r="P394" s="33" t="s">
        <v>60</v>
      </c>
      <c r="Q394" s="34">
        <v>66.599999999999994</v>
      </c>
      <c r="R394" s="35">
        <f t="shared" si="321"/>
        <v>-2.5888547608600376</v>
      </c>
      <c r="S394" s="35">
        <f t="shared" si="315"/>
        <v>0.42219541616406175</v>
      </c>
      <c r="T394" s="35">
        <f t="shared" si="318"/>
        <v>0.15037593984961184</v>
      </c>
    </row>
    <row r="395" spans="1:20" ht="9.9499999999999993" customHeight="1" x14ac:dyDescent="0.2">
      <c r="A395" s="32"/>
      <c r="B395" s="33" t="s">
        <v>4</v>
      </c>
      <c r="C395" s="34">
        <v>52.01</v>
      </c>
      <c r="D395" s="35">
        <f t="shared" si="319"/>
        <v>0</v>
      </c>
      <c r="E395" s="35">
        <f t="shared" si="313"/>
        <v>0</v>
      </c>
      <c r="F395" s="35">
        <f t="shared" si="316"/>
        <v>0</v>
      </c>
      <c r="G395" s="38"/>
      <c r="H395" s="32"/>
      <c r="I395" s="33" t="s">
        <v>4</v>
      </c>
      <c r="J395" s="34">
        <v>29.27</v>
      </c>
      <c r="K395" s="35">
        <f t="shared" si="320"/>
        <v>0</v>
      </c>
      <c r="L395" s="35">
        <f t="shared" si="314"/>
        <v>18.935392117025597</v>
      </c>
      <c r="M395" s="35">
        <f t="shared" si="317"/>
        <v>18.935392117025597</v>
      </c>
      <c r="N395" s="36"/>
      <c r="O395" s="32"/>
      <c r="P395" s="33" t="s">
        <v>4</v>
      </c>
      <c r="Q395" s="34">
        <v>67.64</v>
      </c>
      <c r="R395" s="35">
        <f t="shared" si="321"/>
        <v>1.5615615615615752</v>
      </c>
      <c r="S395" s="35">
        <f t="shared" si="315"/>
        <v>1.9903498190591229</v>
      </c>
      <c r="T395" s="35">
        <f t="shared" si="318"/>
        <v>3.3144951886360241</v>
      </c>
    </row>
    <row r="396" spans="1:20" ht="9.9499999999999993" customHeight="1" x14ac:dyDescent="0.2">
      <c r="A396" s="79"/>
      <c r="B396" s="80" t="s">
        <v>5</v>
      </c>
      <c r="C396" s="81">
        <v>52.01</v>
      </c>
      <c r="D396" s="82">
        <f t="shared" si="319"/>
        <v>0</v>
      </c>
      <c r="E396" s="82">
        <f t="shared" si="313"/>
        <v>0</v>
      </c>
      <c r="F396" s="82">
        <f t="shared" si="316"/>
        <v>0</v>
      </c>
      <c r="G396" s="38"/>
      <c r="H396" s="79"/>
      <c r="I396" s="80" t="s">
        <v>5</v>
      </c>
      <c r="J396" s="81">
        <v>29.27</v>
      </c>
      <c r="K396" s="82">
        <f t="shared" si="320"/>
        <v>0</v>
      </c>
      <c r="L396" s="82">
        <f t="shared" si="314"/>
        <v>18.935392117025597</v>
      </c>
      <c r="M396" s="82">
        <f t="shared" si="317"/>
        <v>18.935392117025597</v>
      </c>
      <c r="N396" s="36"/>
      <c r="O396" s="79"/>
      <c r="P396" s="80" t="s">
        <v>5</v>
      </c>
      <c r="Q396" s="81">
        <v>69.319999999999993</v>
      </c>
      <c r="R396" s="82">
        <f t="shared" si="321"/>
        <v>2.4837374334713003</v>
      </c>
      <c r="S396" s="82">
        <f t="shared" si="315"/>
        <v>4.5235223160434268</v>
      </c>
      <c r="T396" s="82">
        <f t="shared" si="318"/>
        <v>4.5235223160434268</v>
      </c>
    </row>
    <row r="397" spans="1:20" ht="9.9499999999999993" customHeight="1" x14ac:dyDescent="0.2">
      <c r="A397" s="49">
        <v>2018</v>
      </c>
      <c r="B397" s="50" t="s">
        <v>51</v>
      </c>
      <c r="C397" s="34">
        <v>52.01</v>
      </c>
      <c r="D397" s="35">
        <f>((C397/C396)-1)*100</f>
        <v>0</v>
      </c>
      <c r="E397" s="35">
        <f>((C397/C$396)-1)*100</f>
        <v>0</v>
      </c>
      <c r="F397" s="35">
        <f>((C397/C385)-1)*100</f>
        <v>0</v>
      </c>
      <c r="G397" s="38"/>
      <c r="H397" s="49">
        <v>2018</v>
      </c>
      <c r="I397" s="50" t="s">
        <v>51</v>
      </c>
      <c r="J397" s="34">
        <v>29.27</v>
      </c>
      <c r="K397" s="35">
        <f>((J397/J396)-1)*100</f>
        <v>0</v>
      </c>
      <c r="L397" s="35">
        <f>((J397/J$396)-1)*100</f>
        <v>0</v>
      </c>
      <c r="M397" s="35">
        <f>((J397/J385)-1)*100</f>
        <v>18.935392117025597</v>
      </c>
      <c r="N397" s="36"/>
      <c r="O397" s="49">
        <v>2018</v>
      </c>
      <c r="P397" s="50" t="s">
        <v>51</v>
      </c>
      <c r="Q397" s="34">
        <v>69.599999999999994</v>
      </c>
      <c r="R397" s="35">
        <f>((Q397/Q396)-1)*100</f>
        <v>0.40392383150607003</v>
      </c>
      <c r="S397" s="35">
        <f>((Q397/Q$396)-1)*100</f>
        <v>0.40392383150607003</v>
      </c>
      <c r="T397" s="35">
        <f>((Q397/Q385)-1)*100</f>
        <v>-0.27224530735063812</v>
      </c>
    </row>
    <row r="398" spans="1:20" hidden="1" x14ac:dyDescent="0.2">
      <c r="A398" s="32"/>
      <c r="B398" s="33" t="s">
        <v>52</v>
      </c>
      <c r="C398" s="34"/>
      <c r="D398" s="35">
        <f t="shared" ref="D398:D408" si="322">((C398/C397)-1)*100</f>
        <v>-100</v>
      </c>
      <c r="E398" s="35">
        <f t="shared" ref="E398:E408" si="323">((C398/C$396)-1)*100</f>
        <v>-100</v>
      </c>
      <c r="F398" s="35">
        <f t="shared" ref="F398:F408" si="324">((C398/C386)-1)*100</f>
        <v>-100</v>
      </c>
      <c r="G398" s="38"/>
      <c r="H398" s="32"/>
      <c r="I398" s="33" t="s">
        <v>52</v>
      </c>
      <c r="J398" s="34"/>
      <c r="K398" s="35">
        <f t="shared" ref="K398:K408" si="325">((J398/J397)-1)*100</f>
        <v>-100</v>
      </c>
      <c r="L398" s="35">
        <f t="shared" ref="L398:L408" si="326">((J398/J$396)-1)*100</f>
        <v>-100</v>
      </c>
      <c r="M398" s="35">
        <f t="shared" ref="M398:M408" si="327">((J398/J386)-1)*100</f>
        <v>-100</v>
      </c>
      <c r="N398" s="36"/>
      <c r="O398" s="32"/>
      <c r="P398" s="33" t="s">
        <v>52</v>
      </c>
      <c r="Q398" s="34"/>
      <c r="R398" s="35">
        <f t="shared" ref="R398:R408" si="328">((Q398/Q397)-1)*100</f>
        <v>-100</v>
      </c>
      <c r="S398" s="35">
        <f t="shared" ref="S398:S408" si="329">((Q398/Q$396)-1)*100</f>
        <v>-100</v>
      </c>
      <c r="T398" s="35">
        <f t="shared" ref="T398:T408" si="330">((Q398/Q386)-1)*100</f>
        <v>-100</v>
      </c>
    </row>
    <row r="399" spans="1:20" hidden="1" x14ac:dyDescent="0.2">
      <c r="A399" s="32"/>
      <c r="B399" s="33" t="s">
        <v>53</v>
      </c>
      <c r="C399" s="34"/>
      <c r="D399" s="35" t="e">
        <f t="shared" si="322"/>
        <v>#DIV/0!</v>
      </c>
      <c r="E399" s="35">
        <f t="shared" si="323"/>
        <v>-100</v>
      </c>
      <c r="F399" s="35">
        <f t="shared" si="324"/>
        <v>-100</v>
      </c>
      <c r="G399" s="38"/>
      <c r="H399" s="32"/>
      <c r="I399" s="33" t="s">
        <v>53</v>
      </c>
      <c r="J399" s="34"/>
      <c r="K399" s="35" t="e">
        <f t="shared" si="325"/>
        <v>#DIV/0!</v>
      </c>
      <c r="L399" s="35">
        <f t="shared" si="326"/>
        <v>-100</v>
      </c>
      <c r="M399" s="35">
        <f t="shared" si="327"/>
        <v>-100</v>
      </c>
      <c r="N399" s="36"/>
      <c r="O399" s="32"/>
      <c r="P399" s="33" t="s">
        <v>53</v>
      </c>
      <c r="Q399" s="34"/>
      <c r="R399" s="35" t="e">
        <f t="shared" si="328"/>
        <v>#DIV/0!</v>
      </c>
      <c r="S399" s="35">
        <f t="shared" si="329"/>
        <v>-100</v>
      </c>
      <c r="T399" s="35">
        <f t="shared" si="330"/>
        <v>-100</v>
      </c>
    </row>
    <row r="400" spans="1:20" hidden="1" x14ac:dyDescent="0.2">
      <c r="A400" s="32"/>
      <c r="B400" s="33" t="s">
        <v>54</v>
      </c>
      <c r="C400" s="34"/>
      <c r="D400" s="35" t="e">
        <f t="shared" si="322"/>
        <v>#DIV/0!</v>
      </c>
      <c r="E400" s="35">
        <f t="shared" si="323"/>
        <v>-100</v>
      </c>
      <c r="F400" s="35">
        <f t="shared" si="324"/>
        <v>-100</v>
      </c>
      <c r="G400" s="38"/>
      <c r="H400" s="32"/>
      <c r="I400" s="33" t="s">
        <v>54</v>
      </c>
      <c r="J400" s="34"/>
      <c r="K400" s="35" t="e">
        <f t="shared" si="325"/>
        <v>#DIV/0!</v>
      </c>
      <c r="L400" s="35">
        <f t="shared" si="326"/>
        <v>-100</v>
      </c>
      <c r="M400" s="35">
        <f t="shared" si="327"/>
        <v>-100</v>
      </c>
      <c r="N400" s="36"/>
      <c r="O400" s="32"/>
      <c r="P400" s="33" t="s">
        <v>54</v>
      </c>
      <c r="Q400" s="34"/>
      <c r="R400" s="35" t="e">
        <f t="shared" si="328"/>
        <v>#DIV/0!</v>
      </c>
      <c r="S400" s="35">
        <f t="shared" si="329"/>
        <v>-100</v>
      </c>
      <c r="T400" s="35">
        <f t="shared" si="330"/>
        <v>-100</v>
      </c>
    </row>
    <row r="401" spans="1:20" hidden="1" x14ac:dyDescent="0.2">
      <c r="A401" s="32"/>
      <c r="B401" s="33" t="s">
        <v>55</v>
      </c>
      <c r="C401" s="34"/>
      <c r="D401" s="35" t="e">
        <f t="shared" si="322"/>
        <v>#DIV/0!</v>
      </c>
      <c r="E401" s="35">
        <f t="shared" si="323"/>
        <v>-100</v>
      </c>
      <c r="F401" s="35">
        <f t="shared" si="324"/>
        <v>-100</v>
      </c>
      <c r="G401" s="38"/>
      <c r="H401" s="32"/>
      <c r="I401" s="33" t="s">
        <v>55</v>
      </c>
      <c r="J401" s="34"/>
      <c r="K401" s="35" t="e">
        <f t="shared" si="325"/>
        <v>#DIV/0!</v>
      </c>
      <c r="L401" s="35">
        <f t="shared" si="326"/>
        <v>-100</v>
      </c>
      <c r="M401" s="35">
        <f t="shared" si="327"/>
        <v>-100</v>
      </c>
      <c r="N401" s="36"/>
      <c r="O401" s="32"/>
      <c r="P401" s="33" t="s">
        <v>55</v>
      </c>
      <c r="Q401" s="34"/>
      <c r="R401" s="35" t="e">
        <f t="shared" si="328"/>
        <v>#DIV/0!</v>
      </c>
      <c r="S401" s="35">
        <f t="shared" si="329"/>
        <v>-100</v>
      </c>
      <c r="T401" s="35">
        <f t="shared" si="330"/>
        <v>-100</v>
      </c>
    </row>
    <row r="402" spans="1:20" hidden="1" x14ac:dyDescent="0.2">
      <c r="A402" s="32"/>
      <c r="B402" s="33" t="s">
        <v>56</v>
      </c>
      <c r="C402" s="34"/>
      <c r="D402" s="35" t="e">
        <f t="shared" si="322"/>
        <v>#DIV/0!</v>
      </c>
      <c r="E402" s="35">
        <f t="shared" si="323"/>
        <v>-100</v>
      </c>
      <c r="F402" s="35">
        <f t="shared" si="324"/>
        <v>-100</v>
      </c>
      <c r="G402" s="38"/>
      <c r="H402" s="32"/>
      <c r="I402" s="33" t="s">
        <v>56</v>
      </c>
      <c r="J402" s="34"/>
      <c r="K402" s="35" t="e">
        <f t="shared" si="325"/>
        <v>#DIV/0!</v>
      </c>
      <c r="L402" s="35">
        <f t="shared" si="326"/>
        <v>-100</v>
      </c>
      <c r="M402" s="35">
        <f t="shared" si="327"/>
        <v>-100</v>
      </c>
      <c r="N402" s="36"/>
      <c r="O402" s="32"/>
      <c r="P402" s="33" t="s">
        <v>56</v>
      </c>
      <c r="Q402" s="34"/>
      <c r="R402" s="35" t="e">
        <f t="shared" si="328"/>
        <v>#DIV/0!</v>
      </c>
      <c r="S402" s="35">
        <f t="shared" si="329"/>
        <v>-100</v>
      </c>
      <c r="T402" s="35">
        <f t="shared" si="330"/>
        <v>-100</v>
      </c>
    </row>
    <row r="403" spans="1:20" hidden="1" x14ac:dyDescent="0.2">
      <c r="A403" s="32"/>
      <c r="B403" s="33" t="s">
        <v>57</v>
      </c>
      <c r="C403" s="34"/>
      <c r="D403" s="35" t="e">
        <f t="shared" si="322"/>
        <v>#DIV/0!</v>
      </c>
      <c r="E403" s="35">
        <f t="shared" si="323"/>
        <v>-100</v>
      </c>
      <c r="F403" s="35">
        <f t="shared" si="324"/>
        <v>-100</v>
      </c>
      <c r="G403" s="38"/>
      <c r="H403" s="32"/>
      <c r="I403" s="33" t="s">
        <v>57</v>
      </c>
      <c r="J403" s="34"/>
      <c r="K403" s="35" t="e">
        <f t="shared" si="325"/>
        <v>#DIV/0!</v>
      </c>
      <c r="L403" s="35">
        <f t="shared" si="326"/>
        <v>-100</v>
      </c>
      <c r="M403" s="35">
        <f t="shared" si="327"/>
        <v>-100</v>
      </c>
      <c r="N403" s="36"/>
      <c r="O403" s="32"/>
      <c r="P403" s="33" t="s">
        <v>57</v>
      </c>
      <c r="Q403" s="34"/>
      <c r="R403" s="35" t="e">
        <f t="shared" si="328"/>
        <v>#DIV/0!</v>
      </c>
      <c r="S403" s="35">
        <f t="shared" si="329"/>
        <v>-100</v>
      </c>
      <c r="T403" s="35">
        <f t="shared" si="330"/>
        <v>-100</v>
      </c>
    </row>
    <row r="404" spans="1:20" hidden="1" x14ac:dyDescent="0.2">
      <c r="A404" s="32"/>
      <c r="B404" s="33" t="s">
        <v>58</v>
      </c>
      <c r="C404" s="34"/>
      <c r="D404" s="35" t="e">
        <f t="shared" si="322"/>
        <v>#DIV/0!</v>
      </c>
      <c r="E404" s="35">
        <f t="shared" si="323"/>
        <v>-100</v>
      </c>
      <c r="F404" s="35">
        <f t="shared" si="324"/>
        <v>-100</v>
      </c>
      <c r="G404" s="38"/>
      <c r="H404" s="32"/>
      <c r="I404" s="33" t="s">
        <v>58</v>
      </c>
      <c r="J404" s="34"/>
      <c r="K404" s="35" t="e">
        <f t="shared" si="325"/>
        <v>#DIV/0!</v>
      </c>
      <c r="L404" s="35">
        <f t="shared" si="326"/>
        <v>-100</v>
      </c>
      <c r="M404" s="35">
        <f t="shared" si="327"/>
        <v>-100</v>
      </c>
      <c r="N404" s="36"/>
      <c r="O404" s="32"/>
      <c r="P404" s="33" t="s">
        <v>58</v>
      </c>
      <c r="Q404" s="34"/>
      <c r="R404" s="35" t="e">
        <f t="shared" si="328"/>
        <v>#DIV/0!</v>
      </c>
      <c r="S404" s="35">
        <f t="shared" si="329"/>
        <v>-100</v>
      </c>
      <c r="T404" s="35">
        <f t="shared" si="330"/>
        <v>-100</v>
      </c>
    </row>
    <row r="405" spans="1:20" hidden="1" x14ac:dyDescent="0.2">
      <c r="A405" s="32"/>
      <c r="B405" s="33" t="s">
        <v>59</v>
      </c>
      <c r="C405" s="34"/>
      <c r="D405" s="35" t="e">
        <f t="shared" si="322"/>
        <v>#DIV/0!</v>
      </c>
      <c r="E405" s="35">
        <f t="shared" si="323"/>
        <v>-100</v>
      </c>
      <c r="F405" s="35">
        <f t="shared" si="324"/>
        <v>-100</v>
      </c>
      <c r="G405" s="38"/>
      <c r="H405" s="32"/>
      <c r="I405" s="33" t="s">
        <v>59</v>
      </c>
      <c r="J405" s="34"/>
      <c r="K405" s="35" t="e">
        <f t="shared" si="325"/>
        <v>#DIV/0!</v>
      </c>
      <c r="L405" s="35">
        <f t="shared" si="326"/>
        <v>-100</v>
      </c>
      <c r="M405" s="35">
        <f t="shared" si="327"/>
        <v>-100</v>
      </c>
      <c r="N405" s="36"/>
      <c r="O405" s="32"/>
      <c r="P405" s="33" t="s">
        <v>59</v>
      </c>
      <c r="Q405" s="34"/>
      <c r="R405" s="35" t="e">
        <f t="shared" si="328"/>
        <v>#DIV/0!</v>
      </c>
      <c r="S405" s="35">
        <f t="shared" si="329"/>
        <v>-100</v>
      </c>
      <c r="T405" s="35">
        <f t="shared" si="330"/>
        <v>-100</v>
      </c>
    </row>
    <row r="406" spans="1:20" hidden="1" x14ac:dyDescent="0.2">
      <c r="A406" s="32"/>
      <c r="B406" s="33" t="s">
        <v>60</v>
      </c>
      <c r="C406" s="34"/>
      <c r="D406" s="35" t="e">
        <f t="shared" si="322"/>
        <v>#DIV/0!</v>
      </c>
      <c r="E406" s="35">
        <f t="shared" si="323"/>
        <v>-100</v>
      </c>
      <c r="F406" s="35">
        <f t="shared" si="324"/>
        <v>-100</v>
      </c>
      <c r="G406" s="38"/>
      <c r="H406" s="32"/>
      <c r="I406" s="33" t="s">
        <v>60</v>
      </c>
      <c r="J406" s="34"/>
      <c r="K406" s="35" t="e">
        <f t="shared" si="325"/>
        <v>#DIV/0!</v>
      </c>
      <c r="L406" s="35">
        <f t="shared" si="326"/>
        <v>-100</v>
      </c>
      <c r="M406" s="35">
        <f t="shared" si="327"/>
        <v>-100</v>
      </c>
      <c r="N406" s="36"/>
      <c r="O406" s="32"/>
      <c r="P406" s="33" t="s">
        <v>60</v>
      </c>
      <c r="Q406" s="34"/>
      <c r="R406" s="35" t="e">
        <f t="shared" si="328"/>
        <v>#DIV/0!</v>
      </c>
      <c r="S406" s="35">
        <f t="shared" si="329"/>
        <v>-100</v>
      </c>
      <c r="T406" s="35">
        <f t="shared" si="330"/>
        <v>-100</v>
      </c>
    </row>
    <row r="407" spans="1:20" hidden="1" x14ac:dyDescent="0.2">
      <c r="A407" s="32"/>
      <c r="B407" s="33" t="s">
        <v>4</v>
      </c>
      <c r="C407" s="34"/>
      <c r="D407" s="35" t="e">
        <f t="shared" si="322"/>
        <v>#DIV/0!</v>
      </c>
      <c r="E407" s="35">
        <f t="shared" si="323"/>
        <v>-100</v>
      </c>
      <c r="F407" s="35">
        <f t="shared" si="324"/>
        <v>-100</v>
      </c>
      <c r="G407" s="38"/>
      <c r="H407" s="32"/>
      <c r="I407" s="33" t="s">
        <v>4</v>
      </c>
      <c r="J407" s="34"/>
      <c r="K407" s="35" t="e">
        <f t="shared" si="325"/>
        <v>#DIV/0!</v>
      </c>
      <c r="L407" s="35">
        <f t="shared" si="326"/>
        <v>-100</v>
      </c>
      <c r="M407" s="35">
        <f t="shared" si="327"/>
        <v>-100</v>
      </c>
      <c r="N407" s="36"/>
      <c r="O407" s="32"/>
      <c r="P407" s="33" t="s">
        <v>4</v>
      </c>
      <c r="Q407" s="34"/>
      <c r="R407" s="35" t="e">
        <f t="shared" si="328"/>
        <v>#DIV/0!</v>
      </c>
      <c r="S407" s="35">
        <f t="shared" si="329"/>
        <v>-100</v>
      </c>
      <c r="T407" s="35">
        <f t="shared" si="330"/>
        <v>-100</v>
      </c>
    </row>
    <row r="408" spans="1:20" hidden="1" x14ac:dyDescent="0.2">
      <c r="A408" s="79"/>
      <c r="B408" s="80" t="s">
        <v>5</v>
      </c>
      <c r="C408" s="34"/>
      <c r="D408" s="35" t="e">
        <f t="shared" si="322"/>
        <v>#DIV/0!</v>
      </c>
      <c r="E408" s="35">
        <f t="shared" si="323"/>
        <v>-100</v>
      </c>
      <c r="F408" s="35">
        <f t="shared" si="324"/>
        <v>-100</v>
      </c>
      <c r="G408" s="38"/>
      <c r="H408" s="79"/>
      <c r="I408" s="80" t="s">
        <v>5</v>
      </c>
      <c r="J408" s="34"/>
      <c r="K408" s="35" t="e">
        <f t="shared" si="325"/>
        <v>#DIV/0!</v>
      </c>
      <c r="L408" s="35">
        <f t="shared" si="326"/>
        <v>-100</v>
      </c>
      <c r="M408" s="35">
        <f t="shared" si="327"/>
        <v>-100</v>
      </c>
      <c r="N408" s="36"/>
      <c r="O408" s="79"/>
      <c r="P408" s="80" t="s">
        <v>5</v>
      </c>
      <c r="Q408" s="34"/>
      <c r="R408" s="35" t="e">
        <f t="shared" si="328"/>
        <v>#DIV/0!</v>
      </c>
      <c r="S408" s="35">
        <f t="shared" si="329"/>
        <v>-100</v>
      </c>
      <c r="T408" s="35">
        <f t="shared" si="330"/>
        <v>-100</v>
      </c>
    </row>
    <row r="409" spans="1:20" x14ac:dyDescent="0.2">
      <c r="A409" s="4"/>
      <c r="B409" s="27"/>
      <c r="C409" s="28"/>
      <c r="D409" s="28"/>
      <c r="E409" s="28"/>
      <c r="F409" s="28"/>
      <c r="H409" s="5" t="s">
        <v>22</v>
      </c>
      <c r="I409" s="27"/>
      <c r="J409" s="28"/>
      <c r="K409" s="28"/>
      <c r="L409" s="28"/>
      <c r="M409" s="29"/>
      <c r="O409" s="5" t="s">
        <v>22</v>
      </c>
      <c r="P409" s="27"/>
      <c r="Q409" s="28"/>
      <c r="R409" s="28"/>
      <c r="S409" s="28"/>
      <c r="T409" s="29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1" t="s">
        <v>46</v>
      </c>
      <c r="B412" s="92"/>
      <c r="C412" s="92"/>
      <c r="D412" s="92"/>
      <c r="E412" s="92"/>
      <c r="F412" s="92"/>
      <c r="H412" s="93" t="s">
        <v>15</v>
      </c>
      <c r="I412" s="94"/>
      <c r="J412" s="94"/>
      <c r="K412" s="94"/>
      <c r="L412" s="94"/>
      <c r="M412" s="94"/>
      <c r="O412" s="95" t="s">
        <v>61</v>
      </c>
      <c r="P412" s="95"/>
      <c r="Q412" s="95"/>
      <c r="R412" s="95"/>
      <c r="S412" s="95"/>
      <c r="T412" s="95"/>
    </row>
    <row r="413" spans="1:20" x14ac:dyDescent="0.2">
      <c r="A413" s="18" t="s">
        <v>0</v>
      </c>
      <c r="B413" s="19"/>
      <c r="C413" s="89" t="s">
        <v>33</v>
      </c>
      <c r="D413" s="89" t="s">
        <v>34</v>
      </c>
      <c r="E413" s="89"/>
      <c r="F413" s="90"/>
      <c r="H413" s="18" t="s">
        <v>0</v>
      </c>
      <c r="I413" s="19"/>
      <c r="J413" s="89" t="s">
        <v>33</v>
      </c>
      <c r="K413" s="89" t="s">
        <v>34</v>
      </c>
      <c r="L413" s="89"/>
      <c r="M413" s="90"/>
      <c r="O413" s="53" t="s">
        <v>0</v>
      </c>
      <c r="P413" s="54"/>
      <c r="Q413" s="87" t="s">
        <v>62</v>
      </c>
      <c r="R413" s="87" t="s">
        <v>34</v>
      </c>
      <c r="S413" s="87"/>
      <c r="T413" s="88"/>
    </row>
    <row r="414" spans="1:20" x14ac:dyDescent="0.2">
      <c r="A414" s="22" t="s">
        <v>1</v>
      </c>
      <c r="B414" s="23"/>
      <c r="C414" s="89"/>
      <c r="D414" s="89" t="s">
        <v>35</v>
      </c>
      <c r="E414" s="89" t="s">
        <v>36</v>
      </c>
      <c r="F414" s="90"/>
      <c r="H414" s="22" t="s">
        <v>1</v>
      </c>
      <c r="I414" s="23"/>
      <c r="J414" s="89"/>
      <c r="K414" s="89" t="s">
        <v>35</v>
      </c>
      <c r="L414" s="89" t="s">
        <v>36</v>
      </c>
      <c r="M414" s="90"/>
      <c r="O414" s="55" t="s">
        <v>1</v>
      </c>
      <c r="P414" s="56"/>
      <c r="Q414" s="87"/>
      <c r="R414" s="87" t="s">
        <v>35</v>
      </c>
      <c r="S414" s="87" t="s">
        <v>36</v>
      </c>
      <c r="T414" s="88"/>
    </row>
    <row r="415" spans="1:20" x14ac:dyDescent="0.2">
      <c r="A415" s="24" t="s">
        <v>2</v>
      </c>
      <c r="B415" s="25"/>
      <c r="C415" s="89"/>
      <c r="D415" s="89"/>
      <c r="E415" s="12" t="s">
        <v>37</v>
      </c>
      <c r="F415" s="13" t="s">
        <v>38</v>
      </c>
      <c r="H415" s="24" t="s">
        <v>2</v>
      </c>
      <c r="I415" s="25"/>
      <c r="J415" s="89"/>
      <c r="K415" s="89"/>
      <c r="L415" s="12" t="s">
        <v>37</v>
      </c>
      <c r="M415" s="13" t="s">
        <v>38</v>
      </c>
      <c r="O415" s="57" t="s">
        <v>2</v>
      </c>
      <c r="P415" s="58"/>
      <c r="Q415" s="87"/>
      <c r="R415" s="87"/>
      <c r="S415" s="59" t="s">
        <v>37</v>
      </c>
      <c r="T415" s="60" t="s">
        <v>38</v>
      </c>
    </row>
    <row r="416" spans="1:20" ht="9.9499999999999993" customHeight="1" x14ac:dyDescent="0.2">
      <c r="A416" s="46">
        <v>2013</v>
      </c>
      <c r="B416" s="33" t="s">
        <v>4</v>
      </c>
      <c r="C416" s="47">
        <v>45.79</v>
      </c>
      <c r="D416" s="34" t="s">
        <v>3</v>
      </c>
      <c r="E416" s="35" t="s">
        <v>3</v>
      </c>
      <c r="F416" s="35" t="s">
        <v>3</v>
      </c>
      <c r="H416" s="32"/>
      <c r="I416" s="33" t="s">
        <v>4</v>
      </c>
      <c r="J416" s="47">
        <v>32.44</v>
      </c>
      <c r="K416" s="34" t="s">
        <v>3</v>
      </c>
      <c r="L416" s="35" t="s">
        <v>3</v>
      </c>
      <c r="M416" s="35" t="s">
        <v>3</v>
      </c>
      <c r="O416" s="61">
        <v>2013</v>
      </c>
      <c r="P416" s="62" t="s">
        <v>4</v>
      </c>
      <c r="Q416" s="47" t="s">
        <v>3</v>
      </c>
      <c r="R416" s="47" t="s">
        <v>3</v>
      </c>
      <c r="S416" s="63" t="s">
        <v>3</v>
      </c>
      <c r="T416" s="63" t="s">
        <v>3</v>
      </c>
    </row>
    <row r="417" spans="1:20" ht="9.9499999999999993" customHeight="1" x14ac:dyDescent="0.2">
      <c r="A417" s="32"/>
      <c r="B417" s="33" t="s">
        <v>5</v>
      </c>
      <c r="C417" s="47">
        <v>31.81</v>
      </c>
      <c r="D417" s="34">
        <f t="shared" ref="D417:D422" si="331">((C417/C416)-1)*100</f>
        <v>-30.530683555361438</v>
      </c>
      <c r="E417" s="35" t="s">
        <v>3</v>
      </c>
      <c r="F417" s="35" t="s">
        <v>3</v>
      </c>
      <c r="H417" s="32"/>
      <c r="I417" s="33" t="s">
        <v>5</v>
      </c>
      <c r="J417" s="47">
        <v>32.44</v>
      </c>
      <c r="K417" s="34">
        <f t="shared" ref="K417:K422" si="332">((J417/J416)-1)*100</f>
        <v>0</v>
      </c>
      <c r="L417" s="35" t="s">
        <v>3</v>
      </c>
      <c r="M417" s="35" t="s">
        <v>3</v>
      </c>
      <c r="O417" s="61"/>
      <c r="P417" s="62" t="s">
        <v>5</v>
      </c>
      <c r="Q417" s="47" t="s">
        <v>3</v>
      </c>
      <c r="R417" s="47" t="s">
        <v>3</v>
      </c>
      <c r="S417" s="63" t="s">
        <v>3</v>
      </c>
      <c r="T417" s="63" t="s">
        <v>3</v>
      </c>
    </row>
    <row r="418" spans="1:20" ht="9.9499999999999993" customHeight="1" x14ac:dyDescent="0.2">
      <c r="A418" s="49">
        <v>2014</v>
      </c>
      <c r="B418" s="50" t="s">
        <v>51</v>
      </c>
      <c r="C418" s="51">
        <v>23.19</v>
      </c>
      <c r="D418" s="52">
        <f t="shared" si="331"/>
        <v>-27.098396730587858</v>
      </c>
      <c r="E418" s="52">
        <f>((C418/C$417)-1)*100</f>
        <v>-27.098396730587858</v>
      </c>
      <c r="F418" s="52" t="s">
        <v>3</v>
      </c>
      <c r="G418" s="36"/>
      <c r="H418" s="49">
        <f>A418</f>
        <v>2014</v>
      </c>
      <c r="I418" s="50" t="s">
        <v>51</v>
      </c>
      <c r="J418" s="51">
        <v>32.61</v>
      </c>
      <c r="K418" s="52">
        <f t="shared" si="332"/>
        <v>0.52404438964241962</v>
      </c>
      <c r="L418" s="52">
        <f>((J418/J$417)-1)*100</f>
        <v>0.52404438964241962</v>
      </c>
      <c r="M418" s="52" t="s">
        <v>3</v>
      </c>
      <c r="O418" s="46">
        <v>2014</v>
      </c>
      <c r="P418" s="64" t="s">
        <v>51</v>
      </c>
      <c r="Q418" s="65" t="s">
        <v>3</v>
      </c>
      <c r="R418" s="65" t="s">
        <v>3</v>
      </c>
      <c r="S418" s="66" t="s">
        <v>3</v>
      </c>
      <c r="T418" s="66" t="s">
        <v>3</v>
      </c>
    </row>
    <row r="419" spans="1:20" ht="9.9499999999999993" customHeight="1" x14ac:dyDescent="0.2">
      <c r="A419" s="32"/>
      <c r="B419" s="33" t="s">
        <v>52</v>
      </c>
      <c r="C419" s="34">
        <v>23.19</v>
      </c>
      <c r="D419" s="35">
        <f t="shared" si="331"/>
        <v>0</v>
      </c>
      <c r="E419" s="35">
        <f t="shared" ref="E419:E429" si="333">((C419/C$417)-1)*100</f>
        <v>-27.098396730587858</v>
      </c>
      <c r="F419" s="35" t="s">
        <v>3</v>
      </c>
      <c r="G419" s="36"/>
      <c r="H419" s="32"/>
      <c r="I419" s="33" t="s">
        <v>52</v>
      </c>
      <c r="J419" s="34">
        <v>32.61</v>
      </c>
      <c r="K419" s="35">
        <f t="shared" si="332"/>
        <v>0</v>
      </c>
      <c r="L419" s="35">
        <f t="shared" ref="L419:L429" si="334">((J419/J$417)-1)*100</f>
        <v>0.52404438964241962</v>
      </c>
      <c r="M419" s="35" t="s">
        <v>3</v>
      </c>
      <c r="O419" s="61"/>
      <c r="P419" s="62" t="s">
        <v>52</v>
      </c>
      <c r="Q419" s="47" t="s">
        <v>3</v>
      </c>
      <c r="R419" s="47" t="s">
        <v>3</v>
      </c>
      <c r="S419" s="63" t="s">
        <v>3</v>
      </c>
      <c r="T419" s="63" t="s">
        <v>3</v>
      </c>
    </row>
    <row r="420" spans="1:20" ht="9.9499999999999993" customHeight="1" x14ac:dyDescent="0.2">
      <c r="A420" s="32"/>
      <c r="B420" s="33" t="s">
        <v>53</v>
      </c>
      <c r="C420" s="34">
        <v>23.19</v>
      </c>
      <c r="D420" s="35">
        <f t="shared" si="331"/>
        <v>0</v>
      </c>
      <c r="E420" s="35">
        <f t="shared" si="333"/>
        <v>-27.098396730587858</v>
      </c>
      <c r="F420" s="35" t="s">
        <v>3</v>
      </c>
      <c r="G420" s="36"/>
      <c r="H420" s="32"/>
      <c r="I420" s="33" t="s">
        <v>53</v>
      </c>
      <c r="J420" s="34">
        <v>32.61</v>
      </c>
      <c r="K420" s="35">
        <f t="shared" si="332"/>
        <v>0</v>
      </c>
      <c r="L420" s="35">
        <f t="shared" si="334"/>
        <v>0.52404438964241962</v>
      </c>
      <c r="M420" s="35" t="s">
        <v>3</v>
      </c>
      <c r="O420" s="61"/>
      <c r="P420" s="62" t="s">
        <v>53</v>
      </c>
      <c r="Q420" s="47" t="s">
        <v>3</v>
      </c>
      <c r="R420" s="47" t="s">
        <v>3</v>
      </c>
      <c r="S420" s="63" t="s">
        <v>3</v>
      </c>
      <c r="T420" s="63" t="s">
        <v>3</v>
      </c>
    </row>
    <row r="421" spans="1:20" ht="9.9499999999999993" customHeight="1" x14ac:dyDescent="0.2">
      <c r="A421" s="32"/>
      <c r="B421" s="33" t="s">
        <v>54</v>
      </c>
      <c r="C421" s="34">
        <v>23.19</v>
      </c>
      <c r="D421" s="35">
        <f t="shared" si="331"/>
        <v>0</v>
      </c>
      <c r="E421" s="35">
        <f t="shared" si="333"/>
        <v>-27.098396730587858</v>
      </c>
      <c r="F421" s="35" t="s">
        <v>3</v>
      </c>
      <c r="G421" s="36"/>
      <c r="H421" s="32"/>
      <c r="I421" s="33" t="s">
        <v>54</v>
      </c>
      <c r="J421" s="34">
        <v>32.61</v>
      </c>
      <c r="K421" s="35">
        <f t="shared" si="332"/>
        <v>0</v>
      </c>
      <c r="L421" s="35">
        <f t="shared" si="334"/>
        <v>0.52404438964241962</v>
      </c>
      <c r="M421" s="35" t="s">
        <v>3</v>
      </c>
      <c r="O421" s="61"/>
      <c r="P421" s="62" t="s">
        <v>54</v>
      </c>
      <c r="Q421" s="47" t="s">
        <v>3</v>
      </c>
      <c r="R421" s="47" t="s">
        <v>3</v>
      </c>
      <c r="S421" s="63" t="s">
        <v>3</v>
      </c>
      <c r="T421" s="63" t="s">
        <v>3</v>
      </c>
    </row>
    <row r="422" spans="1:20" ht="9.9499999999999993" customHeight="1" x14ac:dyDescent="0.2">
      <c r="A422" s="32"/>
      <c r="B422" s="33" t="s">
        <v>55</v>
      </c>
      <c r="C422" s="34">
        <v>23.19</v>
      </c>
      <c r="D422" s="35">
        <f t="shared" si="331"/>
        <v>0</v>
      </c>
      <c r="E422" s="35">
        <f t="shared" si="333"/>
        <v>-27.098396730587858</v>
      </c>
      <c r="F422" s="35" t="s">
        <v>3</v>
      </c>
      <c r="G422" s="36"/>
      <c r="H422" s="32"/>
      <c r="I422" s="33" t="s">
        <v>55</v>
      </c>
      <c r="J422" s="34">
        <v>33.54</v>
      </c>
      <c r="K422" s="35">
        <f t="shared" si="332"/>
        <v>2.8518859245630246</v>
      </c>
      <c r="L422" s="35">
        <f t="shared" si="334"/>
        <v>3.3908754623921178</v>
      </c>
      <c r="M422" s="35" t="s">
        <v>3</v>
      </c>
      <c r="O422" s="61"/>
      <c r="P422" s="62" t="s">
        <v>55</v>
      </c>
      <c r="Q422" s="47" t="s">
        <v>3</v>
      </c>
      <c r="R422" s="47" t="s">
        <v>3</v>
      </c>
      <c r="S422" s="63" t="s">
        <v>3</v>
      </c>
      <c r="T422" s="63" t="s">
        <v>3</v>
      </c>
    </row>
    <row r="423" spans="1:20" ht="9.9499999999999993" customHeight="1" x14ac:dyDescent="0.2">
      <c r="A423" s="32"/>
      <c r="B423" s="33" t="s">
        <v>56</v>
      </c>
      <c r="C423" s="34">
        <v>23.19</v>
      </c>
      <c r="D423" s="35">
        <f t="shared" ref="D423" si="335">((C423/C422)-1)*100</f>
        <v>0</v>
      </c>
      <c r="E423" s="35">
        <f t="shared" si="333"/>
        <v>-27.098396730587858</v>
      </c>
      <c r="F423" s="35" t="s">
        <v>3</v>
      </c>
      <c r="G423" s="36"/>
      <c r="H423" s="32"/>
      <c r="I423" s="33" t="s">
        <v>56</v>
      </c>
      <c r="J423" s="34">
        <v>35.17</v>
      </c>
      <c r="K423" s="35">
        <f t="shared" ref="K423" si="336">((J423/J422)-1)*100</f>
        <v>4.8598688133571821</v>
      </c>
      <c r="L423" s="35">
        <f t="shared" si="334"/>
        <v>8.4155363748458889</v>
      </c>
      <c r="M423" s="35" t="s">
        <v>3</v>
      </c>
      <c r="O423" s="61"/>
      <c r="P423" s="62" t="s">
        <v>56</v>
      </c>
      <c r="Q423" s="47" t="s">
        <v>3</v>
      </c>
      <c r="R423" s="47" t="s">
        <v>3</v>
      </c>
      <c r="S423" s="63" t="s">
        <v>3</v>
      </c>
      <c r="T423" s="63" t="s">
        <v>3</v>
      </c>
    </row>
    <row r="424" spans="1:20" ht="9.9499999999999993" customHeight="1" x14ac:dyDescent="0.2">
      <c r="A424" s="32"/>
      <c r="B424" s="33" t="s">
        <v>57</v>
      </c>
      <c r="C424" s="34">
        <v>42.52</v>
      </c>
      <c r="D424" s="35">
        <f>((C424/C423)-1)*100</f>
        <v>83.354894351013371</v>
      </c>
      <c r="E424" s="35">
        <f t="shared" si="333"/>
        <v>33.668657654825537</v>
      </c>
      <c r="F424" s="35" t="s">
        <v>3</v>
      </c>
      <c r="G424" s="36"/>
      <c r="H424" s="32"/>
      <c r="I424" s="33" t="s">
        <v>57</v>
      </c>
      <c r="J424" s="34">
        <v>35.17</v>
      </c>
      <c r="K424" s="35">
        <f>((J424/J423)-1)*100</f>
        <v>0</v>
      </c>
      <c r="L424" s="35">
        <f t="shared" si="334"/>
        <v>8.4155363748458889</v>
      </c>
      <c r="M424" s="35" t="s">
        <v>3</v>
      </c>
      <c r="O424" s="61"/>
      <c r="P424" s="62" t="s">
        <v>57</v>
      </c>
      <c r="Q424" s="47" t="s">
        <v>3</v>
      </c>
      <c r="R424" s="47" t="s">
        <v>3</v>
      </c>
      <c r="S424" s="63" t="s">
        <v>3</v>
      </c>
      <c r="T424" s="63" t="s">
        <v>3</v>
      </c>
    </row>
    <row r="425" spans="1:20" ht="9.9499999999999993" customHeight="1" x14ac:dyDescent="0.2">
      <c r="A425" s="32"/>
      <c r="B425" s="33" t="s">
        <v>58</v>
      </c>
      <c r="C425" s="34">
        <v>28.26</v>
      </c>
      <c r="D425" s="35">
        <f>((C425/C424)-1)*100</f>
        <v>-33.537158984007533</v>
      </c>
      <c r="E425" s="35">
        <f t="shared" si="333"/>
        <v>-11.160012574662048</v>
      </c>
      <c r="F425" s="35" t="s">
        <v>3</v>
      </c>
      <c r="G425" s="36"/>
      <c r="H425" s="32"/>
      <c r="I425" s="33" t="s">
        <v>58</v>
      </c>
      <c r="J425" s="34">
        <v>35.32</v>
      </c>
      <c r="K425" s="35">
        <f>((J425/J424)-1)*100</f>
        <v>0.42649985783338451</v>
      </c>
      <c r="L425" s="35">
        <f t="shared" si="334"/>
        <v>8.877928483353891</v>
      </c>
      <c r="M425" s="35" t="s">
        <v>3</v>
      </c>
      <c r="O425" s="61"/>
      <c r="P425" s="62" t="s">
        <v>58</v>
      </c>
      <c r="Q425" s="47" t="s">
        <v>3</v>
      </c>
      <c r="R425" s="47" t="s">
        <v>3</v>
      </c>
      <c r="S425" s="63" t="s">
        <v>3</v>
      </c>
      <c r="T425" s="63" t="s">
        <v>3</v>
      </c>
    </row>
    <row r="426" spans="1:20" ht="9.9499999999999993" customHeight="1" x14ac:dyDescent="0.2">
      <c r="A426" s="32"/>
      <c r="B426" s="33" t="s">
        <v>59</v>
      </c>
      <c r="C426" s="34">
        <v>39.04</v>
      </c>
      <c r="D426" s="35">
        <f>((C426/C425)-1)*100</f>
        <v>38.1457891012031</v>
      </c>
      <c r="E426" s="35">
        <f t="shared" si="333"/>
        <v>22.728701666142715</v>
      </c>
      <c r="F426" s="35" t="s">
        <v>3</v>
      </c>
      <c r="G426" s="36"/>
      <c r="H426" s="32"/>
      <c r="I426" s="33" t="s">
        <v>59</v>
      </c>
      <c r="J426" s="34">
        <v>35.76</v>
      </c>
      <c r="K426" s="35">
        <f>((J426/J425)-1)*100</f>
        <v>1.2457531143827749</v>
      </c>
      <c r="L426" s="35">
        <f t="shared" si="334"/>
        <v>10.234278668310726</v>
      </c>
      <c r="M426" s="35" t="s">
        <v>3</v>
      </c>
      <c r="O426" s="61"/>
      <c r="P426" s="62" t="s">
        <v>59</v>
      </c>
      <c r="Q426" s="47" t="s">
        <v>3</v>
      </c>
      <c r="R426" s="47" t="s">
        <v>3</v>
      </c>
      <c r="S426" s="63" t="s">
        <v>3</v>
      </c>
      <c r="T426" s="63" t="s">
        <v>3</v>
      </c>
    </row>
    <row r="427" spans="1:20" ht="9.9499999999999993" customHeight="1" x14ac:dyDescent="0.2">
      <c r="A427" s="32"/>
      <c r="B427" s="33" t="s">
        <v>60</v>
      </c>
      <c r="C427" s="34">
        <v>39.04</v>
      </c>
      <c r="D427" s="35">
        <f>((C427/C426)-1)*100</f>
        <v>0</v>
      </c>
      <c r="E427" s="35">
        <f t="shared" si="333"/>
        <v>22.728701666142715</v>
      </c>
      <c r="F427" s="35" t="s">
        <v>3</v>
      </c>
      <c r="G427" s="36"/>
      <c r="H427" s="32"/>
      <c r="I427" s="33" t="str">
        <f>B427</f>
        <v>OUT</v>
      </c>
      <c r="J427" s="34">
        <v>36.17</v>
      </c>
      <c r="K427" s="35">
        <f t="shared" ref="K427:K441" si="337">((J427/J426)-1)*100</f>
        <v>1.1465324384787534</v>
      </c>
      <c r="L427" s="35">
        <f t="shared" si="334"/>
        <v>11.498150431565989</v>
      </c>
      <c r="M427" s="35" t="s">
        <v>3</v>
      </c>
      <c r="O427" s="61"/>
      <c r="P427" s="62" t="s">
        <v>60</v>
      </c>
      <c r="Q427" s="47" t="s">
        <v>3</v>
      </c>
      <c r="R427" s="47" t="s">
        <v>3</v>
      </c>
      <c r="S427" s="63" t="s">
        <v>3</v>
      </c>
      <c r="T427" s="63" t="s">
        <v>3</v>
      </c>
    </row>
    <row r="428" spans="1:20" ht="9.9499999999999993" customHeight="1" x14ac:dyDescent="0.2">
      <c r="A428" s="32"/>
      <c r="B428" s="33" t="s">
        <v>4</v>
      </c>
      <c r="C428" s="34">
        <v>28.26</v>
      </c>
      <c r="D428" s="35">
        <f t="shared" ref="D428:D429" si="338">((C428/C427)-1)*100</f>
        <v>-27.612704918032783</v>
      </c>
      <c r="E428" s="35">
        <f t="shared" si="333"/>
        <v>-11.160012574662048</v>
      </c>
      <c r="F428" s="35">
        <f t="shared" ref="F428:F437" si="339">((C428/C416)-1)*100</f>
        <v>-38.283468006114859</v>
      </c>
      <c r="G428" s="36"/>
      <c r="H428" s="32"/>
      <c r="I428" s="33" t="str">
        <f>B428</f>
        <v>NOV</v>
      </c>
      <c r="J428" s="34">
        <v>36.17</v>
      </c>
      <c r="K428" s="35">
        <f t="shared" si="337"/>
        <v>0</v>
      </c>
      <c r="L428" s="35">
        <f t="shared" si="334"/>
        <v>11.498150431565989</v>
      </c>
      <c r="M428" s="35">
        <f>((J428/J416)-1)*100</f>
        <v>11.498150431565989</v>
      </c>
      <c r="O428" s="61"/>
      <c r="P428" s="62" t="s">
        <v>4</v>
      </c>
      <c r="Q428" s="47" t="s">
        <v>3</v>
      </c>
      <c r="R428" s="47" t="s">
        <v>3</v>
      </c>
      <c r="S428" s="63" t="s">
        <v>3</v>
      </c>
      <c r="T428" s="63" t="s">
        <v>3</v>
      </c>
    </row>
    <row r="429" spans="1:20" ht="9.9499999999999993" customHeight="1" x14ac:dyDescent="0.2">
      <c r="A429" s="32"/>
      <c r="B429" s="33" t="s">
        <v>5</v>
      </c>
      <c r="C429" s="34">
        <v>25.73</v>
      </c>
      <c r="D429" s="35">
        <f t="shared" si="338"/>
        <v>-8.9525831564048133</v>
      </c>
      <c r="E429" s="35">
        <f t="shared" si="333"/>
        <v>-19.113486325055007</v>
      </c>
      <c r="F429" s="35">
        <f t="shared" si="339"/>
        <v>-19.113486325055007</v>
      </c>
      <c r="G429" s="38"/>
      <c r="H429" s="32"/>
      <c r="I429" s="33" t="str">
        <f>B429</f>
        <v>DEZ</v>
      </c>
      <c r="J429" s="34">
        <v>36.17</v>
      </c>
      <c r="K429" s="35">
        <f t="shared" si="337"/>
        <v>0</v>
      </c>
      <c r="L429" s="35">
        <f t="shared" si="334"/>
        <v>11.498150431565989</v>
      </c>
      <c r="M429" s="35">
        <f>((J429/J417)-1)*100</f>
        <v>11.498150431565989</v>
      </c>
      <c r="O429" s="61"/>
      <c r="P429" s="62" t="s">
        <v>5</v>
      </c>
      <c r="Q429" s="47" t="s">
        <v>3</v>
      </c>
      <c r="R429" s="47" t="s">
        <v>3</v>
      </c>
      <c r="S429" s="63" t="s">
        <v>3</v>
      </c>
      <c r="T429" s="63" t="s">
        <v>3</v>
      </c>
    </row>
    <row r="430" spans="1:20" ht="9.9499999999999993" customHeight="1" x14ac:dyDescent="0.2">
      <c r="A430" s="49">
        <v>2015</v>
      </c>
      <c r="B430" s="50" t="s">
        <v>51</v>
      </c>
      <c r="C430" s="51">
        <v>28.26</v>
      </c>
      <c r="D430" s="52">
        <f t="shared" ref="D430" si="340">((C430/C429)-1)*100</f>
        <v>9.8328799067236794</v>
      </c>
      <c r="E430" s="52">
        <f t="shared" ref="E430:E435" si="341">((C430/C$429)-1)*100</f>
        <v>9.8328799067236794</v>
      </c>
      <c r="F430" s="52">
        <f t="shared" si="339"/>
        <v>21.862871927554984</v>
      </c>
      <c r="G430" s="38"/>
      <c r="H430" s="49">
        <v>2015</v>
      </c>
      <c r="I430" s="50" t="s">
        <v>51</v>
      </c>
      <c r="J430" s="51">
        <v>36.450000000000003</v>
      </c>
      <c r="K430" s="52">
        <f t="shared" si="337"/>
        <v>0.77412220071884086</v>
      </c>
      <c r="L430" s="52">
        <f t="shared" ref="L430:L435" si="342">((J430/J$429)-1)*100</f>
        <v>0.77412220071884086</v>
      </c>
      <c r="M430" s="52">
        <f>((J430/J418)-1)*100</f>
        <v>11.775528978840866</v>
      </c>
      <c r="O430" s="46">
        <v>2015</v>
      </c>
      <c r="P430" s="64" t="s">
        <v>51</v>
      </c>
      <c r="Q430" s="65" t="s">
        <v>3</v>
      </c>
      <c r="R430" s="65" t="s">
        <v>3</v>
      </c>
      <c r="S430" s="66" t="s">
        <v>3</v>
      </c>
      <c r="T430" s="66" t="s">
        <v>3</v>
      </c>
    </row>
    <row r="431" spans="1:20" ht="9.9499999999999993" customHeight="1" x14ac:dyDescent="0.2">
      <c r="A431" s="32"/>
      <c r="B431" s="33" t="s">
        <v>52</v>
      </c>
      <c r="C431" s="34">
        <v>28.26</v>
      </c>
      <c r="D431" s="35">
        <f t="shared" ref="D431:D441" si="343">((C431/C430)-1)*100</f>
        <v>0</v>
      </c>
      <c r="E431" s="35">
        <f t="shared" si="341"/>
        <v>9.8328799067236794</v>
      </c>
      <c r="F431" s="35">
        <f t="shared" si="339"/>
        <v>21.862871927554984</v>
      </c>
      <c r="G431" s="38"/>
      <c r="H431" s="32"/>
      <c r="I431" s="33" t="s">
        <v>52</v>
      </c>
      <c r="J431" s="34">
        <v>36.450000000000003</v>
      </c>
      <c r="K431" s="35">
        <f t="shared" si="337"/>
        <v>0</v>
      </c>
      <c r="L431" s="35">
        <f t="shared" si="342"/>
        <v>0.77412220071884086</v>
      </c>
      <c r="M431" s="35">
        <f>((J431/J419)-1)*100</f>
        <v>11.775528978840866</v>
      </c>
      <c r="O431" s="61"/>
      <c r="P431" s="62" t="s">
        <v>52</v>
      </c>
      <c r="Q431" s="47" t="s">
        <v>3</v>
      </c>
      <c r="R431" s="47" t="s">
        <v>3</v>
      </c>
      <c r="S431" s="63" t="s">
        <v>3</v>
      </c>
      <c r="T431" s="63" t="s">
        <v>3</v>
      </c>
    </row>
    <row r="432" spans="1:20" ht="9.9499999999999993" customHeight="1" x14ac:dyDescent="0.2">
      <c r="A432" s="32"/>
      <c r="B432" s="33" t="s">
        <v>53</v>
      </c>
      <c r="C432" s="34">
        <v>27.49</v>
      </c>
      <c r="D432" s="35">
        <f t="shared" si="343"/>
        <v>-2.7246992215145149</v>
      </c>
      <c r="E432" s="35">
        <f t="shared" si="341"/>
        <v>6.8402642829382021</v>
      </c>
      <c r="F432" s="35">
        <f t="shared" si="339"/>
        <v>18.542475204829657</v>
      </c>
      <c r="G432" s="38"/>
      <c r="H432" s="32"/>
      <c r="I432" s="33" t="s">
        <v>53</v>
      </c>
      <c r="J432" s="34">
        <v>36.450000000000003</v>
      </c>
      <c r="K432" s="35">
        <f t="shared" si="337"/>
        <v>0</v>
      </c>
      <c r="L432" s="35">
        <f t="shared" si="342"/>
        <v>0.77412220071884086</v>
      </c>
      <c r="M432" s="35">
        <f t="shared" ref="M432:M441" si="344">((J432/J420)-1)*100</f>
        <v>11.775528978840866</v>
      </c>
      <c r="O432" s="61"/>
      <c r="P432" s="62" t="s">
        <v>53</v>
      </c>
      <c r="Q432" s="47" t="s">
        <v>3</v>
      </c>
      <c r="R432" s="47" t="s">
        <v>3</v>
      </c>
      <c r="S432" s="63" t="s">
        <v>3</v>
      </c>
      <c r="T432" s="63" t="s">
        <v>3</v>
      </c>
    </row>
    <row r="433" spans="1:20" ht="9.9499999999999993" customHeight="1" x14ac:dyDescent="0.2">
      <c r="A433" s="32"/>
      <c r="B433" s="33" t="s">
        <v>54</v>
      </c>
      <c r="C433" s="34">
        <v>27.49</v>
      </c>
      <c r="D433" s="35">
        <f t="shared" si="343"/>
        <v>0</v>
      </c>
      <c r="E433" s="35">
        <f t="shared" si="341"/>
        <v>6.8402642829382021</v>
      </c>
      <c r="F433" s="35">
        <f t="shared" si="339"/>
        <v>18.542475204829657</v>
      </c>
      <c r="G433" s="38"/>
      <c r="H433" s="32"/>
      <c r="I433" s="33" t="s">
        <v>54</v>
      </c>
      <c r="J433" s="34">
        <v>36.450000000000003</v>
      </c>
      <c r="K433" s="35">
        <f t="shared" si="337"/>
        <v>0</v>
      </c>
      <c r="L433" s="35">
        <f t="shared" si="342"/>
        <v>0.77412220071884086</v>
      </c>
      <c r="M433" s="35">
        <f>((J433/J421)-1)*100</f>
        <v>11.775528978840866</v>
      </c>
      <c r="O433" s="61"/>
      <c r="P433" s="62" t="s">
        <v>54</v>
      </c>
      <c r="Q433" s="47" t="s">
        <v>3</v>
      </c>
      <c r="R433" s="47" t="s">
        <v>3</v>
      </c>
      <c r="S433" s="63" t="s">
        <v>3</v>
      </c>
      <c r="T433" s="63" t="s">
        <v>3</v>
      </c>
    </row>
    <row r="434" spans="1:20" ht="9.9499999999999993" customHeight="1" x14ac:dyDescent="0.2">
      <c r="A434" s="32"/>
      <c r="B434" s="33" t="s">
        <v>55</v>
      </c>
      <c r="C434" s="34">
        <v>28.77</v>
      </c>
      <c r="D434" s="35">
        <f t="shared" si="343"/>
        <v>4.6562386322299032</v>
      </c>
      <c r="E434" s="35">
        <f t="shared" si="341"/>
        <v>11.815001943256886</v>
      </c>
      <c r="F434" s="35">
        <f t="shared" si="339"/>
        <v>24.062095730918486</v>
      </c>
      <c r="G434" s="38"/>
      <c r="H434" s="32"/>
      <c r="I434" s="33" t="s">
        <v>55</v>
      </c>
      <c r="J434" s="34">
        <v>37.5</v>
      </c>
      <c r="K434" s="35">
        <f t="shared" si="337"/>
        <v>2.8806584362139898</v>
      </c>
      <c r="L434" s="35">
        <f t="shared" si="342"/>
        <v>3.6770804534144164</v>
      </c>
      <c r="M434" s="35">
        <f t="shared" si="344"/>
        <v>11.806797853309492</v>
      </c>
      <c r="O434" s="61"/>
      <c r="P434" s="62" t="s">
        <v>55</v>
      </c>
      <c r="Q434" s="47" t="s">
        <v>3</v>
      </c>
      <c r="R434" s="47" t="s">
        <v>3</v>
      </c>
      <c r="S434" s="63" t="s">
        <v>3</v>
      </c>
      <c r="T434" s="63" t="s">
        <v>3</v>
      </c>
    </row>
    <row r="435" spans="1:20" ht="9.9499999999999993" customHeight="1" x14ac:dyDescent="0.2">
      <c r="A435" s="32"/>
      <c r="B435" s="33" t="s">
        <v>56</v>
      </c>
      <c r="C435" s="34">
        <v>28.77</v>
      </c>
      <c r="D435" s="35">
        <f>((C435/C434)-1)*100</f>
        <v>0</v>
      </c>
      <c r="E435" s="35">
        <f t="shared" si="341"/>
        <v>11.815001943256886</v>
      </c>
      <c r="F435" s="35">
        <f t="shared" si="339"/>
        <v>24.062095730918486</v>
      </c>
      <c r="G435" s="38"/>
      <c r="H435" s="32"/>
      <c r="I435" s="33" t="s">
        <v>56</v>
      </c>
      <c r="J435" s="34">
        <v>37.82</v>
      </c>
      <c r="K435" s="35">
        <f>((J435/J434)-1)*100</f>
        <v>0.85333333333332817</v>
      </c>
      <c r="L435" s="35">
        <f t="shared" si="342"/>
        <v>4.5617915399502218</v>
      </c>
      <c r="M435" s="35">
        <f t="shared" ref="M435:M440" si="345">((J435/J423)-1)*100</f>
        <v>7.5348308217230597</v>
      </c>
      <c r="O435" s="61"/>
      <c r="P435" s="62" t="s">
        <v>56</v>
      </c>
      <c r="Q435" s="47" t="s">
        <v>3</v>
      </c>
      <c r="R435" s="47" t="s">
        <v>3</v>
      </c>
      <c r="S435" s="63" t="s">
        <v>3</v>
      </c>
      <c r="T435" s="63" t="s">
        <v>3</v>
      </c>
    </row>
    <row r="436" spans="1:20" ht="9.9499999999999993" customHeight="1" x14ac:dyDescent="0.2">
      <c r="A436" s="32"/>
      <c r="B436" s="33" t="s">
        <v>57</v>
      </c>
      <c r="C436" s="34">
        <v>30.06</v>
      </c>
      <c r="D436" s="35">
        <f t="shared" si="343"/>
        <v>4.4838373305526646</v>
      </c>
      <c r="E436" s="35">
        <f>((C436/C$429)-1)*100</f>
        <v>16.828604741546815</v>
      </c>
      <c r="F436" s="35">
        <f t="shared" si="339"/>
        <v>-29.303857008466615</v>
      </c>
      <c r="G436" s="38"/>
      <c r="H436" s="32"/>
      <c r="I436" s="33" t="s">
        <v>57</v>
      </c>
      <c r="J436" s="34">
        <v>38.01</v>
      </c>
      <c r="K436" s="35">
        <f>((J436/J435)-1)*100</f>
        <v>0.50237969328397192</v>
      </c>
      <c r="L436" s="35">
        <f>((J436/J$429)-1)*100</f>
        <v>5.087088747580859</v>
      </c>
      <c r="M436" s="35">
        <f t="shared" si="345"/>
        <v>8.0750639749786579</v>
      </c>
      <c r="O436" s="61"/>
      <c r="P436" s="62" t="s">
        <v>57</v>
      </c>
      <c r="Q436" s="47" t="s">
        <v>3</v>
      </c>
      <c r="R436" s="47" t="s">
        <v>3</v>
      </c>
      <c r="S436" s="63" t="s">
        <v>3</v>
      </c>
      <c r="T436" s="63" t="s">
        <v>3</v>
      </c>
    </row>
    <row r="437" spans="1:20" ht="9.9499999999999993" customHeight="1" x14ac:dyDescent="0.2">
      <c r="A437" s="32"/>
      <c r="B437" s="33" t="s">
        <v>58</v>
      </c>
      <c r="C437" s="34">
        <v>30.06</v>
      </c>
      <c r="D437" s="35">
        <f>((C437/C436)-1)*100</f>
        <v>0</v>
      </c>
      <c r="E437" s="35">
        <f>((C437/C$429)-1)*100</f>
        <v>16.828604741546815</v>
      </c>
      <c r="F437" s="35">
        <f t="shared" si="339"/>
        <v>6.3694267515923553</v>
      </c>
      <c r="G437" s="38"/>
      <c r="H437" s="32"/>
      <c r="I437" s="33" t="s">
        <v>58</v>
      </c>
      <c r="J437" s="34">
        <v>38.31</v>
      </c>
      <c r="K437" s="35">
        <f>((J437/J436)-1)*100</f>
        <v>0.78926598263615588</v>
      </c>
      <c r="L437" s="35">
        <f>((J437/J$429)-1)*100</f>
        <v>5.9165053912081822</v>
      </c>
      <c r="M437" s="35">
        <f t="shared" si="345"/>
        <v>8.4654586636466753</v>
      </c>
      <c r="O437" s="61"/>
      <c r="P437" s="62" t="s">
        <v>58</v>
      </c>
      <c r="Q437" s="47" t="s">
        <v>3</v>
      </c>
      <c r="R437" s="47" t="s">
        <v>3</v>
      </c>
      <c r="S437" s="63" t="s">
        <v>3</v>
      </c>
      <c r="T437" s="63" t="s">
        <v>3</v>
      </c>
    </row>
    <row r="438" spans="1:20" ht="9.9499999999999993" customHeight="1" x14ac:dyDescent="0.2">
      <c r="A438" s="32"/>
      <c r="B438" s="33" t="s">
        <v>59</v>
      </c>
      <c r="C438" s="34">
        <v>30.06</v>
      </c>
      <c r="D438" s="35">
        <f t="shared" si="343"/>
        <v>0</v>
      </c>
      <c r="E438" s="35">
        <f>((C438/C$429)-1)*100</f>
        <v>16.828604741546815</v>
      </c>
      <c r="F438" s="35">
        <f>((C438/C426)-1)*100</f>
        <v>-23.002049180327866</v>
      </c>
      <c r="G438" s="38"/>
      <c r="H438" s="32"/>
      <c r="I438" s="33" t="s">
        <v>59</v>
      </c>
      <c r="J438" s="34">
        <v>38.450000000000003</v>
      </c>
      <c r="K438" s="35">
        <f t="shared" si="337"/>
        <v>0.36543983294179405</v>
      </c>
      <c r="L438" s="35">
        <f>((J438/J$429)-1)*100</f>
        <v>6.3035664915676026</v>
      </c>
      <c r="M438" s="35">
        <f t="shared" si="345"/>
        <v>7.5223713646532575</v>
      </c>
      <c r="O438" s="61"/>
      <c r="P438" s="62" t="s">
        <v>59</v>
      </c>
      <c r="Q438" s="47" t="s">
        <v>3</v>
      </c>
      <c r="R438" s="47" t="s">
        <v>3</v>
      </c>
      <c r="S438" s="63" t="s">
        <v>3</v>
      </c>
      <c r="T438" s="63" t="s">
        <v>3</v>
      </c>
    </row>
    <row r="439" spans="1:20" ht="9.9499999999999993" customHeight="1" x14ac:dyDescent="0.2">
      <c r="A439" s="32"/>
      <c r="B439" s="33" t="s">
        <v>60</v>
      </c>
      <c r="C439" s="34">
        <v>30.36</v>
      </c>
      <c r="D439" s="35">
        <f>((C439/C438)-1)*100</f>
        <v>0.99800399201597223</v>
      </c>
      <c r="E439" s="35">
        <f>((C439/C$429)-1)*100</f>
        <v>17.994558880684018</v>
      </c>
      <c r="F439" s="35">
        <f>((C439/C427)-1)*100</f>
        <v>-22.233606557377051</v>
      </c>
      <c r="G439" s="38"/>
      <c r="H439" s="32"/>
      <c r="I439" s="33" t="s">
        <v>60</v>
      </c>
      <c r="J439" s="34">
        <v>38.46</v>
      </c>
      <c r="K439" s="35">
        <f>((J439/J438)-1)*100</f>
        <v>2.6007802340699548E-2</v>
      </c>
      <c r="L439" s="35">
        <f>((J439/J$429)-1)*100</f>
        <v>6.3312137130218327</v>
      </c>
      <c r="M439" s="35">
        <f t="shared" si="345"/>
        <v>6.3312137130218327</v>
      </c>
      <c r="O439" s="61"/>
      <c r="P439" s="62" t="s">
        <v>60</v>
      </c>
      <c r="Q439" s="47" t="s">
        <v>3</v>
      </c>
      <c r="R439" s="47" t="s">
        <v>3</v>
      </c>
      <c r="S439" s="63" t="s">
        <v>3</v>
      </c>
      <c r="T439" s="63" t="s">
        <v>3</v>
      </c>
    </row>
    <row r="440" spans="1:20" ht="9.9499999999999993" customHeight="1" x14ac:dyDescent="0.2">
      <c r="A440" s="32"/>
      <c r="B440" s="33" t="s">
        <v>4</v>
      </c>
      <c r="C440" s="34">
        <v>30.36</v>
      </c>
      <c r="D440" s="35">
        <f t="shared" si="343"/>
        <v>0</v>
      </c>
      <c r="E440" s="35">
        <f>((C440/C$429)-1)*100</f>
        <v>17.994558880684018</v>
      </c>
      <c r="F440" s="35">
        <f>((C440/C428)-1)*100</f>
        <v>7.4309978768577478</v>
      </c>
      <c r="G440" s="38"/>
      <c r="H440" s="32"/>
      <c r="I440" s="33" t="s">
        <v>4</v>
      </c>
      <c r="J440" s="34">
        <v>38.46</v>
      </c>
      <c r="K440" s="35">
        <f t="shared" si="337"/>
        <v>0</v>
      </c>
      <c r="L440" s="35">
        <f>((J440/J$429)-1)*100</f>
        <v>6.3312137130218327</v>
      </c>
      <c r="M440" s="35">
        <f t="shared" si="345"/>
        <v>6.3312137130218327</v>
      </c>
      <c r="O440" s="61"/>
      <c r="P440" s="62" t="s">
        <v>4</v>
      </c>
      <c r="Q440" s="47" t="s">
        <v>3</v>
      </c>
      <c r="R440" s="47" t="s">
        <v>3</v>
      </c>
      <c r="S440" s="63" t="s">
        <v>3</v>
      </c>
      <c r="T440" s="63" t="s">
        <v>3</v>
      </c>
    </row>
    <row r="441" spans="1:20" ht="9.9499999999999993" customHeight="1" x14ac:dyDescent="0.2">
      <c r="A441" s="32"/>
      <c r="B441" s="33" t="s">
        <v>5</v>
      </c>
      <c r="C441" s="34">
        <v>30.08</v>
      </c>
      <c r="D441" s="35">
        <f t="shared" si="343"/>
        <v>-0.92226613965744608</v>
      </c>
      <c r="E441" s="35">
        <f t="shared" ref="E441" si="346">((C441/C$429)-1)*100</f>
        <v>16.906335017489305</v>
      </c>
      <c r="F441" s="35">
        <f t="shared" ref="F441" si="347">((C441/C429)-1)*100</f>
        <v>16.906335017489305</v>
      </c>
      <c r="G441" s="38"/>
      <c r="H441" s="32"/>
      <c r="I441" s="33" t="s">
        <v>5</v>
      </c>
      <c r="J441" s="34">
        <v>38.46</v>
      </c>
      <c r="K441" s="35">
        <f t="shared" si="337"/>
        <v>0</v>
      </c>
      <c r="L441" s="35">
        <f t="shared" ref="L441" si="348">((J441/J$429)-1)*100</f>
        <v>6.3312137130218327</v>
      </c>
      <c r="M441" s="35">
        <f t="shared" si="344"/>
        <v>6.3312137130218327</v>
      </c>
      <c r="O441" s="61"/>
      <c r="P441" s="72" t="s">
        <v>5</v>
      </c>
      <c r="Q441" s="73">
        <v>31.67</v>
      </c>
      <c r="R441" s="73">
        <v>0</v>
      </c>
      <c r="S441" s="73">
        <v>10.58</v>
      </c>
      <c r="T441" s="73">
        <v>10.58</v>
      </c>
    </row>
    <row r="442" spans="1:20" ht="9.9499999999999993" customHeight="1" x14ac:dyDescent="0.2">
      <c r="A442" s="49">
        <v>2016</v>
      </c>
      <c r="B442" s="50" t="s">
        <v>51</v>
      </c>
      <c r="C442" s="51">
        <v>28.77</v>
      </c>
      <c r="D442" s="52">
        <f t="shared" ref="D442:D455" si="349">((C442/C441)-1)*100</f>
        <v>-4.3550531914893558</v>
      </c>
      <c r="E442" s="52">
        <f t="shared" ref="E442:E453" si="350">((C442/C$441)-1)*100</f>
        <v>-4.3550531914893558</v>
      </c>
      <c r="F442" s="52">
        <f t="shared" ref="F442:F456" si="351">((C442/C430)-1)*100</f>
        <v>1.8046709129511562</v>
      </c>
      <c r="G442" s="38"/>
      <c r="H442" s="49">
        <v>2016</v>
      </c>
      <c r="I442" s="50" t="s">
        <v>51</v>
      </c>
      <c r="J442" s="51">
        <v>38.46</v>
      </c>
      <c r="K442" s="52">
        <f t="shared" ref="K442:K455" si="352">((J442/J441)-1)*100</f>
        <v>0</v>
      </c>
      <c r="L442" s="52">
        <f t="shared" ref="L442:L453" si="353">((J442/J$441)-1)*100</f>
        <v>0</v>
      </c>
      <c r="M442" s="52">
        <f t="shared" ref="M442:M455" si="354">((J442/J430)-1)*100</f>
        <v>5.5144032921810693</v>
      </c>
      <c r="O442" s="46">
        <v>2016</v>
      </c>
      <c r="P442" s="74" t="s">
        <v>51</v>
      </c>
      <c r="Q442" s="75">
        <v>32.119999999999997</v>
      </c>
      <c r="R442" s="75">
        <f t="shared" ref="R442:R465" si="355">((Q442/Q441)-1)*100</f>
        <v>1.420903062835488</v>
      </c>
      <c r="S442" s="75">
        <f>((Q442/Q$441)-1)*100</f>
        <v>1.420903062835488</v>
      </c>
      <c r="T442" s="75">
        <v>11.61</v>
      </c>
    </row>
    <row r="443" spans="1:20" ht="9.9499999999999993" customHeight="1" x14ac:dyDescent="0.2">
      <c r="A443" s="32"/>
      <c r="B443" s="33" t="s">
        <v>52</v>
      </c>
      <c r="C443" s="34">
        <v>27.49</v>
      </c>
      <c r="D443" s="35">
        <f t="shared" si="349"/>
        <v>-4.4490789016336514</v>
      </c>
      <c r="E443" s="35">
        <f t="shared" si="350"/>
        <v>-8.6103723404255312</v>
      </c>
      <c r="F443" s="35">
        <f t="shared" si="351"/>
        <v>-2.7246992215145149</v>
      </c>
      <c r="G443" s="38"/>
      <c r="H443" s="32"/>
      <c r="I443" s="33" t="s">
        <v>52</v>
      </c>
      <c r="J443" s="34">
        <v>38.46</v>
      </c>
      <c r="K443" s="35">
        <f t="shared" si="352"/>
        <v>0</v>
      </c>
      <c r="L443" s="35">
        <f t="shared" si="353"/>
        <v>0</v>
      </c>
      <c r="M443" s="35">
        <f t="shared" si="354"/>
        <v>5.5144032921810693</v>
      </c>
      <c r="O443" s="61"/>
      <c r="P443" s="72" t="s">
        <v>52</v>
      </c>
      <c r="Q443" s="73">
        <v>32.590000000000003</v>
      </c>
      <c r="R443" s="73">
        <f t="shared" si="355"/>
        <v>1.4632627646326446</v>
      </c>
      <c r="S443" s="73">
        <f t="shared" ref="S443:S452" si="356">((Q443/Q$441)-1)*100</f>
        <v>2.9049573729081235</v>
      </c>
      <c r="T443" s="73">
        <v>12.65</v>
      </c>
    </row>
    <row r="444" spans="1:20" ht="9.9499999999999993" customHeight="1" x14ac:dyDescent="0.2">
      <c r="A444" s="32"/>
      <c r="B444" s="33" t="s">
        <v>53</v>
      </c>
      <c r="C444" s="34">
        <v>29.63</v>
      </c>
      <c r="D444" s="35">
        <f t="shared" si="349"/>
        <v>7.7846489632593663</v>
      </c>
      <c r="E444" s="35">
        <f t="shared" si="350"/>
        <v>-1.4960106382978733</v>
      </c>
      <c r="F444" s="35">
        <f t="shared" si="351"/>
        <v>7.7846489632593663</v>
      </c>
      <c r="G444" s="38"/>
      <c r="H444" s="32"/>
      <c r="I444" s="33" t="s">
        <v>53</v>
      </c>
      <c r="J444" s="34">
        <v>38.46</v>
      </c>
      <c r="K444" s="35">
        <f t="shared" si="352"/>
        <v>0</v>
      </c>
      <c r="L444" s="35">
        <f t="shared" si="353"/>
        <v>0</v>
      </c>
      <c r="M444" s="35">
        <f t="shared" si="354"/>
        <v>5.5144032921810693</v>
      </c>
      <c r="O444" s="61"/>
      <c r="P444" s="72" t="s">
        <v>53</v>
      </c>
      <c r="Q444" s="73">
        <v>33.75</v>
      </c>
      <c r="R444" s="73">
        <f t="shared" si="355"/>
        <v>3.5593740411169028</v>
      </c>
      <c r="S444" s="73">
        <f t="shared" si="356"/>
        <v>6.5677297126618184</v>
      </c>
      <c r="T444" s="73">
        <v>14.25</v>
      </c>
    </row>
    <row r="445" spans="1:20" ht="9.9499999999999993" customHeight="1" x14ac:dyDescent="0.2">
      <c r="A445" s="32"/>
      <c r="B445" s="33" t="s">
        <v>54</v>
      </c>
      <c r="C445" s="34">
        <v>30.06</v>
      </c>
      <c r="D445" s="35">
        <f t="shared" si="349"/>
        <v>1.4512318596017648</v>
      </c>
      <c r="E445" s="35">
        <f t="shared" si="350"/>
        <v>-6.6489361702126715E-2</v>
      </c>
      <c r="F445" s="35">
        <f t="shared" si="351"/>
        <v>9.3488541287741089</v>
      </c>
      <c r="G445" s="38"/>
      <c r="H445" s="32"/>
      <c r="I445" s="33" t="s">
        <v>54</v>
      </c>
      <c r="J445" s="34">
        <v>38.46</v>
      </c>
      <c r="K445" s="35">
        <f t="shared" si="352"/>
        <v>0</v>
      </c>
      <c r="L445" s="35">
        <f t="shared" si="353"/>
        <v>0</v>
      </c>
      <c r="M445" s="35">
        <f t="shared" si="354"/>
        <v>5.5144032921810693</v>
      </c>
      <c r="O445" s="61"/>
      <c r="P445" s="72" t="s">
        <v>54</v>
      </c>
      <c r="Q445" s="73">
        <v>33.9</v>
      </c>
      <c r="R445" s="73">
        <f t="shared" si="355"/>
        <v>0.44444444444444731</v>
      </c>
      <c r="S445" s="73">
        <f t="shared" si="356"/>
        <v>7.0413640669403144</v>
      </c>
      <c r="T445" s="73">
        <v>14.53</v>
      </c>
    </row>
    <row r="446" spans="1:20" ht="9.9499999999999993" customHeight="1" x14ac:dyDescent="0.2">
      <c r="A446" s="32"/>
      <c r="B446" s="33" t="s">
        <v>55</v>
      </c>
      <c r="C446" s="34">
        <v>28.77</v>
      </c>
      <c r="D446" s="35">
        <f t="shared" si="349"/>
        <v>-4.2914171656686655</v>
      </c>
      <c r="E446" s="35">
        <f t="shared" si="350"/>
        <v>-4.3550531914893558</v>
      </c>
      <c r="F446" s="35">
        <f t="shared" si="351"/>
        <v>0</v>
      </c>
      <c r="G446" s="38"/>
      <c r="H446" s="32"/>
      <c r="I446" s="33" t="s">
        <v>55</v>
      </c>
      <c r="J446" s="34">
        <v>38.46</v>
      </c>
      <c r="K446" s="35">
        <f t="shared" si="352"/>
        <v>0</v>
      </c>
      <c r="L446" s="35">
        <f t="shared" si="353"/>
        <v>0</v>
      </c>
      <c r="M446" s="35">
        <f t="shared" si="354"/>
        <v>2.5600000000000067</v>
      </c>
      <c r="O446" s="61"/>
      <c r="P446" s="72" t="s">
        <v>55</v>
      </c>
      <c r="Q446" s="73">
        <v>36.28</v>
      </c>
      <c r="R446" s="73">
        <f t="shared" si="355"/>
        <v>7.0206489675516348</v>
      </c>
      <c r="S446" s="73">
        <f t="shared" si="356"/>
        <v>14.556362488159147</v>
      </c>
      <c r="T446" s="73">
        <v>16.059999999999999</v>
      </c>
    </row>
    <row r="447" spans="1:20" ht="9.9499999999999993" customHeight="1" x14ac:dyDescent="0.2">
      <c r="A447" s="32"/>
      <c r="B447" s="33" t="s">
        <v>56</v>
      </c>
      <c r="C447" s="34">
        <v>27.49</v>
      </c>
      <c r="D447" s="35">
        <f t="shared" si="349"/>
        <v>-4.4490789016336514</v>
      </c>
      <c r="E447" s="35">
        <f t="shared" si="350"/>
        <v>-8.6103723404255312</v>
      </c>
      <c r="F447" s="35">
        <f t="shared" si="351"/>
        <v>-4.4490789016336514</v>
      </c>
      <c r="G447" s="38"/>
      <c r="H447" s="32"/>
      <c r="I447" s="33" t="s">
        <v>56</v>
      </c>
      <c r="J447" s="34">
        <v>40.24</v>
      </c>
      <c r="K447" s="35">
        <f t="shared" si="352"/>
        <v>4.6281851274051045</v>
      </c>
      <c r="L447" s="35">
        <f t="shared" si="353"/>
        <v>4.6281851274051045</v>
      </c>
      <c r="M447" s="35">
        <f t="shared" si="354"/>
        <v>6.3987308302485557</v>
      </c>
      <c r="O447" s="61"/>
      <c r="P447" s="72" t="s">
        <v>56</v>
      </c>
      <c r="Q447" s="73">
        <v>36.43</v>
      </c>
      <c r="R447" s="73">
        <f t="shared" si="355"/>
        <v>0.41345093715545733</v>
      </c>
      <c r="S447" s="73">
        <f t="shared" si="356"/>
        <v>15.029996842437621</v>
      </c>
      <c r="T447" s="73">
        <v>14.7</v>
      </c>
    </row>
    <row r="448" spans="1:20" ht="9.9499999999999993" customHeight="1" x14ac:dyDescent="0.2">
      <c r="A448" s="32"/>
      <c r="B448" s="33" t="s">
        <v>57</v>
      </c>
      <c r="C448" s="34">
        <v>30.06</v>
      </c>
      <c r="D448" s="35">
        <f t="shared" si="349"/>
        <v>9.3488541287741089</v>
      </c>
      <c r="E448" s="35">
        <f t="shared" si="350"/>
        <v>-6.6489361702126715E-2</v>
      </c>
      <c r="F448" s="35">
        <f t="shared" si="351"/>
        <v>0</v>
      </c>
      <c r="G448" s="38"/>
      <c r="H448" s="32"/>
      <c r="I448" s="33" t="s">
        <v>57</v>
      </c>
      <c r="J448" s="34">
        <v>40.770000000000003</v>
      </c>
      <c r="K448" s="35">
        <f t="shared" si="352"/>
        <v>1.3170974155069626</v>
      </c>
      <c r="L448" s="35">
        <f t="shared" si="353"/>
        <v>6.0062402496099843</v>
      </c>
      <c r="M448" s="35">
        <f t="shared" si="354"/>
        <v>7.2612470402525719</v>
      </c>
      <c r="O448" s="61"/>
      <c r="P448" s="72" t="s">
        <v>57</v>
      </c>
      <c r="Q448" s="73">
        <v>36.770000000000003</v>
      </c>
      <c r="R448" s="73">
        <f t="shared" si="355"/>
        <v>0.93329673346145281</v>
      </c>
      <c r="S448" s="73">
        <f t="shared" si="356"/>
        <v>16.103568045468908</v>
      </c>
      <c r="T448" s="73">
        <v>15.37</v>
      </c>
    </row>
    <row r="449" spans="1:20" ht="9.9499999999999993" customHeight="1" x14ac:dyDescent="0.2">
      <c r="A449" s="32"/>
      <c r="B449" s="33" t="s">
        <v>58</v>
      </c>
      <c r="C449" s="34">
        <v>29.2</v>
      </c>
      <c r="D449" s="35">
        <f t="shared" si="349"/>
        <v>-2.8609447771124397</v>
      </c>
      <c r="E449" s="35">
        <f t="shared" si="350"/>
        <v>-2.9255319148936088</v>
      </c>
      <c r="F449" s="35">
        <f t="shared" si="351"/>
        <v>-2.8609447771124397</v>
      </c>
      <c r="G449" s="38"/>
      <c r="H449" s="32"/>
      <c r="I449" s="33" t="s">
        <v>58</v>
      </c>
      <c r="J449" s="34">
        <v>40.770000000000003</v>
      </c>
      <c r="K449" s="35">
        <f t="shared" si="352"/>
        <v>0</v>
      </c>
      <c r="L449" s="35">
        <f t="shared" si="353"/>
        <v>6.0062402496099843</v>
      </c>
      <c r="M449" s="35">
        <f t="shared" si="354"/>
        <v>6.4212999216914701</v>
      </c>
      <c r="O449" s="61"/>
      <c r="P449" s="72" t="s">
        <v>58</v>
      </c>
      <c r="Q449" s="73">
        <v>36.729999999999997</v>
      </c>
      <c r="R449" s="73">
        <f t="shared" si="355"/>
        <v>-0.10878433505576712</v>
      </c>
      <c r="S449" s="73">
        <f t="shared" si="356"/>
        <v>15.977265550994613</v>
      </c>
      <c r="T449" s="73">
        <v>14.67</v>
      </c>
    </row>
    <row r="450" spans="1:20" ht="9.9499999999999993" customHeight="1" x14ac:dyDescent="0.2">
      <c r="A450" s="32"/>
      <c r="B450" s="33" t="s">
        <v>59</v>
      </c>
      <c r="C450" s="34">
        <v>29.2</v>
      </c>
      <c r="D450" s="35">
        <f t="shared" si="349"/>
        <v>0</v>
      </c>
      <c r="E450" s="35">
        <f t="shared" si="350"/>
        <v>-2.9255319148936088</v>
      </c>
      <c r="F450" s="35">
        <f t="shared" si="351"/>
        <v>-2.8609447771124397</v>
      </c>
      <c r="G450" s="38"/>
      <c r="H450" s="32"/>
      <c r="I450" s="33" t="s">
        <v>59</v>
      </c>
      <c r="J450" s="34">
        <v>40.909999999999997</v>
      </c>
      <c r="K450" s="35">
        <f t="shared" si="352"/>
        <v>0.34338974736323191</v>
      </c>
      <c r="L450" s="35">
        <f t="shared" si="353"/>
        <v>6.3702548101923995</v>
      </c>
      <c r="M450" s="35">
        <f t="shared" si="354"/>
        <v>6.3979193758127328</v>
      </c>
      <c r="O450" s="61"/>
      <c r="P450" s="72" t="s">
        <v>59</v>
      </c>
      <c r="Q450" s="73">
        <v>36.74</v>
      </c>
      <c r="R450" s="73">
        <f t="shared" si="355"/>
        <v>2.7225701061817098E-2</v>
      </c>
      <c r="S450" s="73">
        <f t="shared" si="356"/>
        <v>16.00884117461321</v>
      </c>
      <c r="T450" s="73">
        <v>17.010000000000002</v>
      </c>
    </row>
    <row r="451" spans="1:20" ht="9.9499999999999993" customHeight="1" x14ac:dyDescent="0.2">
      <c r="A451" s="32"/>
      <c r="B451" s="33" t="s">
        <v>60</v>
      </c>
      <c r="C451" s="34">
        <v>26.92</v>
      </c>
      <c r="D451" s="35">
        <f t="shared" si="349"/>
        <v>-7.8082191780821875</v>
      </c>
      <c r="E451" s="35">
        <f t="shared" si="350"/>
        <v>-10.505319148936154</v>
      </c>
      <c r="F451" s="35">
        <f t="shared" si="351"/>
        <v>-11.33069828722002</v>
      </c>
      <c r="G451" s="38"/>
      <c r="H451" s="32"/>
      <c r="I451" s="33" t="s">
        <v>60</v>
      </c>
      <c r="J451" s="34">
        <v>40.909999999999997</v>
      </c>
      <c r="K451" s="35">
        <f t="shared" si="352"/>
        <v>0</v>
      </c>
      <c r="L451" s="35">
        <f t="shared" si="353"/>
        <v>6.3702548101923995</v>
      </c>
      <c r="M451" s="35">
        <f t="shared" si="354"/>
        <v>6.3702548101923995</v>
      </c>
      <c r="O451" s="61"/>
      <c r="P451" s="72" t="s">
        <v>60</v>
      </c>
      <c r="Q451" s="73">
        <v>37.46</v>
      </c>
      <c r="R451" s="73">
        <f t="shared" si="355"/>
        <v>1.9597169297768113</v>
      </c>
      <c r="S451" s="73">
        <f t="shared" si="356"/>
        <v>18.28228607514999</v>
      </c>
      <c r="T451" s="73">
        <v>19.149999999999999</v>
      </c>
    </row>
    <row r="452" spans="1:20" ht="9.9499999999999993" customHeight="1" x14ac:dyDescent="0.2">
      <c r="A452" s="32"/>
      <c r="B452" s="33" t="s">
        <v>4</v>
      </c>
      <c r="C452" s="34">
        <v>30.36</v>
      </c>
      <c r="D452" s="35">
        <f t="shared" si="349"/>
        <v>12.778603268945021</v>
      </c>
      <c r="E452" s="35">
        <f t="shared" si="350"/>
        <v>0.93085106382979621</v>
      </c>
      <c r="F452" s="35">
        <f t="shared" si="351"/>
        <v>0</v>
      </c>
      <c r="G452" s="38"/>
      <c r="H452" s="32"/>
      <c r="I452" s="33" t="s">
        <v>4</v>
      </c>
      <c r="J452" s="34">
        <v>40.950000000000003</v>
      </c>
      <c r="K452" s="35">
        <f t="shared" si="352"/>
        <v>9.7775604986560793E-2</v>
      </c>
      <c r="L452" s="35">
        <f t="shared" si="353"/>
        <v>6.474258970358826</v>
      </c>
      <c r="M452" s="35">
        <f t="shared" si="354"/>
        <v>6.474258970358826</v>
      </c>
      <c r="O452" s="61"/>
      <c r="P452" s="72" t="s">
        <v>4</v>
      </c>
      <c r="Q452" s="73">
        <v>37.5</v>
      </c>
      <c r="R452" s="73">
        <f t="shared" si="355"/>
        <v>0.10678056593700358</v>
      </c>
      <c r="S452" s="73">
        <f t="shared" si="356"/>
        <v>18.408588569624239</v>
      </c>
      <c r="T452" s="73">
        <v>18.41</v>
      </c>
    </row>
    <row r="453" spans="1:20" ht="9.9499999999999993" customHeight="1" x14ac:dyDescent="0.2">
      <c r="A453" s="32"/>
      <c r="B453" s="33" t="s">
        <v>5</v>
      </c>
      <c r="C453" s="34">
        <v>30.36</v>
      </c>
      <c r="D453" s="35">
        <f t="shared" si="349"/>
        <v>0</v>
      </c>
      <c r="E453" s="35">
        <f t="shared" si="350"/>
        <v>0.93085106382979621</v>
      </c>
      <c r="F453" s="35">
        <f t="shared" si="351"/>
        <v>0.93085106382979621</v>
      </c>
      <c r="G453" s="38"/>
      <c r="H453" s="32"/>
      <c r="I453" s="33" t="s">
        <v>5</v>
      </c>
      <c r="J453" s="34">
        <v>40.950000000000003</v>
      </c>
      <c r="K453" s="35">
        <f t="shared" si="352"/>
        <v>0</v>
      </c>
      <c r="L453" s="35">
        <f t="shared" si="353"/>
        <v>6.474258970358826</v>
      </c>
      <c r="M453" s="35">
        <f t="shared" si="354"/>
        <v>6.474258970358826</v>
      </c>
      <c r="O453" s="61"/>
      <c r="P453" s="72" t="s">
        <v>5</v>
      </c>
      <c r="Q453" s="73">
        <v>37.53</v>
      </c>
      <c r="R453" s="73">
        <f t="shared" si="355"/>
        <v>8.0000000000013394E-2</v>
      </c>
      <c r="S453" s="73">
        <f>((Q453/Q$441)-1)*100</f>
        <v>18.503315440479938</v>
      </c>
      <c r="T453" s="73">
        <f t="shared" ref="T453:T465" si="357">((Q453/Q441)-1)*100</f>
        <v>18.503315440479938</v>
      </c>
    </row>
    <row r="454" spans="1:20" ht="9.9499999999999993" customHeight="1" x14ac:dyDescent="0.2">
      <c r="A454" s="49">
        <v>2017</v>
      </c>
      <c r="B454" s="50" t="s">
        <v>51</v>
      </c>
      <c r="C454" s="51">
        <v>30.78</v>
      </c>
      <c r="D454" s="52">
        <f t="shared" si="349"/>
        <v>1.3833992094861802</v>
      </c>
      <c r="E454" s="52">
        <f t="shared" ref="E454:E465" si="358">((C454/C$453)-1)*100</f>
        <v>1.3833992094861802</v>
      </c>
      <c r="F454" s="52">
        <f t="shared" si="351"/>
        <v>6.9864442127215876</v>
      </c>
      <c r="G454" s="38"/>
      <c r="H454" s="49">
        <v>2017</v>
      </c>
      <c r="I454" s="50" t="s">
        <v>51</v>
      </c>
      <c r="J454" s="51">
        <v>40.950000000000003</v>
      </c>
      <c r="K454" s="52">
        <f t="shared" si="352"/>
        <v>0</v>
      </c>
      <c r="L454" s="52">
        <f t="shared" ref="L454:L465" si="359">((J454/J$453)-1)*100</f>
        <v>0</v>
      </c>
      <c r="M454" s="52">
        <f t="shared" si="354"/>
        <v>6.474258970358826</v>
      </c>
      <c r="O454" s="46">
        <v>2017</v>
      </c>
      <c r="P454" s="74" t="s">
        <v>51</v>
      </c>
      <c r="Q454" s="75">
        <v>38.94</v>
      </c>
      <c r="R454" s="75">
        <f t="shared" si="355"/>
        <v>3.7569944044764103</v>
      </c>
      <c r="S454" s="75">
        <f>((Q454/Q$453)-1)*100</f>
        <v>3.7569944044764103</v>
      </c>
      <c r="T454" s="75">
        <f t="shared" si="357"/>
        <v>21.232876712328764</v>
      </c>
    </row>
    <row r="455" spans="1:20" ht="9.9499999999999993" customHeight="1" x14ac:dyDescent="0.2">
      <c r="A455" s="32"/>
      <c r="B455" s="33" t="s">
        <v>52</v>
      </c>
      <c r="C455" s="34">
        <v>30.65</v>
      </c>
      <c r="D455" s="35">
        <f t="shared" si="349"/>
        <v>-0.42235217673814995</v>
      </c>
      <c r="E455" s="35">
        <f t="shared" si="358"/>
        <v>0.95520421607377948</v>
      </c>
      <c r="F455" s="35">
        <f t="shared" si="351"/>
        <v>11.49508912331758</v>
      </c>
      <c r="G455" s="38"/>
      <c r="H455" s="32"/>
      <c r="I455" s="33" t="s">
        <v>52</v>
      </c>
      <c r="J455" s="34">
        <v>40.950000000000003</v>
      </c>
      <c r="K455" s="35">
        <f t="shared" si="352"/>
        <v>0</v>
      </c>
      <c r="L455" s="35">
        <f t="shared" si="359"/>
        <v>0</v>
      </c>
      <c r="M455" s="35">
        <f t="shared" si="354"/>
        <v>6.474258970358826</v>
      </c>
      <c r="O455" s="61"/>
      <c r="P455" s="72" t="s">
        <v>52</v>
      </c>
      <c r="Q455" s="73">
        <v>39.07</v>
      </c>
      <c r="R455" s="73">
        <f t="shared" si="355"/>
        <v>0.333846944016436</v>
      </c>
      <c r="S455" s="73">
        <f t="shared" ref="S455:S465" si="360">((Q455/Q$453)-1)*100</f>
        <v>4.103383959499074</v>
      </c>
      <c r="T455" s="73">
        <f t="shared" si="357"/>
        <v>19.883399815894442</v>
      </c>
    </row>
    <row r="456" spans="1:20" ht="9.9499999999999993" customHeight="1" x14ac:dyDescent="0.2">
      <c r="A456" s="32"/>
      <c r="B456" s="33" t="s">
        <v>53</v>
      </c>
      <c r="C456" s="34">
        <v>30.65</v>
      </c>
      <c r="D456" s="35">
        <f>((C456/C455)-1)*100</f>
        <v>0</v>
      </c>
      <c r="E456" s="35">
        <f t="shared" si="358"/>
        <v>0.95520421607377948</v>
      </c>
      <c r="F456" s="35">
        <f t="shared" si="351"/>
        <v>3.4424569692878881</v>
      </c>
      <c r="G456" s="38"/>
      <c r="H456" s="32"/>
      <c r="I456" s="33" t="s">
        <v>53</v>
      </c>
      <c r="J456" s="34">
        <v>40.950000000000003</v>
      </c>
      <c r="K456" s="35">
        <f>((J456/J455)-1)*100</f>
        <v>0</v>
      </c>
      <c r="L456" s="35">
        <f t="shared" si="359"/>
        <v>0</v>
      </c>
      <c r="M456" s="35">
        <f t="shared" ref="M456:M465" si="361">((J456/J444)-1)*100</f>
        <v>6.474258970358826</v>
      </c>
      <c r="O456" s="61"/>
      <c r="P456" s="72" t="s">
        <v>53</v>
      </c>
      <c r="Q456" s="73">
        <v>39.130000000000003</v>
      </c>
      <c r="R456" s="73">
        <f t="shared" si="355"/>
        <v>0.15357051446123204</v>
      </c>
      <c r="S456" s="73">
        <f t="shared" si="360"/>
        <v>4.2632560618172111</v>
      </c>
      <c r="T456" s="73">
        <f t="shared" si="357"/>
        <v>15.940740740740743</v>
      </c>
    </row>
    <row r="457" spans="1:20" ht="9.9499999999999993" customHeight="1" x14ac:dyDescent="0.2">
      <c r="A457" s="32"/>
      <c r="B457" s="33" t="s">
        <v>54</v>
      </c>
      <c r="C457" s="34">
        <v>30.92</v>
      </c>
      <c r="D457" s="35">
        <f>((C457/C456)-1)*100</f>
        <v>0.8809135399673762</v>
      </c>
      <c r="E457" s="35">
        <f>((C457/C$453)-1)*100</f>
        <v>1.8445322793148922</v>
      </c>
      <c r="F457" s="35">
        <f>((C457/C445)-1)*100</f>
        <v>2.8609447771124508</v>
      </c>
      <c r="G457" s="38"/>
      <c r="H457" s="32"/>
      <c r="I457" s="33" t="s">
        <v>54</v>
      </c>
      <c r="J457" s="34">
        <v>40.950000000000003</v>
      </c>
      <c r="K457" s="35">
        <f>((J457/J456)-1)*100</f>
        <v>0</v>
      </c>
      <c r="L457" s="35">
        <f>((J457/J$453)-1)*100</f>
        <v>0</v>
      </c>
      <c r="M457" s="35">
        <f>((J457/J445)-1)*100</f>
        <v>6.474258970358826</v>
      </c>
      <c r="O457" s="61"/>
      <c r="P457" s="72" t="s">
        <v>54</v>
      </c>
      <c r="Q457" s="73">
        <v>39.340000000000003</v>
      </c>
      <c r="R457" s="73">
        <f t="shared" si="355"/>
        <v>0.53667262969587792</v>
      </c>
      <c r="S457" s="73">
        <f t="shared" si="360"/>
        <v>4.8228084199307242</v>
      </c>
      <c r="T457" s="73">
        <f t="shared" si="357"/>
        <v>16.047197640118014</v>
      </c>
    </row>
    <row r="458" spans="1:20" ht="9.9499999999999993" customHeight="1" x14ac:dyDescent="0.2">
      <c r="A458" s="32"/>
      <c r="B458" s="33" t="s">
        <v>55</v>
      </c>
      <c r="C458" s="34">
        <v>31.09</v>
      </c>
      <c r="D458" s="35">
        <f t="shared" ref="D458:D465" si="362">((C458/C457)-1)*100</f>
        <v>0.54980595084086481</v>
      </c>
      <c r="E458" s="35">
        <f t="shared" si="358"/>
        <v>2.4044795783926265</v>
      </c>
      <c r="F458" s="35">
        <f t="shared" ref="F458:F465" si="363">((C458/C446)-1)*100</f>
        <v>8.0639555092109738</v>
      </c>
      <c r="G458" s="38"/>
      <c r="H458" s="32"/>
      <c r="I458" s="33" t="s">
        <v>55</v>
      </c>
      <c r="J458" s="34">
        <v>41.48</v>
      </c>
      <c r="K458" s="35">
        <f t="shared" ref="K458:K465" si="364">((J458/J457)-1)*100</f>
        <v>1.2942612942612897</v>
      </c>
      <c r="L458" s="35">
        <f t="shared" si="359"/>
        <v>1.2942612942612897</v>
      </c>
      <c r="M458" s="35">
        <f t="shared" si="361"/>
        <v>7.8523140925636836</v>
      </c>
      <c r="O458" s="61"/>
      <c r="P458" s="72" t="s">
        <v>55</v>
      </c>
      <c r="Q458" s="73">
        <v>39.58</v>
      </c>
      <c r="R458" s="73">
        <f t="shared" si="355"/>
        <v>0.6100660904931221</v>
      </c>
      <c r="S458" s="73">
        <f t="shared" si="360"/>
        <v>5.4622968292032947</v>
      </c>
      <c r="T458" s="73">
        <f t="shared" si="357"/>
        <v>9.0959206174200613</v>
      </c>
    </row>
    <row r="459" spans="1:20" ht="9.9499999999999993" customHeight="1" x14ac:dyDescent="0.2">
      <c r="A459" s="32"/>
      <c r="B459" s="33" t="s">
        <v>56</v>
      </c>
      <c r="C459" s="34">
        <v>31.09</v>
      </c>
      <c r="D459" s="35">
        <f t="shared" si="362"/>
        <v>0</v>
      </c>
      <c r="E459" s="35">
        <f t="shared" si="358"/>
        <v>2.4044795783926265</v>
      </c>
      <c r="F459" s="35">
        <f t="shared" si="363"/>
        <v>13.095671153146604</v>
      </c>
      <c r="G459" s="38"/>
      <c r="H459" s="32"/>
      <c r="I459" s="33" t="s">
        <v>56</v>
      </c>
      <c r="J459" s="34">
        <v>42.05</v>
      </c>
      <c r="K459" s="35">
        <f>((J459/J458)-1)*100</f>
        <v>1.3741562198649859</v>
      </c>
      <c r="L459" s="35">
        <f t="shared" si="359"/>
        <v>2.6862026862026767</v>
      </c>
      <c r="M459" s="35">
        <f t="shared" si="361"/>
        <v>4.4980119284294018</v>
      </c>
      <c r="O459" s="61"/>
      <c r="P459" s="72" t="s">
        <v>56</v>
      </c>
      <c r="Q459" s="73">
        <v>40.15</v>
      </c>
      <c r="R459" s="73">
        <f>((Q459/Q458)-1)*100</f>
        <v>1.4401212733703872</v>
      </c>
      <c r="S459" s="73">
        <f t="shared" si="360"/>
        <v>6.9810818012256748</v>
      </c>
      <c r="T459" s="73">
        <f t="shared" si="357"/>
        <v>10.211364260225086</v>
      </c>
    </row>
    <row r="460" spans="1:20" ht="9.9499999999999993" customHeight="1" x14ac:dyDescent="0.2">
      <c r="A460" s="32"/>
      <c r="B460" s="33" t="s">
        <v>57</v>
      </c>
      <c r="C460" s="34">
        <v>31.09</v>
      </c>
      <c r="D460" s="35">
        <f t="shared" si="362"/>
        <v>0</v>
      </c>
      <c r="E460" s="35">
        <f t="shared" si="358"/>
        <v>2.4044795783926265</v>
      </c>
      <c r="F460" s="35">
        <f t="shared" si="363"/>
        <v>3.4264803725881698</v>
      </c>
      <c r="G460" s="38"/>
      <c r="H460" s="32"/>
      <c r="I460" s="33" t="s">
        <v>57</v>
      </c>
      <c r="J460" s="34">
        <v>42.37</v>
      </c>
      <c r="K460" s="35">
        <f t="shared" si="364"/>
        <v>0.76099881093936173</v>
      </c>
      <c r="L460" s="35">
        <f t="shared" si="359"/>
        <v>3.4676434676434553</v>
      </c>
      <c r="M460" s="35">
        <f t="shared" si="361"/>
        <v>3.9244542555800788</v>
      </c>
      <c r="O460" s="61"/>
      <c r="P460" s="72" t="s">
        <v>57</v>
      </c>
      <c r="Q460" s="73">
        <v>40.39</v>
      </c>
      <c r="R460" s="73">
        <f>((Q460/Q459)-1)*100</f>
        <v>0.59775840597759977</v>
      </c>
      <c r="S460" s="73">
        <f>((Q460/Q$453)-1)*100</f>
        <v>7.6205702104982675</v>
      </c>
      <c r="T460" s="73">
        <f>((Q460/Q448)-1)*100</f>
        <v>9.8449823225455368</v>
      </c>
    </row>
    <row r="461" spans="1:20" ht="9.9499999999999993" customHeight="1" x14ac:dyDescent="0.2">
      <c r="A461" s="32"/>
      <c r="B461" s="33" t="s">
        <v>58</v>
      </c>
      <c r="C461" s="34">
        <v>31.09</v>
      </c>
      <c r="D461" s="35">
        <f t="shared" si="362"/>
        <v>0</v>
      </c>
      <c r="E461" s="35">
        <f t="shared" si="358"/>
        <v>2.4044795783926265</v>
      </c>
      <c r="F461" s="35">
        <f t="shared" si="363"/>
        <v>6.47260273972603</v>
      </c>
      <c r="G461" s="38"/>
      <c r="H461" s="32"/>
      <c r="I461" s="33" t="s">
        <v>58</v>
      </c>
      <c r="J461" s="34">
        <v>42.75</v>
      </c>
      <c r="K461" s="35">
        <f t="shared" si="364"/>
        <v>0.89686098654708779</v>
      </c>
      <c r="L461" s="35">
        <f t="shared" si="359"/>
        <v>4.39560439560438</v>
      </c>
      <c r="M461" s="35">
        <f t="shared" si="361"/>
        <v>4.8565121412803558</v>
      </c>
      <c r="O461" s="61"/>
      <c r="P461" s="78" t="s">
        <v>58</v>
      </c>
      <c r="Q461" s="63">
        <v>40.090000000000003</v>
      </c>
      <c r="R461" s="63">
        <f t="shared" si="355"/>
        <v>-0.74275810844267598</v>
      </c>
      <c r="S461" s="63">
        <f t="shared" si="360"/>
        <v>6.8212096989075377</v>
      </c>
      <c r="T461" s="63">
        <f t="shared" si="357"/>
        <v>9.1478355567656156</v>
      </c>
    </row>
    <row r="462" spans="1:20" ht="9.9499999999999993" customHeight="1" x14ac:dyDescent="0.2">
      <c r="A462" s="32"/>
      <c r="B462" s="33" t="s">
        <v>59</v>
      </c>
      <c r="C462" s="34">
        <v>32.630000000000003</v>
      </c>
      <c r="D462" s="35">
        <f>((C462/C461)-1)*100</f>
        <v>4.9533612093920931</v>
      </c>
      <c r="E462" s="35">
        <f>((C462/C$453)-1)*100</f>
        <v>7.4769433465085688</v>
      </c>
      <c r="F462" s="35">
        <f>((C462/C450)-1)*100</f>
        <v>11.746575342465771</v>
      </c>
      <c r="G462" s="38"/>
      <c r="H462" s="32"/>
      <c r="I462" s="33" t="s">
        <v>59</v>
      </c>
      <c r="J462" s="34">
        <v>42.75</v>
      </c>
      <c r="K462" s="35">
        <f>((J462/J461)-1)*100</f>
        <v>0</v>
      </c>
      <c r="L462" s="35">
        <f>((J462/J$453)-1)*100</f>
        <v>4.39560439560438</v>
      </c>
      <c r="M462" s="35">
        <f>((J462/J450)-1)*100</f>
        <v>4.4976778293815745</v>
      </c>
      <c r="O462" s="61"/>
      <c r="P462" s="72" t="s">
        <v>59</v>
      </c>
      <c r="Q462" s="73">
        <v>40.130000000000003</v>
      </c>
      <c r="R462" s="73">
        <f>((Q462/Q461)-1)*100</f>
        <v>9.9775505113486318E-2</v>
      </c>
      <c r="S462" s="73">
        <f>((Q462/Q$453)-1)*100</f>
        <v>6.9277911004529846</v>
      </c>
      <c r="T462" s="73">
        <f>((Q462/Q450)-1)*100</f>
        <v>9.2270005443658043</v>
      </c>
    </row>
    <row r="463" spans="1:20" ht="9.9499999999999993" customHeight="1" x14ac:dyDescent="0.2">
      <c r="A463" s="32"/>
      <c r="B463" s="33" t="s">
        <v>60</v>
      </c>
      <c r="C463" s="34">
        <v>32.64</v>
      </c>
      <c r="D463" s="35">
        <f t="shared" si="362"/>
        <v>3.0646644192455774E-2</v>
      </c>
      <c r="E463" s="35">
        <f t="shared" si="358"/>
        <v>7.5098814229249022</v>
      </c>
      <c r="F463" s="35">
        <f t="shared" si="363"/>
        <v>21.248142644873692</v>
      </c>
      <c r="G463" s="38"/>
      <c r="H463" s="32"/>
      <c r="I463" s="33" t="s">
        <v>60</v>
      </c>
      <c r="J463" s="34">
        <v>42.75</v>
      </c>
      <c r="K463" s="35">
        <f t="shared" si="364"/>
        <v>0</v>
      </c>
      <c r="L463" s="35">
        <f t="shared" si="359"/>
        <v>4.39560439560438</v>
      </c>
      <c r="M463" s="35">
        <f t="shared" si="361"/>
        <v>4.4976778293815745</v>
      </c>
      <c r="O463" s="61"/>
      <c r="P463" s="72" t="s">
        <v>60</v>
      </c>
      <c r="Q463" s="73">
        <v>40.14</v>
      </c>
      <c r="R463" s="73">
        <f t="shared" si="355"/>
        <v>2.4919013207069796E-2</v>
      </c>
      <c r="S463" s="73">
        <f t="shared" si="360"/>
        <v>6.9544364508393297</v>
      </c>
      <c r="T463" s="73">
        <f t="shared" si="357"/>
        <v>7.1542979177789734</v>
      </c>
    </row>
    <row r="464" spans="1:20" ht="9.9499999999999993" customHeight="1" x14ac:dyDescent="0.2">
      <c r="A464" s="32"/>
      <c r="B464" s="33" t="s">
        <v>4</v>
      </c>
      <c r="C464" s="34">
        <v>31.87</v>
      </c>
      <c r="D464" s="35">
        <f>((C464/C463)-1)*100</f>
        <v>-2.3590686274509776</v>
      </c>
      <c r="E464" s="35">
        <f t="shared" si="358"/>
        <v>4.9736495388669422</v>
      </c>
      <c r="F464" s="35">
        <f t="shared" si="363"/>
        <v>4.9736495388669422</v>
      </c>
      <c r="G464" s="38"/>
      <c r="H464" s="32"/>
      <c r="I464" s="33" t="s">
        <v>4</v>
      </c>
      <c r="J464" s="34">
        <v>42.75</v>
      </c>
      <c r="K464" s="35">
        <f t="shared" si="364"/>
        <v>0</v>
      </c>
      <c r="L464" s="35">
        <f t="shared" si="359"/>
        <v>4.39560439560438</v>
      </c>
      <c r="M464" s="35">
        <f t="shared" si="361"/>
        <v>4.39560439560438</v>
      </c>
      <c r="O464" s="61"/>
      <c r="P464" s="72" t="s">
        <v>4</v>
      </c>
      <c r="Q464" s="73">
        <v>40.21</v>
      </c>
      <c r="R464" s="73">
        <f t="shared" si="355"/>
        <v>0.17438963627305348</v>
      </c>
      <c r="S464" s="73">
        <f t="shared" si="360"/>
        <v>7.1409539035438341</v>
      </c>
      <c r="T464" s="73">
        <f t="shared" si="357"/>
        <v>7.2266666666666701</v>
      </c>
    </row>
    <row r="465" spans="1:20" ht="9.9499999999999993" customHeight="1" x14ac:dyDescent="0.2">
      <c r="A465" s="79"/>
      <c r="B465" s="80" t="s">
        <v>5</v>
      </c>
      <c r="C465" s="81">
        <v>31.87</v>
      </c>
      <c r="D465" s="82">
        <f t="shared" si="362"/>
        <v>0</v>
      </c>
      <c r="E465" s="82">
        <f t="shared" si="358"/>
        <v>4.9736495388669422</v>
      </c>
      <c r="F465" s="82">
        <f t="shared" si="363"/>
        <v>4.9736495388669422</v>
      </c>
      <c r="G465" s="38"/>
      <c r="H465" s="79"/>
      <c r="I465" s="80" t="s">
        <v>5</v>
      </c>
      <c r="J465" s="81">
        <v>42.75</v>
      </c>
      <c r="K465" s="82">
        <f t="shared" si="364"/>
        <v>0</v>
      </c>
      <c r="L465" s="82">
        <f t="shared" si="359"/>
        <v>4.39560439560438</v>
      </c>
      <c r="M465" s="82">
        <f t="shared" si="361"/>
        <v>4.39560439560438</v>
      </c>
      <c r="O465" s="83"/>
      <c r="P465" s="84" t="s">
        <v>5</v>
      </c>
      <c r="Q465" s="85">
        <v>40.21</v>
      </c>
      <c r="R465" s="85">
        <f t="shared" si="355"/>
        <v>0</v>
      </c>
      <c r="S465" s="85">
        <f t="shared" si="360"/>
        <v>7.1409539035438341</v>
      </c>
      <c r="T465" s="85">
        <f t="shared" si="357"/>
        <v>7.1409539035438341</v>
      </c>
    </row>
    <row r="466" spans="1:20" ht="9.9499999999999993" customHeight="1" x14ac:dyDescent="0.2">
      <c r="A466" s="49">
        <v>2018</v>
      </c>
      <c r="B466" s="50" t="s">
        <v>51</v>
      </c>
      <c r="C466" s="34">
        <v>32.630000000000003</v>
      </c>
      <c r="D466" s="35">
        <f>((C466/C465)-1)*100</f>
        <v>2.3846877941637867</v>
      </c>
      <c r="E466" s="35">
        <f>((C466/C$465)-1)*100</f>
        <v>2.3846877941637867</v>
      </c>
      <c r="F466" s="35">
        <f>((C466/C454)-1)*100</f>
        <v>6.0103963612735622</v>
      </c>
      <c r="G466" s="38"/>
      <c r="H466" s="49">
        <v>2018</v>
      </c>
      <c r="I466" s="50" t="s">
        <v>51</v>
      </c>
      <c r="J466" s="34">
        <v>42.75</v>
      </c>
      <c r="K466" s="35">
        <f>((J466/J465)-1)*100</f>
        <v>0</v>
      </c>
      <c r="L466" s="35">
        <f>((J466/J$465)-1)*100</f>
        <v>0</v>
      </c>
      <c r="M466" s="35">
        <f>((J466/J454)-1)*100</f>
        <v>4.39560439560438</v>
      </c>
      <c r="O466" s="86">
        <v>2018</v>
      </c>
      <c r="P466" s="50" t="s">
        <v>51</v>
      </c>
      <c r="Q466" s="73">
        <v>40.78</v>
      </c>
      <c r="R466" s="73">
        <f>((Q466/Q465)-1)*100</f>
        <v>1.4175578214374651</v>
      </c>
      <c r="S466" s="73">
        <f>((Q466/Q$465)-1)*100</f>
        <v>1.4175578214374651</v>
      </c>
      <c r="T466" s="73">
        <f>((Q466/Q454)-1)*100</f>
        <v>4.7252182845403334</v>
      </c>
    </row>
    <row r="467" spans="1:20" hidden="1" x14ac:dyDescent="0.2">
      <c r="A467" s="32"/>
      <c r="B467" s="33" t="s">
        <v>52</v>
      </c>
      <c r="C467" s="34"/>
      <c r="D467" s="35">
        <f t="shared" ref="D467:D477" si="365">((C467/C466)-1)*100</f>
        <v>-100</v>
      </c>
      <c r="E467" s="35">
        <f t="shared" ref="E467:E477" si="366">((C467/C$465)-1)*100</f>
        <v>-100</v>
      </c>
      <c r="F467" s="35">
        <f t="shared" ref="F467:F477" si="367">((C467/C455)-1)*100</f>
        <v>-100</v>
      </c>
      <c r="G467" s="38"/>
      <c r="H467" s="32"/>
      <c r="I467" s="33" t="s">
        <v>52</v>
      </c>
      <c r="J467" s="34"/>
      <c r="K467" s="35">
        <f t="shared" ref="K467:K477" si="368">((J467/J466)-1)*100</f>
        <v>-100</v>
      </c>
      <c r="L467" s="35">
        <f t="shared" ref="L467:L477" si="369">((J467/J$465)-1)*100</f>
        <v>-100</v>
      </c>
      <c r="M467" s="35">
        <f t="shared" ref="M467:M477" si="370">((J467/J455)-1)*100</f>
        <v>-100</v>
      </c>
      <c r="O467" s="32"/>
      <c r="P467" s="33" t="s">
        <v>52</v>
      </c>
      <c r="Q467" s="73"/>
      <c r="R467" s="73">
        <f t="shared" ref="R467:R477" si="371">((Q467/Q466)-1)*100</f>
        <v>-100</v>
      </c>
      <c r="S467" s="73">
        <f t="shared" ref="S467:S477" si="372">((Q467/Q$465)-1)*100</f>
        <v>-100</v>
      </c>
      <c r="T467" s="73">
        <f t="shared" ref="T467:T477" si="373">((Q467/Q455)-1)*100</f>
        <v>-100</v>
      </c>
    </row>
    <row r="468" spans="1:20" hidden="1" x14ac:dyDescent="0.2">
      <c r="A468" s="32"/>
      <c r="B468" s="33" t="s">
        <v>53</v>
      </c>
      <c r="C468" s="34"/>
      <c r="D468" s="35" t="e">
        <f t="shared" si="365"/>
        <v>#DIV/0!</v>
      </c>
      <c r="E468" s="35">
        <f t="shared" si="366"/>
        <v>-100</v>
      </c>
      <c r="F468" s="35">
        <f t="shared" si="367"/>
        <v>-100</v>
      </c>
      <c r="G468" s="38"/>
      <c r="H468" s="32"/>
      <c r="I468" s="33" t="s">
        <v>53</v>
      </c>
      <c r="J468" s="34"/>
      <c r="K468" s="35" t="e">
        <f t="shared" si="368"/>
        <v>#DIV/0!</v>
      </c>
      <c r="L468" s="35">
        <f t="shared" si="369"/>
        <v>-100</v>
      </c>
      <c r="M468" s="35">
        <f t="shared" si="370"/>
        <v>-100</v>
      </c>
      <c r="O468" s="32"/>
      <c r="P468" s="33" t="s">
        <v>53</v>
      </c>
      <c r="Q468" s="73"/>
      <c r="R468" s="73" t="e">
        <f t="shared" si="371"/>
        <v>#DIV/0!</v>
      </c>
      <c r="S468" s="73">
        <f t="shared" si="372"/>
        <v>-100</v>
      </c>
      <c r="T468" s="73">
        <f t="shared" si="373"/>
        <v>-100</v>
      </c>
    </row>
    <row r="469" spans="1:20" hidden="1" x14ac:dyDescent="0.2">
      <c r="A469" s="32"/>
      <c r="B469" s="33" t="s">
        <v>54</v>
      </c>
      <c r="C469" s="34"/>
      <c r="D469" s="35" t="e">
        <f t="shared" si="365"/>
        <v>#DIV/0!</v>
      </c>
      <c r="E469" s="35">
        <f t="shared" si="366"/>
        <v>-100</v>
      </c>
      <c r="F469" s="35">
        <f t="shared" si="367"/>
        <v>-100</v>
      </c>
      <c r="G469" s="38"/>
      <c r="H469" s="32"/>
      <c r="I469" s="33" t="s">
        <v>54</v>
      </c>
      <c r="J469" s="34"/>
      <c r="K469" s="35" t="e">
        <f t="shared" si="368"/>
        <v>#DIV/0!</v>
      </c>
      <c r="L469" s="35">
        <f t="shared" si="369"/>
        <v>-100</v>
      </c>
      <c r="M469" s="35">
        <f t="shared" si="370"/>
        <v>-100</v>
      </c>
      <c r="O469" s="32"/>
      <c r="P469" s="33" t="s">
        <v>54</v>
      </c>
      <c r="Q469" s="73"/>
      <c r="R469" s="73" t="e">
        <f t="shared" si="371"/>
        <v>#DIV/0!</v>
      </c>
      <c r="S469" s="73">
        <f t="shared" si="372"/>
        <v>-100</v>
      </c>
      <c r="T469" s="73">
        <f t="shared" si="373"/>
        <v>-100</v>
      </c>
    </row>
    <row r="470" spans="1:20" hidden="1" x14ac:dyDescent="0.2">
      <c r="A470" s="32"/>
      <c r="B470" s="33" t="s">
        <v>55</v>
      </c>
      <c r="C470" s="34"/>
      <c r="D470" s="35" t="e">
        <f t="shared" si="365"/>
        <v>#DIV/0!</v>
      </c>
      <c r="E470" s="35">
        <f t="shared" si="366"/>
        <v>-100</v>
      </c>
      <c r="F470" s="35">
        <f t="shared" si="367"/>
        <v>-100</v>
      </c>
      <c r="G470" s="38"/>
      <c r="H470" s="32"/>
      <c r="I470" s="33" t="s">
        <v>55</v>
      </c>
      <c r="J470" s="34"/>
      <c r="K470" s="35" t="e">
        <f t="shared" si="368"/>
        <v>#DIV/0!</v>
      </c>
      <c r="L470" s="35">
        <f t="shared" si="369"/>
        <v>-100</v>
      </c>
      <c r="M470" s="35">
        <f t="shared" si="370"/>
        <v>-100</v>
      </c>
      <c r="O470" s="32"/>
      <c r="P470" s="33" t="s">
        <v>55</v>
      </c>
      <c r="Q470" s="73"/>
      <c r="R470" s="73" t="e">
        <f t="shared" si="371"/>
        <v>#DIV/0!</v>
      </c>
      <c r="S470" s="73">
        <f t="shared" si="372"/>
        <v>-100</v>
      </c>
      <c r="T470" s="73">
        <f t="shared" si="373"/>
        <v>-100</v>
      </c>
    </row>
    <row r="471" spans="1:20" hidden="1" x14ac:dyDescent="0.2">
      <c r="A471" s="32"/>
      <c r="B471" s="33" t="s">
        <v>56</v>
      </c>
      <c r="C471" s="34"/>
      <c r="D471" s="35" t="e">
        <f t="shared" si="365"/>
        <v>#DIV/0!</v>
      </c>
      <c r="E471" s="35">
        <f t="shared" si="366"/>
        <v>-100</v>
      </c>
      <c r="F471" s="35">
        <f t="shared" si="367"/>
        <v>-100</v>
      </c>
      <c r="G471" s="38"/>
      <c r="H471" s="32"/>
      <c r="I471" s="33" t="s">
        <v>56</v>
      </c>
      <c r="J471" s="34"/>
      <c r="K471" s="35" t="e">
        <f t="shared" si="368"/>
        <v>#DIV/0!</v>
      </c>
      <c r="L471" s="35">
        <f t="shared" si="369"/>
        <v>-100</v>
      </c>
      <c r="M471" s="35">
        <f t="shared" si="370"/>
        <v>-100</v>
      </c>
      <c r="O471" s="32"/>
      <c r="P471" s="33" t="s">
        <v>56</v>
      </c>
      <c r="Q471" s="73"/>
      <c r="R471" s="73" t="e">
        <f t="shared" si="371"/>
        <v>#DIV/0!</v>
      </c>
      <c r="S471" s="73">
        <f t="shared" si="372"/>
        <v>-100</v>
      </c>
      <c r="T471" s="73">
        <f t="shared" si="373"/>
        <v>-100</v>
      </c>
    </row>
    <row r="472" spans="1:20" hidden="1" x14ac:dyDescent="0.2">
      <c r="A472" s="32"/>
      <c r="B472" s="33" t="s">
        <v>57</v>
      </c>
      <c r="C472" s="34"/>
      <c r="D472" s="35" t="e">
        <f t="shared" si="365"/>
        <v>#DIV/0!</v>
      </c>
      <c r="E472" s="35">
        <f t="shared" si="366"/>
        <v>-100</v>
      </c>
      <c r="F472" s="35">
        <f t="shared" si="367"/>
        <v>-100</v>
      </c>
      <c r="G472" s="38"/>
      <c r="H472" s="32"/>
      <c r="I472" s="33" t="s">
        <v>57</v>
      </c>
      <c r="J472" s="34"/>
      <c r="K472" s="35" t="e">
        <f t="shared" si="368"/>
        <v>#DIV/0!</v>
      </c>
      <c r="L472" s="35">
        <f t="shared" si="369"/>
        <v>-100</v>
      </c>
      <c r="M472" s="35">
        <f t="shared" si="370"/>
        <v>-100</v>
      </c>
      <c r="O472" s="32"/>
      <c r="P472" s="33" t="s">
        <v>57</v>
      </c>
      <c r="Q472" s="73"/>
      <c r="R472" s="73" t="e">
        <f t="shared" si="371"/>
        <v>#DIV/0!</v>
      </c>
      <c r="S472" s="73">
        <f t="shared" si="372"/>
        <v>-100</v>
      </c>
      <c r="T472" s="73">
        <f t="shared" si="373"/>
        <v>-100</v>
      </c>
    </row>
    <row r="473" spans="1:20" hidden="1" x14ac:dyDescent="0.2">
      <c r="A473" s="32"/>
      <c r="B473" s="33" t="s">
        <v>58</v>
      </c>
      <c r="C473" s="34"/>
      <c r="D473" s="35" t="e">
        <f t="shared" si="365"/>
        <v>#DIV/0!</v>
      </c>
      <c r="E473" s="35">
        <f t="shared" si="366"/>
        <v>-100</v>
      </c>
      <c r="F473" s="35">
        <f t="shared" si="367"/>
        <v>-100</v>
      </c>
      <c r="G473" s="38"/>
      <c r="H473" s="32"/>
      <c r="I473" s="33" t="s">
        <v>58</v>
      </c>
      <c r="J473" s="34"/>
      <c r="K473" s="35" t="e">
        <f t="shared" si="368"/>
        <v>#DIV/0!</v>
      </c>
      <c r="L473" s="35">
        <f t="shared" si="369"/>
        <v>-100</v>
      </c>
      <c r="M473" s="35">
        <f t="shared" si="370"/>
        <v>-100</v>
      </c>
      <c r="O473" s="32"/>
      <c r="P473" s="33" t="s">
        <v>58</v>
      </c>
      <c r="Q473" s="73"/>
      <c r="R473" s="73" t="e">
        <f t="shared" si="371"/>
        <v>#DIV/0!</v>
      </c>
      <c r="S473" s="73">
        <f t="shared" si="372"/>
        <v>-100</v>
      </c>
      <c r="T473" s="73">
        <f t="shared" si="373"/>
        <v>-100</v>
      </c>
    </row>
    <row r="474" spans="1:20" hidden="1" x14ac:dyDescent="0.2">
      <c r="A474" s="32"/>
      <c r="B474" s="33" t="s">
        <v>59</v>
      </c>
      <c r="C474" s="34"/>
      <c r="D474" s="35" t="e">
        <f t="shared" si="365"/>
        <v>#DIV/0!</v>
      </c>
      <c r="E474" s="35">
        <f t="shared" si="366"/>
        <v>-100</v>
      </c>
      <c r="F474" s="35">
        <f t="shared" si="367"/>
        <v>-100</v>
      </c>
      <c r="G474" s="38"/>
      <c r="H474" s="32"/>
      <c r="I474" s="33" t="s">
        <v>59</v>
      </c>
      <c r="J474" s="34"/>
      <c r="K474" s="35" t="e">
        <f t="shared" si="368"/>
        <v>#DIV/0!</v>
      </c>
      <c r="L474" s="35">
        <f t="shared" si="369"/>
        <v>-100</v>
      </c>
      <c r="M474" s="35">
        <f t="shared" si="370"/>
        <v>-100</v>
      </c>
      <c r="O474" s="32"/>
      <c r="P474" s="33" t="s">
        <v>59</v>
      </c>
      <c r="Q474" s="73"/>
      <c r="R474" s="73" t="e">
        <f t="shared" si="371"/>
        <v>#DIV/0!</v>
      </c>
      <c r="S474" s="73">
        <f t="shared" si="372"/>
        <v>-100</v>
      </c>
      <c r="T474" s="73">
        <f t="shared" si="373"/>
        <v>-100</v>
      </c>
    </row>
    <row r="475" spans="1:20" hidden="1" x14ac:dyDescent="0.2">
      <c r="A475" s="32"/>
      <c r="B475" s="33" t="s">
        <v>60</v>
      </c>
      <c r="C475" s="34"/>
      <c r="D475" s="35" t="e">
        <f t="shared" si="365"/>
        <v>#DIV/0!</v>
      </c>
      <c r="E475" s="35">
        <f t="shared" si="366"/>
        <v>-100</v>
      </c>
      <c r="F475" s="35">
        <f t="shared" si="367"/>
        <v>-100</v>
      </c>
      <c r="G475" s="38"/>
      <c r="H475" s="32"/>
      <c r="I475" s="33" t="s">
        <v>60</v>
      </c>
      <c r="J475" s="34"/>
      <c r="K475" s="35" t="e">
        <f t="shared" si="368"/>
        <v>#DIV/0!</v>
      </c>
      <c r="L475" s="35">
        <f t="shared" si="369"/>
        <v>-100</v>
      </c>
      <c r="M475" s="35">
        <f t="shared" si="370"/>
        <v>-100</v>
      </c>
      <c r="O475" s="32"/>
      <c r="P475" s="33" t="s">
        <v>60</v>
      </c>
      <c r="Q475" s="73"/>
      <c r="R475" s="73" t="e">
        <f t="shared" si="371"/>
        <v>#DIV/0!</v>
      </c>
      <c r="S475" s="73">
        <f t="shared" si="372"/>
        <v>-100</v>
      </c>
      <c r="T475" s="73">
        <f t="shared" si="373"/>
        <v>-100</v>
      </c>
    </row>
    <row r="476" spans="1:20" hidden="1" x14ac:dyDescent="0.2">
      <c r="A476" s="32"/>
      <c r="B476" s="33" t="s">
        <v>4</v>
      </c>
      <c r="C476" s="34"/>
      <c r="D476" s="35" t="e">
        <f t="shared" si="365"/>
        <v>#DIV/0!</v>
      </c>
      <c r="E476" s="35">
        <f t="shared" si="366"/>
        <v>-100</v>
      </c>
      <c r="F476" s="35">
        <f t="shared" si="367"/>
        <v>-100</v>
      </c>
      <c r="G476" s="38"/>
      <c r="H476" s="32"/>
      <c r="I476" s="33" t="s">
        <v>4</v>
      </c>
      <c r="J476" s="34"/>
      <c r="K476" s="35" t="e">
        <f t="shared" si="368"/>
        <v>#DIV/0!</v>
      </c>
      <c r="L476" s="35">
        <f t="shared" si="369"/>
        <v>-100</v>
      </c>
      <c r="M476" s="35">
        <f t="shared" si="370"/>
        <v>-100</v>
      </c>
      <c r="O476" s="32"/>
      <c r="P476" s="33" t="s">
        <v>4</v>
      </c>
      <c r="Q476" s="73"/>
      <c r="R476" s="73" t="e">
        <f t="shared" si="371"/>
        <v>#DIV/0!</v>
      </c>
      <c r="S476" s="73">
        <f t="shared" si="372"/>
        <v>-100</v>
      </c>
      <c r="T476" s="73">
        <f t="shared" si="373"/>
        <v>-100</v>
      </c>
    </row>
    <row r="477" spans="1:20" hidden="1" x14ac:dyDescent="0.2">
      <c r="A477" s="79"/>
      <c r="B477" s="80" t="s">
        <v>5</v>
      </c>
      <c r="C477" s="34"/>
      <c r="D477" s="35" t="e">
        <f t="shared" si="365"/>
        <v>#DIV/0!</v>
      </c>
      <c r="E477" s="35">
        <f t="shared" si="366"/>
        <v>-100</v>
      </c>
      <c r="F477" s="35">
        <f t="shared" si="367"/>
        <v>-100</v>
      </c>
      <c r="G477" s="38"/>
      <c r="H477" s="79"/>
      <c r="I477" s="80" t="s">
        <v>5</v>
      </c>
      <c r="J477" s="34"/>
      <c r="K477" s="35" t="e">
        <f t="shared" si="368"/>
        <v>#DIV/0!</v>
      </c>
      <c r="L477" s="35">
        <f t="shared" si="369"/>
        <v>-100</v>
      </c>
      <c r="M477" s="35">
        <f t="shared" si="370"/>
        <v>-100</v>
      </c>
      <c r="O477" s="79"/>
      <c r="P477" s="80" t="s">
        <v>5</v>
      </c>
      <c r="Q477" s="85"/>
      <c r="R477" s="85" t="e">
        <f t="shared" si="371"/>
        <v>#DIV/0!</v>
      </c>
      <c r="S477" s="85">
        <f t="shared" si="372"/>
        <v>-100</v>
      </c>
      <c r="T477" s="85">
        <f t="shared" si="373"/>
        <v>-100</v>
      </c>
    </row>
    <row r="478" spans="1:20" x14ac:dyDescent="0.2">
      <c r="A478" s="5" t="s">
        <v>22</v>
      </c>
      <c r="B478" s="27"/>
      <c r="C478" s="28"/>
      <c r="D478" s="28"/>
      <c r="E478" s="28"/>
      <c r="F478" s="29"/>
      <c r="H478" s="5"/>
      <c r="I478" s="27"/>
      <c r="J478" s="28"/>
      <c r="K478" s="28"/>
      <c r="L478" s="28"/>
      <c r="M478" s="29"/>
      <c r="O478" s="76" t="s">
        <v>63</v>
      </c>
      <c r="P478" s="68"/>
      <c r="Q478" s="69"/>
      <c r="R478" s="69"/>
      <c r="S478" s="69"/>
      <c r="T478" s="69"/>
    </row>
    <row r="479" spans="1:20" x14ac:dyDescent="0.2">
      <c r="A479" s="3" t="s">
        <v>23</v>
      </c>
      <c r="H479" s="3"/>
      <c r="O479" s="76" t="s">
        <v>64</v>
      </c>
      <c r="P479" s="70"/>
      <c r="Q479" s="71"/>
      <c r="R479" s="71"/>
      <c r="S479" s="71"/>
      <c r="T479" s="71"/>
    </row>
    <row r="480" spans="1:20" x14ac:dyDescent="0.2">
      <c r="A480" s="3" t="s">
        <v>24</v>
      </c>
      <c r="H480" s="3"/>
      <c r="O480" s="67" t="s">
        <v>65</v>
      </c>
      <c r="P480" s="70"/>
      <c r="Q480" s="71"/>
      <c r="R480" s="71"/>
      <c r="S480" s="71"/>
      <c r="T480" s="71"/>
    </row>
    <row r="481" spans="1:20" x14ac:dyDescent="0.2">
      <c r="A481" s="10" t="s">
        <v>28</v>
      </c>
      <c r="O481" s="67" t="s">
        <v>66</v>
      </c>
      <c r="P481" s="70"/>
      <c r="Q481" s="71"/>
      <c r="R481" s="71"/>
      <c r="S481" s="71"/>
      <c r="T481" s="71"/>
    </row>
    <row r="482" spans="1:20" x14ac:dyDescent="0.2">
      <c r="A482" s="10" t="s">
        <v>29</v>
      </c>
      <c r="O482" s="77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8" t="s">
        <v>49</v>
      </c>
    </row>
    <row r="488" spans="1:20" x14ac:dyDescent="0.2">
      <c r="A488" s="11" t="s">
        <v>9</v>
      </c>
    </row>
  </sheetData>
  <mergeCells count="109">
    <mergeCell ref="A1:T1"/>
    <mergeCell ref="A2:T2"/>
    <mergeCell ref="A3:T3"/>
    <mergeCell ref="H73:M73"/>
    <mergeCell ref="O73:T73"/>
    <mergeCell ref="A73:F73"/>
    <mergeCell ref="A6:F6"/>
    <mergeCell ref="H6:M6"/>
    <mergeCell ref="O6:T6"/>
    <mergeCell ref="C7:C9"/>
    <mergeCell ref="R7:T7"/>
    <mergeCell ref="R8:R9"/>
    <mergeCell ref="S8:T8"/>
    <mergeCell ref="A4:T4"/>
    <mergeCell ref="R74:T74"/>
    <mergeCell ref="R75:R76"/>
    <mergeCell ref="S75:T75"/>
    <mergeCell ref="D7:F7"/>
    <mergeCell ref="D8:D9"/>
    <mergeCell ref="E8:F8"/>
    <mergeCell ref="J7:J9"/>
    <mergeCell ref="K7:M7"/>
    <mergeCell ref="K8:K9"/>
    <mergeCell ref="L8:M8"/>
    <mergeCell ref="J74:J76"/>
    <mergeCell ref="K74:M74"/>
    <mergeCell ref="K75:K76"/>
    <mergeCell ref="L75:M75"/>
    <mergeCell ref="C74:C76"/>
    <mergeCell ref="D74:F74"/>
    <mergeCell ref="D75:D76"/>
    <mergeCell ref="E75:F75"/>
    <mergeCell ref="Q7:Q9"/>
    <mergeCell ref="S144:T144"/>
    <mergeCell ref="A209:F209"/>
    <mergeCell ref="H209:M209"/>
    <mergeCell ref="O209:T209"/>
    <mergeCell ref="D144:D145"/>
    <mergeCell ref="E144:F144"/>
    <mergeCell ref="K144:K145"/>
    <mergeCell ref="R144:R145"/>
    <mergeCell ref="A142:F142"/>
    <mergeCell ref="H142:M142"/>
    <mergeCell ref="L144:M144"/>
    <mergeCell ref="O142:T142"/>
    <mergeCell ref="C143:C145"/>
    <mergeCell ref="D143:F143"/>
    <mergeCell ref="J143:J145"/>
    <mergeCell ref="K143:M143"/>
    <mergeCell ref="Q143:Q145"/>
    <mergeCell ref="R143:T143"/>
    <mergeCell ref="Q74:Q76"/>
    <mergeCell ref="R211:R212"/>
    <mergeCell ref="S211:T211"/>
    <mergeCell ref="A276:F276"/>
    <mergeCell ref="H276:M276"/>
    <mergeCell ref="O276:T276"/>
    <mergeCell ref="C277:C279"/>
    <mergeCell ref="D277:F277"/>
    <mergeCell ref="J277:J279"/>
    <mergeCell ref="K277:M277"/>
    <mergeCell ref="Q277:Q279"/>
    <mergeCell ref="C210:C212"/>
    <mergeCell ref="D210:F210"/>
    <mergeCell ref="J210:J212"/>
    <mergeCell ref="K210:M210"/>
    <mergeCell ref="Q210:Q212"/>
    <mergeCell ref="R210:T210"/>
    <mergeCell ref="D211:D212"/>
    <mergeCell ref="E211:F211"/>
    <mergeCell ref="K211:K212"/>
    <mergeCell ref="L211:M211"/>
    <mergeCell ref="E345:F345"/>
    <mergeCell ref="K345:K346"/>
    <mergeCell ref="L345:M345"/>
    <mergeCell ref="R277:T277"/>
    <mergeCell ref="D278:D279"/>
    <mergeCell ref="S278:T278"/>
    <mergeCell ref="A343:F343"/>
    <mergeCell ref="H343:M343"/>
    <mergeCell ref="O343:T343"/>
    <mergeCell ref="E278:F278"/>
    <mergeCell ref="K278:K279"/>
    <mergeCell ref="L278:M278"/>
    <mergeCell ref="R278:R279"/>
    <mergeCell ref="R413:T413"/>
    <mergeCell ref="D414:D415"/>
    <mergeCell ref="S414:T414"/>
    <mergeCell ref="E414:F414"/>
    <mergeCell ref="K414:K415"/>
    <mergeCell ref="L414:M414"/>
    <mergeCell ref="R414:R415"/>
    <mergeCell ref="R345:R346"/>
    <mergeCell ref="S345:T345"/>
    <mergeCell ref="A412:F412"/>
    <mergeCell ref="H412:M412"/>
    <mergeCell ref="O412:T412"/>
    <mergeCell ref="C413:C415"/>
    <mergeCell ref="D413:F413"/>
    <mergeCell ref="J413:J415"/>
    <mergeCell ref="K413:M413"/>
    <mergeCell ref="Q413:Q415"/>
    <mergeCell ref="C344:C346"/>
    <mergeCell ref="D344:F344"/>
    <mergeCell ref="J344:J346"/>
    <mergeCell ref="K344:M344"/>
    <mergeCell ref="Q344:Q346"/>
    <mergeCell ref="R344:T344"/>
    <mergeCell ref="D345:D346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2018-02-26T14:54:11Z</dcterms:modified>
</cp:coreProperties>
</file>