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activeTab="20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6" i="23"/>
  <c r="E105" i="23"/>
  <c r="E104" i="23"/>
  <c r="E103" i="23"/>
  <c r="E102" i="23"/>
  <c r="E96" i="23"/>
  <c r="F107" i="23"/>
  <c r="D107" i="23"/>
  <c r="F106" i="23"/>
  <c r="D106" i="23"/>
  <c r="F105" i="23"/>
  <c r="D105" i="23"/>
  <c r="F104" i="23"/>
  <c r="D104" i="23"/>
  <c r="F103" i="23"/>
  <c r="D103" i="23"/>
  <c r="F102" i="23"/>
  <c r="D102" i="23"/>
  <c r="F96" i="23"/>
  <c r="D96" i="23"/>
  <c r="E107" i="22"/>
  <c r="E106" i="22"/>
  <c r="E105" i="22"/>
  <c r="E104" i="22"/>
  <c r="E103" i="22"/>
  <c r="E102" i="22"/>
  <c r="E96" i="22"/>
  <c r="F107" i="22"/>
  <c r="D107" i="22"/>
  <c r="F106" i="22"/>
  <c r="D106" i="22"/>
  <c r="F105" i="22"/>
  <c r="D105" i="22"/>
  <c r="F104" i="22"/>
  <c r="D104" i="22"/>
  <c r="F103" i="22"/>
  <c r="D103" i="22"/>
  <c r="F102" i="22"/>
  <c r="D102" i="22"/>
  <c r="F96" i="22"/>
  <c r="D96" i="22"/>
  <c r="E107" i="9"/>
  <c r="E106" i="9"/>
  <c r="E105" i="9"/>
  <c r="E104" i="9"/>
  <c r="E103" i="9"/>
  <c r="E102" i="9"/>
  <c r="E96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96" i="9"/>
  <c r="D96" i="9"/>
  <c r="E107" i="20"/>
  <c r="E106" i="20"/>
  <c r="E105" i="20"/>
  <c r="E104" i="20"/>
  <c r="E103" i="20"/>
  <c r="E102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96" i="20"/>
  <c r="D96" i="20"/>
  <c r="E107" i="21"/>
  <c r="E106" i="21"/>
  <c r="E105" i="21"/>
  <c r="E104" i="21"/>
  <c r="E103" i="21"/>
  <c r="E102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96" i="21"/>
  <c r="D96" i="21"/>
  <c r="E107" i="8"/>
  <c r="E106" i="8"/>
  <c r="E105" i="8"/>
  <c r="E104" i="8"/>
  <c r="E103" i="8"/>
  <c r="E102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96" i="8"/>
  <c r="D96" i="8"/>
  <c r="E107" i="19"/>
  <c r="E106" i="19"/>
  <c r="E105" i="19"/>
  <c r="E104" i="19"/>
  <c r="E103" i="19"/>
  <c r="E102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96" i="19"/>
  <c r="D96" i="19"/>
  <c r="E107" i="18"/>
  <c r="E106" i="18"/>
  <c r="E105" i="18"/>
  <c r="E104" i="18"/>
  <c r="E103" i="18"/>
  <c r="E102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96" i="18"/>
  <c r="D96" i="18"/>
  <c r="E107" i="7"/>
  <c r="E106" i="7"/>
  <c r="E105" i="7"/>
  <c r="E104" i="7"/>
  <c r="E103" i="7"/>
  <c r="E102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96" i="7"/>
  <c r="D96" i="7"/>
  <c r="E107" i="17"/>
  <c r="E106" i="17"/>
  <c r="E105" i="17"/>
  <c r="E104" i="17"/>
  <c r="E103" i="17"/>
  <c r="E102" i="17"/>
  <c r="E96" i="17"/>
  <c r="F107" i="17"/>
  <c r="D107" i="17"/>
  <c r="F106" i="17"/>
  <c r="D106" i="17"/>
  <c r="F105" i="17"/>
  <c r="D105" i="17"/>
  <c r="F104" i="17"/>
  <c r="D104" i="17"/>
  <c r="F103" i="17"/>
  <c r="D103" i="17"/>
  <c r="F102" i="17"/>
  <c r="D102" i="17"/>
  <c r="F96" i="17"/>
  <c r="D96" i="17"/>
  <c r="E107" i="16"/>
  <c r="E106" i="16"/>
  <c r="E105" i="16"/>
  <c r="E104" i="16"/>
  <c r="E103" i="16"/>
  <c r="E102" i="16"/>
  <c r="E96" i="16"/>
  <c r="F107" i="16"/>
  <c r="D107" i="16"/>
  <c r="F106" i="16"/>
  <c r="D106" i="16"/>
  <c r="F105" i="16"/>
  <c r="D105" i="16"/>
  <c r="F104" i="16"/>
  <c r="D104" i="16"/>
  <c r="F103" i="16"/>
  <c r="D103" i="16"/>
  <c r="F102" i="16"/>
  <c r="D102" i="16"/>
  <c r="F96" i="16"/>
  <c r="D96" i="16"/>
  <c r="E107" i="6"/>
  <c r="E106" i="6"/>
  <c r="E105" i="6"/>
  <c r="E104" i="6"/>
  <c r="E103" i="6"/>
  <c r="E102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96" i="6"/>
  <c r="D96" i="6"/>
  <c r="E107" i="14"/>
  <c r="E106" i="14"/>
  <c r="E105" i="14"/>
  <c r="E104" i="14"/>
  <c r="E103" i="14"/>
  <c r="E102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96" i="14"/>
  <c r="D96" i="14"/>
  <c r="E107" i="15"/>
  <c r="E106" i="15"/>
  <c r="E105" i="15"/>
  <c r="E104" i="15"/>
  <c r="E103" i="15"/>
  <c r="E102" i="15"/>
  <c r="E96" i="15"/>
  <c r="F107" i="15"/>
  <c r="D107" i="15"/>
  <c r="F106" i="15"/>
  <c r="D106" i="15"/>
  <c r="F105" i="15"/>
  <c r="D105" i="15"/>
  <c r="F104" i="15"/>
  <c r="D104" i="15"/>
  <c r="F103" i="15"/>
  <c r="D103" i="15"/>
  <c r="F102" i="15"/>
  <c r="D102" i="15"/>
  <c r="F96" i="15"/>
  <c r="D96" i="15"/>
  <c r="E107" i="5"/>
  <c r="E106" i="5"/>
  <c r="E105" i="5"/>
  <c r="E104" i="5"/>
  <c r="E103" i="5"/>
  <c r="E102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96" i="5"/>
  <c r="D96" i="5"/>
  <c r="E107" i="13"/>
  <c r="E106" i="13"/>
  <c r="E105" i="13"/>
  <c r="E104" i="13"/>
  <c r="E103" i="13"/>
  <c r="E102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96" i="13"/>
  <c r="D96" i="13"/>
  <c r="E107" i="12"/>
  <c r="E106" i="12"/>
  <c r="E105" i="12"/>
  <c r="E104" i="12"/>
  <c r="E103" i="12"/>
  <c r="E102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96" i="12"/>
  <c r="D96" i="12"/>
  <c r="E107" i="4"/>
  <c r="E106" i="4"/>
  <c r="E105" i="4"/>
  <c r="E104" i="4"/>
  <c r="E103" i="4"/>
  <c r="E102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96" i="4"/>
  <c r="D96" i="4"/>
  <c r="E107" i="11"/>
  <c r="E106" i="11"/>
  <c r="E105" i="11"/>
  <c r="E104" i="11"/>
  <c r="E103" i="11"/>
  <c r="E102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96" i="11"/>
  <c r="D96" i="11"/>
  <c r="E107" i="10"/>
  <c r="E106" i="10"/>
  <c r="E105" i="10"/>
  <c r="E104" i="10"/>
  <c r="E103" i="10"/>
  <c r="E102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96" i="10"/>
  <c r="D96" i="10"/>
  <c r="E107" i="3"/>
  <c r="E106" i="3"/>
  <c r="E105" i="3"/>
  <c r="E104" i="3"/>
  <c r="E103" i="3"/>
  <c r="E102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<sst xmlns="http://schemas.openxmlformats.org/spreadsheetml/2006/main" count="2935" uniqueCount="67">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</sst>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8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96" si="29">((C90/C89)-1)*100</f>
        <v>0</v>
      </c>
      <c r="E90" s="26">
        <f t="shared" si="28"/>
        <v>4.7048759623609993</v>
      </c>
      <c r="F90" s="26">
        <f t="shared" ref="F90:F96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 t="shared" ref="E96:E101" si="31">((C96/C$95)-1)*100</f>
        <v>5.2559912854030388</v>
      </c>
      <c r="F96" s="35">
        <f t="shared" si="30"/>
        <v>5.861407833470289</v>
      </c>
      <c r="G96" s="22"/>
    </row>
    <row r="97" spans="1:7" x14ac:dyDescent="0.2">
      <c r="A97" s="23"/>
      <c r="B97" s="24" t="s">
        <v>52</v>
      </c>
      <c r="C97" s="25">
        <v>38.72</v>
      </c>
      <c r="D97" s="26">
        <f>((C97/C96)-1)*100</f>
        <v>0.18111254851229663</v>
      </c>
      <c r="E97" s="26">
        <f t="shared" si="31"/>
        <v>5.4466230936819127</v>
      </c>
      <c r="F97" s="26">
        <f>((C97/C85)-1)*100</f>
        <v>5.4466230936819127</v>
      </c>
      <c r="G97" s="22"/>
    </row>
    <row r="98" spans="1:7" x14ac:dyDescent="0.2">
      <c r="A98" s="23"/>
      <c r="B98" s="24" t="s">
        <v>53</v>
      </c>
      <c r="C98" s="25">
        <v>38.72</v>
      </c>
      <c r="D98" s="26">
        <f>((C98/C97)-1)*100</f>
        <v>0</v>
      </c>
      <c r="E98" s="26">
        <f t="shared" si="31"/>
        <v>5.4466230936819127</v>
      </c>
      <c r="F98" s="26">
        <f>((C98/C86)-1)*100</f>
        <v>5.4466230936819127</v>
      </c>
      <c r="G98" s="22"/>
    </row>
    <row r="99" spans="1:7" x14ac:dyDescent="0.2">
      <c r="A99" s="23"/>
      <c r="B99" s="24" t="s">
        <v>54</v>
      </c>
      <c r="C99" s="25">
        <v>38.72</v>
      </c>
      <c r="D99" s="26">
        <f>((C99/C98)-1)*100</f>
        <v>0</v>
      </c>
      <c r="E99" s="26">
        <f t="shared" si="31"/>
        <v>5.4466230936819127</v>
      </c>
      <c r="F99" s="26">
        <f>((C99/C87)-1)*100</f>
        <v>5.4466230936819127</v>
      </c>
      <c r="G99" s="22"/>
    </row>
    <row r="100" spans="1:7" x14ac:dyDescent="0.2">
      <c r="A100" s="23"/>
      <c r="B100" s="24" t="s">
        <v>55</v>
      </c>
      <c r="C100" s="25">
        <v>38.72</v>
      </c>
      <c r="D100" s="26">
        <f>((C100/C99)-1)*100</f>
        <v>0</v>
      </c>
      <c r="E100" s="26">
        <f t="shared" si="31"/>
        <v>5.4466230936819127</v>
      </c>
      <c r="F100" s="26">
        <f>((C100/C88)-1)*100</f>
        <v>5.4466230936819127</v>
      </c>
      <c r="G100" s="22"/>
    </row>
    <row r="101" spans="1:7" x14ac:dyDescent="0.2">
      <c r="A101" s="59"/>
      <c r="B101" s="60" t="s">
        <v>56</v>
      </c>
      <c r="C101" s="61">
        <v>38.72</v>
      </c>
      <c r="D101" s="62">
        <f>((C101/C100)-1)*100</f>
        <v>0</v>
      </c>
      <c r="E101" s="62">
        <f t="shared" si="31"/>
        <v>5.4466230936819127</v>
      </c>
      <c r="F101" s="62">
        <f>((C101/C89)-1)*100</f>
        <v>5.4466230936819127</v>
      </c>
      <c r="G101" s="22"/>
    </row>
    <row r="102" spans="1:7" hidden="1" x14ac:dyDescent="0.2">
      <c r="A102" s="23"/>
      <c r="B102" s="24" t="s">
        <v>57</v>
      </c>
      <c r="C102" s="25"/>
      <c r="D102" s="26">
        <f t="shared" ref="D102" si="32">((C102/C101)-1)*100</f>
        <v>-100</v>
      </c>
      <c r="E102" s="26">
        <f t="shared" ref="E102:E107" si="33">((C102/C$95)-1)*100</f>
        <v>-100</v>
      </c>
      <c r="F102" s="26">
        <f t="shared" ref="F102" si="34">((C102/C90)-1)*100</f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33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33"/>
        <v>-100</v>
      </c>
      <c r="F104" s="26">
        <f>((C104/C92)-1)*100</f>
        <v>-100</v>
      </c>
      <c r="G104" s="22"/>
    </row>
    <row r="105" spans="1:7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33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33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35">((C107/C106)-1)*100</f>
        <v>#DIV/0!</v>
      </c>
      <c r="E107" s="62">
        <f t="shared" si="33"/>
        <v>-100</v>
      </c>
      <c r="F107" s="62">
        <f t="shared" ref="F107" si="36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:D102" si="18">((C96/C95)-1)*100</f>
        <v>0</v>
      </c>
      <c r="E96" s="35">
        <f t="shared" ref="E96:E101" si="19">((C96/C$95)-1)*100</f>
        <v>0</v>
      </c>
      <c r="F96" s="35">
        <f t="shared" ref="F96:F102" si="20">((C96/C84)-1)*100</f>
        <v>1.1615439599714117</v>
      </c>
    </row>
    <row r="97" spans="1:6" x14ac:dyDescent="0.2">
      <c r="A97" s="23"/>
      <c r="B97" s="24" t="s">
        <v>52</v>
      </c>
      <c r="C97" s="25">
        <v>56.61</v>
      </c>
      <c r="D97" s="26">
        <f>((C97/C96)-1)*100</f>
        <v>0</v>
      </c>
      <c r="E97" s="26">
        <f t="shared" si="19"/>
        <v>0</v>
      </c>
      <c r="F97" s="26">
        <f>((C97/C85)-1)*100</f>
        <v>1.1615439599714117</v>
      </c>
    </row>
    <row r="98" spans="1:6" x14ac:dyDescent="0.2">
      <c r="A98" s="23"/>
      <c r="B98" s="24" t="s">
        <v>53</v>
      </c>
      <c r="C98" s="25">
        <v>56.61</v>
      </c>
      <c r="D98" s="26">
        <f>((C98/C97)-1)*100</f>
        <v>0</v>
      </c>
      <c r="E98" s="26">
        <f t="shared" si="19"/>
        <v>0</v>
      </c>
      <c r="F98" s="26">
        <f>((C98/C86)-1)*100</f>
        <v>1.1615439599714117</v>
      </c>
    </row>
    <row r="99" spans="1:6" x14ac:dyDescent="0.2">
      <c r="A99" s="23"/>
      <c r="B99" s="24" t="s">
        <v>54</v>
      </c>
      <c r="C99" s="25">
        <v>56.61</v>
      </c>
      <c r="D99" s="26">
        <f>((C99/C98)-1)*100</f>
        <v>0</v>
      </c>
      <c r="E99" s="26">
        <f t="shared" si="19"/>
        <v>0</v>
      </c>
      <c r="F99" s="26">
        <f>((C99/C87)-1)*100</f>
        <v>1.1615439599714117</v>
      </c>
    </row>
    <row r="100" spans="1:6" ht="16.5" customHeight="1" x14ac:dyDescent="0.2">
      <c r="A100" s="23"/>
      <c r="B100" s="24" t="s">
        <v>55</v>
      </c>
      <c r="C100" s="25">
        <v>56.61</v>
      </c>
      <c r="D100" s="26">
        <f>((C100/C99)-1)*100</f>
        <v>0</v>
      </c>
      <c r="E100" s="26">
        <f t="shared" si="19"/>
        <v>0</v>
      </c>
      <c r="F100" s="26">
        <f>((C100/C88)-1)*100</f>
        <v>1.1615439599714117</v>
      </c>
    </row>
    <row r="101" spans="1:6" x14ac:dyDescent="0.2">
      <c r="A101" s="59"/>
      <c r="B101" s="60" t="s">
        <v>56</v>
      </c>
      <c r="C101" s="61">
        <v>56.61</v>
      </c>
      <c r="D101" s="62">
        <f>((C101/C100)-1)*100</f>
        <v>0</v>
      </c>
      <c r="E101" s="62">
        <f t="shared" si="19"/>
        <v>0</v>
      </c>
      <c r="F101" s="62">
        <f>((C101/C89)-1)*100</f>
        <v>0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9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:D102" si="18">((C96/C95)-1)*100</f>
        <v>0</v>
      </c>
      <c r="E96" s="35">
        <f t="shared" ref="E96:E101" si="19">((C96/C$95)-1)*100</f>
        <v>0</v>
      </c>
      <c r="F96" s="35">
        <f t="shared" ref="F96:F102" si="20">((C96/C84)-1)*100</f>
        <v>1.1778029445073779</v>
      </c>
    </row>
    <row r="97" spans="1:6" x14ac:dyDescent="0.2">
      <c r="A97" s="23"/>
      <c r="B97" s="24" t="s">
        <v>52</v>
      </c>
      <c r="C97" s="25">
        <v>44.67</v>
      </c>
      <c r="D97" s="26">
        <f>((C97/C96)-1)*100</f>
        <v>0</v>
      </c>
      <c r="E97" s="26">
        <f t="shared" si="19"/>
        <v>0</v>
      </c>
      <c r="F97" s="26">
        <f>((C97/C85)-1)*100</f>
        <v>1.1778029445073779</v>
      </c>
    </row>
    <row r="98" spans="1:6" x14ac:dyDescent="0.2">
      <c r="A98" s="23"/>
      <c r="B98" s="24" t="s">
        <v>53</v>
      </c>
      <c r="C98" s="25">
        <v>44.67</v>
      </c>
      <c r="D98" s="26">
        <f>((C98/C97)-1)*100</f>
        <v>0</v>
      </c>
      <c r="E98" s="26">
        <f t="shared" si="19"/>
        <v>0</v>
      </c>
      <c r="F98" s="26">
        <f>((C98/C86)-1)*100</f>
        <v>1.1778029445073779</v>
      </c>
    </row>
    <row r="99" spans="1:6" x14ac:dyDescent="0.2">
      <c r="A99" s="23"/>
      <c r="B99" s="24" t="s">
        <v>54</v>
      </c>
      <c r="C99" s="25">
        <v>44.67</v>
      </c>
      <c r="D99" s="26">
        <f>((C99/C98)-1)*100</f>
        <v>0</v>
      </c>
      <c r="E99" s="26">
        <f t="shared" si="19"/>
        <v>0</v>
      </c>
      <c r="F99" s="26">
        <f>((C99/C87)-1)*100</f>
        <v>1.1778029445073779</v>
      </c>
    </row>
    <row r="100" spans="1:6" ht="16.5" customHeight="1" x14ac:dyDescent="0.2">
      <c r="A100" s="23"/>
      <c r="B100" s="24" t="s">
        <v>55</v>
      </c>
      <c r="C100" s="25">
        <v>44.67</v>
      </c>
      <c r="D100" s="26">
        <f>((C100/C99)-1)*100</f>
        <v>0</v>
      </c>
      <c r="E100" s="26">
        <f t="shared" si="19"/>
        <v>0</v>
      </c>
      <c r="F100" s="26">
        <f>((C100/C88)-1)*100</f>
        <v>1.1778029445073779</v>
      </c>
    </row>
    <row r="101" spans="1:6" x14ac:dyDescent="0.2">
      <c r="A101" s="59"/>
      <c r="B101" s="60" t="s">
        <v>56</v>
      </c>
      <c r="C101" s="61">
        <v>44.67</v>
      </c>
      <c r="D101" s="62">
        <f>((C101/C100)-1)*100</f>
        <v>0</v>
      </c>
      <c r="E101" s="62">
        <f t="shared" si="19"/>
        <v>0</v>
      </c>
      <c r="F101" s="62">
        <f>((C101/C89)-1)*100</f>
        <v>1.1778029445073779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 t="shared" ref="D96:D101" si="20">((C96/C95)-1)*100</f>
        <v>0</v>
      </c>
      <c r="E96" s="35">
        <f t="shared" ref="E96:E101" si="21">((C96/C$95)-1)*100</f>
        <v>0</v>
      </c>
      <c r="F96" s="35">
        <f t="shared" ref="F96:F102" si="22">((C96/C84)-1)*100</f>
        <v>0.39464118807768234</v>
      </c>
    </row>
    <row r="97" spans="1:6" x14ac:dyDescent="0.2">
      <c r="A97" s="23"/>
      <c r="B97" s="24" t="s">
        <v>52</v>
      </c>
      <c r="C97" s="25">
        <v>96.67</v>
      </c>
      <c r="D97" s="26">
        <f t="shared" si="20"/>
        <v>0</v>
      </c>
      <c r="E97" s="26">
        <f t="shared" si="21"/>
        <v>0</v>
      </c>
      <c r="F97" s="26">
        <f>((C97/C85)-1)*100</f>
        <v>0.32171025321710012</v>
      </c>
    </row>
    <row r="98" spans="1:6" x14ac:dyDescent="0.2">
      <c r="A98" s="23"/>
      <c r="B98" s="24" t="s">
        <v>53</v>
      </c>
      <c r="C98" s="25">
        <v>96.67</v>
      </c>
      <c r="D98" s="26">
        <f t="shared" si="20"/>
        <v>0</v>
      </c>
      <c r="E98" s="26">
        <f t="shared" si="21"/>
        <v>0</v>
      </c>
      <c r="F98" s="26">
        <f>((C98/C86)-1)*100</f>
        <v>0.32171025321710012</v>
      </c>
    </row>
    <row r="99" spans="1:6" x14ac:dyDescent="0.2">
      <c r="A99" s="23"/>
      <c r="B99" s="24" t="s">
        <v>54</v>
      </c>
      <c r="C99" s="25">
        <v>96.72</v>
      </c>
      <c r="D99" s="26">
        <f t="shared" si="20"/>
        <v>5.1722354401562143E-2</v>
      </c>
      <c r="E99" s="26">
        <f t="shared" si="21"/>
        <v>5.1722354401562143E-2</v>
      </c>
      <c r="F99" s="26">
        <f>((C99/C87)-1)*100</f>
        <v>0.36318356334958946</v>
      </c>
    </row>
    <row r="100" spans="1:6" ht="16.5" customHeight="1" x14ac:dyDescent="0.2">
      <c r="A100" s="23"/>
      <c r="B100" s="24" t="s">
        <v>55</v>
      </c>
      <c r="C100" s="25">
        <v>96.72</v>
      </c>
      <c r="D100" s="26">
        <f t="shared" si="20"/>
        <v>0</v>
      </c>
      <c r="E100" s="26">
        <f t="shared" si="21"/>
        <v>5.1722354401562143E-2</v>
      </c>
      <c r="F100" s="26">
        <f>((C100/C88)-1)*100</f>
        <v>0.33195020746887849</v>
      </c>
    </row>
    <row r="101" spans="1:6" x14ac:dyDescent="0.2">
      <c r="A101" s="59"/>
      <c r="B101" s="60" t="s">
        <v>56</v>
      </c>
      <c r="C101" s="61">
        <v>96.72</v>
      </c>
      <c r="D101" s="62">
        <f t="shared" si="20"/>
        <v>0</v>
      </c>
      <c r="E101" s="62">
        <f t="shared" si="21"/>
        <v>5.1722354401562143E-2</v>
      </c>
      <c r="F101" s="62">
        <f>((C101/C89)-1)*100</f>
        <v>0.23836667012127055</v>
      </c>
    </row>
    <row r="102" spans="1:6" hidden="1" x14ac:dyDescent="0.2">
      <c r="A102" s="23"/>
      <c r="B102" s="24" t="s">
        <v>57</v>
      </c>
      <c r="C102" s="25"/>
      <c r="D102" s="26">
        <f t="shared" ref="D102" si="23">((C102/C101)-1)*100</f>
        <v>-100</v>
      </c>
      <c r="E102" s="26">
        <f t="shared" ref="E102:E107" si="24">((C102/C$95)-1)*100</f>
        <v>-100</v>
      </c>
      <c r="F102" s="26">
        <f t="shared" si="22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4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4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4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4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:D102" si="18">((C96/C95)-1)*100</f>
        <v>4.4467073998642137</v>
      </c>
      <c r="E96" s="35">
        <f t="shared" ref="E96:E101" si="19">((C96/C$95)-1)*100</f>
        <v>4.4467073998642137</v>
      </c>
      <c r="F96" s="35">
        <f t="shared" ref="F96:F102" si="20">((C96/C84)-1)*100</f>
        <v>21.046420141620771</v>
      </c>
    </row>
    <row r="97" spans="1:6" x14ac:dyDescent="0.2">
      <c r="A97" s="23"/>
      <c r="B97" s="24" t="s">
        <v>52</v>
      </c>
      <c r="C97" s="25">
        <v>33.18</v>
      </c>
      <c r="D97" s="26">
        <f>((C97/C96)-1)*100</f>
        <v>7.8323041923952008</v>
      </c>
      <c r="E97" s="26">
        <f t="shared" si="19"/>
        <v>12.627291242362526</v>
      </c>
      <c r="F97" s="26">
        <f>((C97/C85)-1)*100</f>
        <v>29.710711493354182</v>
      </c>
    </row>
    <row r="98" spans="1:6" x14ac:dyDescent="0.2">
      <c r="A98" s="23"/>
      <c r="B98" s="24" t="s">
        <v>53</v>
      </c>
      <c r="C98" s="25">
        <v>33.18</v>
      </c>
      <c r="D98" s="26">
        <f>((C98/C97)-1)*100</f>
        <v>0</v>
      </c>
      <c r="E98" s="26">
        <f t="shared" si="19"/>
        <v>12.627291242362526</v>
      </c>
      <c r="F98" s="26">
        <f>((C98/C86)-1)*100</f>
        <v>28.754365541327132</v>
      </c>
    </row>
    <row r="99" spans="1:6" x14ac:dyDescent="0.2">
      <c r="A99" s="23"/>
      <c r="B99" s="24" t="s">
        <v>54</v>
      </c>
      <c r="C99" s="25">
        <v>31.91</v>
      </c>
      <c r="D99" s="26">
        <f>((C99/C98)-1)*100</f>
        <v>-3.8276069921639566</v>
      </c>
      <c r="E99" s="26">
        <f t="shared" si="19"/>
        <v>8.3163611676849936</v>
      </c>
      <c r="F99" s="26">
        <f>((C99/C87)-1)*100</f>
        <v>23.395204949729308</v>
      </c>
    </row>
    <row r="100" spans="1:6" x14ac:dyDescent="0.2">
      <c r="A100" s="23"/>
      <c r="B100" s="24" t="s">
        <v>55</v>
      </c>
      <c r="C100" s="25">
        <v>31.91</v>
      </c>
      <c r="D100" s="26">
        <f>((C100/C99)-1)*100</f>
        <v>0</v>
      </c>
      <c r="E100" s="26">
        <f t="shared" si="19"/>
        <v>8.3163611676849936</v>
      </c>
      <c r="F100" s="26">
        <f>((C100/C88)-1)*100</f>
        <v>23.157082207641832</v>
      </c>
    </row>
    <row r="101" spans="1:6" x14ac:dyDescent="0.2">
      <c r="A101" s="59"/>
      <c r="B101" s="60" t="s">
        <v>56</v>
      </c>
      <c r="C101" s="61">
        <v>31.17</v>
      </c>
      <c r="D101" s="62">
        <f>((C101/C100)-1)*100</f>
        <v>-2.3190222500783397</v>
      </c>
      <c r="E101" s="62">
        <f t="shared" si="19"/>
        <v>5.8044806517311587</v>
      </c>
      <c r="F101" s="62">
        <f>((C101/C89)-1)*100</f>
        <v>20.115606936416185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:D102" si="19">((C96/C95)-1)*100</f>
        <v>0</v>
      </c>
      <c r="E96" s="35">
        <f t="shared" ref="E96:E101" si="20">((C96/C$95)-1)*100</f>
        <v>0</v>
      </c>
      <c r="F96" s="35">
        <f t="shared" ref="F96:F102" si="21">((C96/C84)-1)*100</f>
        <v>4.7237790232185883</v>
      </c>
    </row>
    <row r="97" spans="1:6" x14ac:dyDescent="0.2">
      <c r="A97" s="23"/>
      <c r="B97" s="24" t="s">
        <v>52</v>
      </c>
      <c r="C97" s="25">
        <v>78.48</v>
      </c>
      <c r="D97" s="26">
        <f>((C97/C96)-1)*100</f>
        <v>0</v>
      </c>
      <c r="E97" s="26">
        <f t="shared" si="20"/>
        <v>0</v>
      </c>
      <c r="F97" s="26">
        <f>((C97/C85)-1)*100</f>
        <v>0</v>
      </c>
    </row>
    <row r="98" spans="1:6" x14ac:dyDescent="0.2">
      <c r="A98" s="23"/>
      <c r="B98" s="24" t="s">
        <v>53</v>
      </c>
      <c r="C98" s="25">
        <v>78.48</v>
      </c>
      <c r="D98" s="26">
        <f>((C98/C97)-1)*100</f>
        <v>0</v>
      </c>
      <c r="E98" s="26">
        <f t="shared" si="20"/>
        <v>0</v>
      </c>
      <c r="F98" s="26">
        <f>((C98/C86)-1)*100</f>
        <v>0</v>
      </c>
    </row>
    <row r="99" spans="1:6" x14ac:dyDescent="0.2">
      <c r="A99" s="23"/>
      <c r="B99" s="24" t="s">
        <v>54</v>
      </c>
      <c r="C99" s="25">
        <v>78.48</v>
      </c>
      <c r="D99" s="26">
        <f>((C99/C98)-1)*100</f>
        <v>0</v>
      </c>
      <c r="E99" s="26">
        <f t="shared" si="20"/>
        <v>0</v>
      </c>
      <c r="F99" s="26">
        <f>((C99/C87)-1)*100</f>
        <v>0</v>
      </c>
    </row>
    <row r="100" spans="1:6" x14ac:dyDescent="0.2">
      <c r="A100" s="23"/>
      <c r="B100" s="24" t="s">
        <v>55</v>
      </c>
      <c r="C100" s="25">
        <v>78.48</v>
      </c>
      <c r="D100" s="26">
        <f>((C100/C99)-1)*100</f>
        <v>0</v>
      </c>
      <c r="E100" s="26">
        <f t="shared" si="20"/>
        <v>0</v>
      </c>
      <c r="F100" s="26">
        <f>((C100/C88)-1)*100</f>
        <v>0</v>
      </c>
    </row>
    <row r="101" spans="1:6" x14ac:dyDescent="0.2">
      <c r="A101" s="59"/>
      <c r="B101" s="60" t="s">
        <v>56</v>
      </c>
      <c r="C101" s="61">
        <v>78.48</v>
      </c>
      <c r="D101" s="62">
        <f>((C101/C100)-1)*100</f>
        <v>0</v>
      </c>
      <c r="E101" s="62">
        <f t="shared" si="20"/>
        <v>0</v>
      </c>
      <c r="F101" s="62">
        <f>((C101/C89)-1)*100</f>
        <v>0</v>
      </c>
    </row>
    <row r="102" spans="1:6" hidden="1" x14ac:dyDescent="0.2">
      <c r="A102" s="23"/>
      <c r="B102" s="24" t="s">
        <v>57</v>
      </c>
      <c r="C102" s="25"/>
      <c r="D102" s="26">
        <f t="shared" si="19"/>
        <v>-100</v>
      </c>
      <c r="E102" s="26">
        <f t="shared" ref="E102:E107" si="22">((C102/C$95)-1)*100</f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2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2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:D102" si="18">((C96/C95)-1)*100</f>
        <v>3.5980889817855966</v>
      </c>
      <c r="E96" s="35">
        <f t="shared" ref="E96:E101" si="19">((C96/C$95)-1)*100</f>
        <v>3.5980889817855966</v>
      </c>
      <c r="F96" s="35">
        <f t="shared" ref="F96:F102" si="20">((C96/C84)-1)*100</f>
        <v>5.8419768151311668</v>
      </c>
    </row>
    <row r="97" spans="1:6" x14ac:dyDescent="0.2">
      <c r="A97" s="23"/>
      <c r="B97" s="24" t="s">
        <v>52</v>
      </c>
      <c r="C97" s="25">
        <v>69.39</v>
      </c>
      <c r="D97" s="26">
        <f>((C97/C96)-1)*100</f>
        <v>0</v>
      </c>
      <c r="E97" s="26">
        <f t="shared" si="19"/>
        <v>3.5980889817855966</v>
      </c>
      <c r="F97" s="26">
        <f>((C97/C85)-1)*100</f>
        <v>-0.65855404438081022</v>
      </c>
    </row>
    <row r="98" spans="1:6" x14ac:dyDescent="0.2">
      <c r="A98" s="23"/>
      <c r="B98" s="24" t="s">
        <v>53</v>
      </c>
      <c r="C98" s="25">
        <v>69.39</v>
      </c>
      <c r="D98" s="26">
        <f>((C98/C97)-1)*100</f>
        <v>0</v>
      </c>
      <c r="E98" s="26">
        <f t="shared" si="19"/>
        <v>3.5980889817855966</v>
      </c>
      <c r="F98" s="26">
        <f>((C98/C86)-1)*100</f>
        <v>-0.65855404438081022</v>
      </c>
    </row>
    <row r="99" spans="1:6" x14ac:dyDescent="0.2">
      <c r="A99" s="23"/>
      <c r="B99" s="24" t="s">
        <v>54</v>
      </c>
      <c r="C99" s="25">
        <v>69.39</v>
      </c>
      <c r="D99" s="26">
        <f>((C99/C98)-1)*100</f>
        <v>0</v>
      </c>
      <c r="E99" s="26">
        <f t="shared" si="19"/>
        <v>3.5980889817855966</v>
      </c>
      <c r="F99" s="26">
        <f>((C99/C87)-1)*100</f>
        <v>3.5980889817855966</v>
      </c>
    </row>
    <row r="100" spans="1:6" x14ac:dyDescent="0.2">
      <c r="A100" s="23"/>
      <c r="B100" s="24" t="s">
        <v>55</v>
      </c>
      <c r="C100" s="25">
        <v>69.39</v>
      </c>
      <c r="D100" s="26">
        <f>((C100/C99)-1)*100</f>
        <v>0</v>
      </c>
      <c r="E100" s="26">
        <f t="shared" si="19"/>
        <v>3.5980889817855966</v>
      </c>
      <c r="F100" s="26">
        <f>((C100/C88)-1)*100</f>
        <v>3.5980889817855966</v>
      </c>
    </row>
    <row r="101" spans="1:6" x14ac:dyDescent="0.2">
      <c r="A101" s="59"/>
      <c r="B101" s="60" t="s">
        <v>56</v>
      </c>
      <c r="C101" s="61">
        <v>69.39</v>
      </c>
      <c r="D101" s="62">
        <f>((C101/C100)-1)*100</f>
        <v>0</v>
      </c>
      <c r="E101" s="62">
        <f t="shared" si="19"/>
        <v>3.5980889817855966</v>
      </c>
      <c r="F101" s="62">
        <f>((C101/C89)-1)*100</f>
        <v>3.5980889817855966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6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0</v>
      </c>
    </row>
    <row r="97" spans="1:6" ht="14.25" customHeight="1" x14ac:dyDescent="0.2">
      <c r="A97" s="23"/>
      <c r="B97" s="24" t="s">
        <v>52</v>
      </c>
      <c r="C97" s="25">
        <v>52.38</v>
      </c>
      <c r="D97" s="26">
        <f>((C97/C96)-1)*100</f>
        <v>0</v>
      </c>
      <c r="E97" s="26">
        <f t="shared" si="15"/>
        <v>0</v>
      </c>
      <c r="F97" s="26">
        <f>((C97/C85)-1)*100</f>
        <v>0</v>
      </c>
    </row>
    <row r="98" spans="1:6" x14ac:dyDescent="0.2">
      <c r="A98" s="23"/>
      <c r="B98" s="24" t="s">
        <v>53</v>
      </c>
      <c r="C98" s="25">
        <v>52.38</v>
      </c>
      <c r="D98" s="26">
        <f>((C98/C97)-1)*100</f>
        <v>0</v>
      </c>
      <c r="E98" s="26">
        <f t="shared" si="15"/>
        <v>0</v>
      </c>
      <c r="F98" s="26">
        <f>((C98/C86)-1)*100</f>
        <v>0</v>
      </c>
    </row>
    <row r="99" spans="1:6" x14ac:dyDescent="0.2">
      <c r="A99" s="23"/>
      <c r="B99" s="24" t="s">
        <v>54</v>
      </c>
      <c r="C99" s="25">
        <v>52.38</v>
      </c>
      <c r="D99" s="26">
        <f>((C99/C98)-1)*100</f>
        <v>0</v>
      </c>
      <c r="E99" s="26">
        <f t="shared" si="15"/>
        <v>0</v>
      </c>
      <c r="F99" s="26">
        <f>((C99/C87)-1)*100</f>
        <v>0</v>
      </c>
    </row>
    <row r="100" spans="1:6" x14ac:dyDescent="0.2">
      <c r="A100" s="23"/>
      <c r="B100" s="24" t="s">
        <v>55</v>
      </c>
      <c r="C100" s="25">
        <v>55.13</v>
      </c>
      <c r="D100" s="26">
        <f>((C100/C99)-1)*100</f>
        <v>5.250095456281012</v>
      </c>
      <c r="E100" s="26">
        <f t="shared" si="15"/>
        <v>5.250095456281012</v>
      </c>
      <c r="F100" s="26">
        <f>((C100/C88)-1)*100</f>
        <v>5.250095456281012</v>
      </c>
    </row>
    <row r="101" spans="1:6" x14ac:dyDescent="0.2">
      <c r="A101" s="59"/>
      <c r="B101" s="24" t="s">
        <v>56</v>
      </c>
      <c r="C101" s="25">
        <v>55.13</v>
      </c>
      <c r="D101" s="26">
        <f>((C101/C100)-1)*100</f>
        <v>0</v>
      </c>
      <c r="E101" s="26">
        <f t="shared" si="15"/>
        <v>5.250095456281012</v>
      </c>
      <c r="F101" s="26">
        <f>((C101/C89)-1)*100</f>
        <v>5.250095456281012</v>
      </c>
    </row>
    <row r="102" spans="1:6" ht="13.5" hidden="1" customHeight="1" x14ac:dyDescent="0.2">
      <c r="A102" s="23"/>
      <c r="B102" s="24" t="s">
        <v>57</v>
      </c>
      <c r="C102" s="25"/>
      <c r="D102" s="26">
        <f t="shared" ref="D102" si="17">((C102/C101)-1)*100</f>
        <v>-100</v>
      </c>
      <c r="E102" s="26">
        <f t="shared" ref="E102:E107" si="18">((C102/C$95)-1)*100</f>
        <v>-100</v>
      </c>
      <c r="F102" s="26">
        <f t="shared" ref="F102" si="19"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8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8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8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8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0">((C107/C106)-1)*100</f>
        <v>#DIV/0!</v>
      </c>
      <c r="E107" s="62">
        <f t="shared" si="18"/>
        <v>-100</v>
      </c>
      <c r="F107" s="26">
        <f t="shared" ref="F107" si="21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workbookViewId="0">
      <selection activeCell="I111" sqref="I11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 t="shared" si="15"/>
        <v>0</v>
      </c>
      <c r="F97" s="26">
        <f>((C97/C85)-1)*100</f>
        <v>11.513495046122312</v>
      </c>
    </row>
    <row r="98" spans="1:6" x14ac:dyDescent="0.2">
      <c r="A98" s="23"/>
      <c r="B98" s="24" t="s">
        <v>53</v>
      </c>
      <c r="C98" s="25">
        <v>32.64</v>
      </c>
      <c r="D98" s="26">
        <f>((C98/C97)-1)*100</f>
        <v>0</v>
      </c>
      <c r="E98" s="26">
        <f t="shared" si="15"/>
        <v>0</v>
      </c>
      <c r="F98" s="26">
        <f>((C98/C86)-1)*100</f>
        <v>11.513495046122312</v>
      </c>
    </row>
    <row r="99" spans="1:6" x14ac:dyDescent="0.2">
      <c r="A99" s="23"/>
      <c r="B99" s="24" t="s">
        <v>54</v>
      </c>
      <c r="C99" s="25">
        <v>32.64</v>
      </c>
      <c r="D99" s="26">
        <f>((C99/C98)-1)*100</f>
        <v>0</v>
      </c>
      <c r="E99" s="26">
        <f t="shared" si="15"/>
        <v>0</v>
      </c>
      <c r="F99" s="26">
        <f>((C99/C87)-1)*100</f>
        <v>11.513495046122312</v>
      </c>
    </row>
    <row r="100" spans="1:6" x14ac:dyDescent="0.2">
      <c r="A100" s="23"/>
      <c r="B100" s="24" t="s">
        <v>55</v>
      </c>
      <c r="C100" s="25">
        <v>32.64</v>
      </c>
      <c r="D100" s="26">
        <f>((C100/C99)-1)*100</f>
        <v>0</v>
      </c>
      <c r="E100" s="26">
        <f t="shared" si="15"/>
        <v>0</v>
      </c>
      <c r="F100" s="26">
        <f>((C100/C88)-1)*100</f>
        <v>11.513495046122312</v>
      </c>
    </row>
    <row r="101" spans="1:6" x14ac:dyDescent="0.2">
      <c r="A101" s="23"/>
      <c r="B101" s="24" t="s">
        <v>56</v>
      </c>
      <c r="C101" s="25">
        <v>34.36</v>
      </c>
      <c r="D101" s="26">
        <v>5.26</v>
      </c>
      <c r="E101" s="26">
        <v>5.26</v>
      </c>
      <c r="F101" s="26">
        <f>((C101/C89)-1)*100</f>
        <v>17.389818927229239</v>
      </c>
    </row>
    <row r="102" spans="1:6" ht="13.5" hidden="1" customHeight="1" x14ac:dyDescent="0.2">
      <c r="A102" s="23"/>
      <c r="B102" s="24" t="s">
        <v>57</v>
      </c>
      <c r="C102" s="25"/>
      <c r="D102" s="26">
        <f t="shared" ref="D102" si="17">((C102/C101)-1)*100</f>
        <v>-100</v>
      </c>
      <c r="E102" s="26">
        <f t="shared" ref="E102:E107" si="18">((C102/C$95)-1)*100</f>
        <v>-100</v>
      </c>
      <c r="F102" s="26">
        <f t="shared" ref="F102" si="19"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8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8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8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8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0">((C107/C106)-1)*100</f>
        <v>#DIV/0!</v>
      </c>
      <c r="E107" s="26">
        <f t="shared" si="18"/>
        <v>-100</v>
      </c>
      <c r="F107" s="26">
        <f t="shared" ref="F107" si="21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8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 t="shared" ref="E96:E101" si="15">((C96/C$95)-1)*100</f>
        <v>4.4169611307420809E-2</v>
      </c>
      <c r="F96" s="35">
        <f t="shared" ref="F96" si="16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>((C97/C96)-1)*100</f>
        <v>1.1773362766740236</v>
      </c>
      <c r="E97" s="26">
        <f t="shared" si="15"/>
        <v>1.2220259128386202</v>
      </c>
      <c r="F97" s="26">
        <f>((C97/C85)-1)*100</f>
        <v>1.595980493571747</v>
      </c>
    </row>
    <row r="98" spans="1:6" x14ac:dyDescent="0.2">
      <c r="A98" s="23"/>
      <c r="B98" s="24" t="s">
        <v>53</v>
      </c>
      <c r="C98" s="25">
        <v>69.42</v>
      </c>
      <c r="D98" s="26">
        <f>((C98/C97)-1)*100</f>
        <v>0.97454545454545016</v>
      </c>
      <c r="E98" s="26">
        <f t="shared" si="15"/>
        <v>2.2084805653710182</v>
      </c>
      <c r="F98" s="26">
        <f>((C98/C86)-1)*100</f>
        <v>1.5803336259877065</v>
      </c>
    </row>
    <row r="99" spans="1:6" x14ac:dyDescent="0.2">
      <c r="A99" s="23"/>
      <c r="B99" s="24" t="s">
        <v>54</v>
      </c>
      <c r="C99" s="25">
        <v>68.81</v>
      </c>
      <c r="D99" s="26">
        <f>((C99/C98)-1)*100</f>
        <v>-0.87870930567559569</v>
      </c>
      <c r="E99" s="26">
        <f t="shared" si="15"/>
        <v>1.310365135453484</v>
      </c>
      <c r="F99" s="26">
        <f>((C99/C87)-1)*100</f>
        <v>0.68773778167983135</v>
      </c>
    </row>
    <row r="100" spans="1:6" x14ac:dyDescent="0.2">
      <c r="A100" s="23"/>
      <c r="B100" s="24" t="s">
        <v>55</v>
      </c>
      <c r="C100" s="25">
        <v>68.89</v>
      </c>
      <c r="D100" s="26">
        <f>((C100/C99)-1)*100</f>
        <v>0.11626217119604654</v>
      </c>
      <c r="E100" s="26">
        <f t="shared" si="15"/>
        <v>1.4281507656065839</v>
      </c>
      <c r="F100" s="26">
        <f>((C100/C88)-1)*100</f>
        <v>0.67221978664326887</v>
      </c>
    </row>
    <row r="101" spans="1:6" x14ac:dyDescent="0.2">
      <c r="A101" s="23"/>
      <c r="B101" s="24" t="s">
        <v>56</v>
      </c>
      <c r="C101" s="25">
        <v>68.8</v>
      </c>
      <c r="D101" s="26">
        <f>((C101/C100)-1)*100</f>
        <v>-0.13064305414429711</v>
      </c>
      <c r="E101" s="26">
        <f t="shared" si="15"/>
        <v>1.2956419316843215</v>
      </c>
      <c r="F101" s="26">
        <f>((C101/C89)-1)*100</f>
        <v>0.11641443538998875</v>
      </c>
    </row>
    <row r="102" spans="1:6" ht="13.5" hidden="1" customHeight="1" x14ac:dyDescent="0.2">
      <c r="A102" s="23"/>
      <c r="B102" s="24" t="s">
        <v>57</v>
      </c>
      <c r="C102" s="25"/>
      <c r="D102" s="26">
        <f t="shared" ref="D102" si="17">((C102/C101)-1)*100</f>
        <v>-100</v>
      </c>
      <c r="E102" s="26">
        <f t="shared" ref="E102:E107" si="18">((C102/C$95)-1)*100</f>
        <v>-100</v>
      </c>
      <c r="F102" s="26">
        <f t="shared" ref="F102" si="19"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8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8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8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8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0">((C107/C106)-1)*100</f>
        <v>#DIV/0!</v>
      </c>
      <c r="E107" s="26">
        <f t="shared" si="18"/>
        <v>-100</v>
      </c>
      <c r="F107" s="26">
        <f t="shared" ref="F107" si="21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3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 t="shared" ref="D96:D101" si="21">((C96/C95)-1)*100</f>
        <v>0</v>
      </c>
      <c r="E96" s="35">
        <f t="shared" ref="E96:E101" si="22">((C96/C$95)-1)*100</f>
        <v>0</v>
      </c>
      <c r="F96" s="35">
        <f t="shared" ref="F96:F102" si="23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 t="shared" si="21"/>
        <v>0</v>
      </c>
      <c r="E97" s="26">
        <f t="shared" si="22"/>
        <v>0</v>
      </c>
      <c r="F97" s="26">
        <f>((C97/C85)-1)*100</f>
        <v>-3.60884749708964</v>
      </c>
    </row>
    <row r="98" spans="1:6" x14ac:dyDescent="0.2">
      <c r="A98" s="23"/>
      <c r="B98" s="24" t="s">
        <v>53</v>
      </c>
      <c r="C98" s="25">
        <v>33.119999999999997</v>
      </c>
      <c r="D98" s="26">
        <f t="shared" si="21"/>
        <v>0</v>
      </c>
      <c r="E98" s="26">
        <f t="shared" si="22"/>
        <v>0</v>
      </c>
      <c r="F98" s="26">
        <f>((C98/C86)-1)*100</f>
        <v>-4.2774566473988589</v>
      </c>
    </row>
    <row r="99" spans="1:6" x14ac:dyDescent="0.2">
      <c r="A99" s="23"/>
      <c r="B99" s="24" t="s">
        <v>54</v>
      </c>
      <c r="C99" s="25">
        <v>34.6</v>
      </c>
      <c r="D99" s="26">
        <f t="shared" si="21"/>
        <v>4.468599033816445</v>
      </c>
      <c r="E99" s="26">
        <f t="shared" si="22"/>
        <v>4.468599033816445</v>
      </c>
      <c r="F99" s="26">
        <f>((C99/C87)-1)*100</f>
        <v>0</v>
      </c>
    </row>
    <row r="100" spans="1:6" x14ac:dyDescent="0.2">
      <c r="A100" s="23"/>
      <c r="B100" s="24" t="s">
        <v>55</v>
      </c>
      <c r="C100" s="25">
        <v>34.6</v>
      </c>
      <c r="D100" s="26">
        <f t="shared" si="21"/>
        <v>0</v>
      </c>
      <c r="E100" s="26">
        <f t="shared" si="22"/>
        <v>4.468599033816445</v>
      </c>
      <c r="F100" s="26">
        <f>((C100/C88)-1)*100</f>
        <v>0</v>
      </c>
    </row>
    <row r="101" spans="1:6" x14ac:dyDescent="0.2">
      <c r="A101" s="23"/>
      <c r="B101" s="24" t="s">
        <v>56</v>
      </c>
      <c r="C101" s="25">
        <v>34.6</v>
      </c>
      <c r="D101" s="26">
        <f t="shared" si="21"/>
        <v>0</v>
      </c>
      <c r="E101" s="26">
        <f t="shared" si="22"/>
        <v>4.468599033816445</v>
      </c>
      <c r="F101" s="26">
        <f>((C101/C89)-1)*100</f>
        <v>0</v>
      </c>
    </row>
    <row r="102" spans="1:6" hidden="1" x14ac:dyDescent="0.2">
      <c r="A102" s="23"/>
      <c r="B102" s="24" t="s">
        <v>57</v>
      </c>
      <c r="C102" s="25"/>
      <c r="D102" s="26">
        <f t="shared" ref="D102" si="24">((C102/C101)-1)*100</f>
        <v>-100</v>
      </c>
      <c r="E102" s="26">
        <f t="shared" ref="E102:E107" si="25">((C102/C$95)-1)*100</f>
        <v>-100</v>
      </c>
      <c r="F102" s="26">
        <f t="shared" si="23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5"/>
        <v>-100</v>
      </c>
      <c r="F103" s="26">
        <f>((C103/C91)-1)*100</f>
        <v>-100</v>
      </c>
    </row>
    <row r="104" spans="1:6" ht="11.2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5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5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6">((C107/C106)-1)*100</f>
        <v>#DIV/0!</v>
      </c>
      <c r="E107" s="26">
        <f t="shared" si="25"/>
        <v>-100</v>
      </c>
      <c r="F107" s="26">
        <f t="shared" ref="F107" si="27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8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:D102" si="22">((C96/C95)-1)*100</f>
        <v>0</v>
      </c>
      <c r="E96" s="35">
        <f t="shared" ref="E96:E101" si="23">((C96/C$95)-1)*100</f>
        <v>0</v>
      </c>
      <c r="F96" s="35">
        <f t="shared" ref="F96:F102" si="24">((C96/C84)-1)*100</f>
        <v>-10.012701100762078</v>
      </c>
      <c r="G96" s="22"/>
    </row>
    <row r="97" spans="1:7" x14ac:dyDescent="0.2">
      <c r="A97" s="23"/>
      <c r="B97" s="24" t="s">
        <v>52</v>
      </c>
      <c r="C97" s="25">
        <v>85.02</v>
      </c>
      <c r="D97" s="26">
        <f>((C97/C96)-1)*100</f>
        <v>0</v>
      </c>
      <c r="E97" s="26">
        <f t="shared" si="23"/>
        <v>0</v>
      </c>
      <c r="F97" s="26">
        <f>((C97/C85)-1)*100</f>
        <v>-10.012701100762078</v>
      </c>
      <c r="G97" s="22"/>
    </row>
    <row r="98" spans="1:7" x14ac:dyDescent="0.2">
      <c r="A98" s="23"/>
      <c r="B98" s="24" t="s">
        <v>53</v>
      </c>
      <c r="C98" s="25">
        <v>85.02</v>
      </c>
      <c r="D98" s="26">
        <f>((C98/C97)-1)*100</f>
        <v>0</v>
      </c>
      <c r="E98" s="26">
        <f t="shared" si="23"/>
        <v>0</v>
      </c>
      <c r="F98" s="26">
        <f>((C98/C86)-1)*100</f>
        <v>1.09393579072532</v>
      </c>
      <c r="G98" s="22"/>
    </row>
    <row r="99" spans="1:7" ht="10.5" customHeight="1" x14ac:dyDescent="0.2">
      <c r="A99" s="23"/>
      <c r="B99" s="24" t="s">
        <v>54</v>
      </c>
      <c r="C99" s="25">
        <v>85.02</v>
      </c>
      <c r="D99" s="26">
        <f>((C99/C98)-1)*100</f>
        <v>0</v>
      </c>
      <c r="E99" s="26">
        <f t="shared" si="23"/>
        <v>0</v>
      </c>
      <c r="F99" s="26">
        <f>((C99/C87)-1)*100</f>
        <v>1.09393579072532</v>
      </c>
      <c r="G99" s="22"/>
    </row>
    <row r="100" spans="1:7" x14ac:dyDescent="0.2">
      <c r="A100" s="23"/>
      <c r="B100" s="24" t="s">
        <v>55</v>
      </c>
      <c r="C100" s="25">
        <v>71.98</v>
      </c>
      <c r="D100" s="26">
        <f>((C100/C99)-1)*100</f>
        <v>-15.3375676311456</v>
      </c>
      <c r="E100" s="26">
        <f t="shared" si="23"/>
        <v>-15.3375676311456</v>
      </c>
      <c r="F100" s="26">
        <f>((C100/C88)-1)*100</f>
        <v>-14.411414982164084</v>
      </c>
      <c r="G100" s="22"/>
    </row>
    <row r="101" spans="1:7" x14ac:dyDescent="0.2">
      <c r="A101" s="59"/>
      <c r="B101" s="60" t="s">
        <v>56</v>
      </c>
      <c r="C101" s="61">
        <v>71.98</v>
      </c>
      <c r="D101" s="62">
        <f>((C101/C100)-1)*100</f>
        <v>0</v>
      </c>
      <c r="E101" s="62">
        <f t="shared" si="23"/>
        <v>-15.3375676311456</v>
      </c>
      <c r="F101" s="62">
        <f>((C101/C89)-1)*100</f>
        <v>-14.411414982164084</v>
      </c>
      <c r="G101" s="22"/>
    </row>
    <row r="102" spans="1:7" hidden="1" x14ac:dyDescent="0.2">
      <c r="A102" s="23"/>
      <c r="B102" s="24" t="s">
        <v>57</v>
      </c>
      <c r="C102" s="25"/>
      <c r="D102" s="26">
        <f t="shared" si="22"/>
        <v>-100</v>
      </c>
      <c r="E102" s="26">
        <f t="shared" ref="E102:E107" si="25">((C102/C$95)-1)*100</f>
        <v>-100</v>
      </c>
      <c r="F102" s="26">
        <f t="shared" si="24"/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5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5"/>
        <v>-100</v>
      </c>
      <c r="F104" s="26">
        <f>((C104/C92)-1)*100</f>
        <v>-100</v>
      </c>
      <c r="G104" s="22"/>
    </row>
    <row r="105" spans="1:7" ht="11.25" hidden="1" customHeight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5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5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6">((C107/C106)-1)*100</f>
        <v>#DIV/0!</v>
      </c>
      <c r="E107" s="62">
        <f t="shared" si="25"/>
        <v>-100</v>
      </c>
      <c r="F107" s="62">
        <f t="shared" ref="F107" si="27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:D102" si="18">((C96/C95)-1)*100</f>
        <v>0</v>
      </c>
      <c r="E96" s="35">
        <f t="shared" ref="E96:E101" si="19">((C96/C$95)-1)*100</f>
        <v>0</v>
      </c>
      <c r="F96" s="35">
        <f t="shared" ref="F96:F102" si="20">((C96/C84)-1)*100</f>
        <v>1.6150740242261152</v>
      </c>
    </row>
    <row r="97" spans="1:6" x14ac:dyDescent="0.2">
      <c r="A97" s="23"/>
      <c r="B97" s="24" t="s">
        <v>52</v>
      </c>
      <c r="C97" s="25">
        <v>45.3</v>
      </c>
      <c r="D97" s="26">
        <f>((C97/C96)-1)*100</f>
        <v>0</v>
      </c>
      <c r="E97" s="26">
        <f t="shared" si="19"/>
        <v>0</v>
      </c>
      <c r="F97" s="26">
        <f>((C97/C85)-1)*100</f>
        <v>1.6150740242261152</v>
      </c>
    </row>
    <row r="98" spans="1:6" x14ac:dyDescent="0.2">
      <c r="A98" s="23"/>
      <c r="B98" s="24" t="s">
        <v>53</v>
      </c>
      <c r="C98" s="25">
        <v>45.3</v>
      </c>
      <c r="D98" s="26">
        <f>((C98/C97)-1)*100</f>
        <v>0</v>
      </c>
      <c r="E98" s="26">
        <f t="shared" si="19"/>
        <v>0</v>
      </c>
      <c r="F98" s="26">
        <f>((C98/C86)-1)*100</f>
        <v>1.6150740242261152</v>
      </c>
    </row>
    <row r="99" spans="1:6" x14ac:dyDescent="0.2">
      <c r="A99" s="23"/>
      <c r="B99" s="24" t="s">
        <v>54</v>
      </c>
      <c r="C99" s="25">
        <v>45.3</v>
      </c>
      <c r="D99" s="26">
        <f>((C99/C98)-1)*100</f>
        <v>0</v>
      </c>
      <c r="E99" s="26">
        <f t="shared" si="19"/>
        <v>0</v>
      </c>
      <c r="F99" s="26">
        <f>((C99/C87)-1)*100</f>
        <v>1.6150740242261152</v>
      </c>
    </row>
    <row r="100" spans="1:6" x14ac:dyDescent="0.2">
      <c r="A100" s="23"/>
      <c r="B100" s="24" t="s">
        <v>55</v>
      </c>
      <c r="C100" s="25">
        <v>46.33</v>
      </c>
      <c r="D100" s="26">
        <f>((C100/C99)-1)*100</f>
        <v>2.2737306843267024</v>
      </c>
      <c r="E100" s="26">
        <f t="shared" si="19"/>
        <v>2.2737306843267024</v>
      </c>
      <c r="F100" s="26">
        <f>((C100/C88)-1)*100</f>
        <v>3.9255271422162341</v>
      </c>
    </row>
    <row r="101" spans="1:6" x14ac:dyDescent="0.2">
      <c r="A101" s="59"/>
      <c r="B101" s="24" t="s">
        <v>56</v>
      </c>
      <c r="C101" s="25">
        <v>47.57</v>
      </c>
      <c r="D101" s="26">
        <f>((C101/C100)-1)*100</f>
        <v>2.6764515432764924</v>
      </c>
      <c r="E101" s="26">
        <f t="shared" si="19"/>
        <v>5.0110375275938202</v>
      </c>
      <c r="F101" s="26">
        <f>((C101/C89)-1)*100</f>
        <v>5.6172291296625154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t="11.2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26">
        <f t="shared" ref="F107" si="23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82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:D102" si="13">((C96/C95)-1)*100</f>
        <v>1.0913759897282382</v>
      </c>
      <c r="E96" s="56">
        <f t="shared" ref="E96:E101" si="14">((C96/C$95)-1)*100</f>
        <v>1.0913759897282382</v>
      </c>
      <c r="F96" s="54">
        <f t="shared" ref="F96:F102" si="15">((C96/C84)-1)*100</f>
        <v>3.8926764899934074</v>
      </c>
    </row>
    <row r="97" spans="1:6" x14ac:dyDescent="0.2">
      <c r="A97" s="23"/>
      <c r="B97" s="24" t="s">
        <v>52</v>
      </c>
      <c r="C97" s="54">
        <v>47.32</v>
      </c>
      <c r="D97" s="54">
        <f>((C97/C96)-1)*100</f>
        <v>0.16934801016088574</v>
      </c>
      <c r="E97" s="54">
        <f t="shared" si="14"/>
        <v>1.2625722234110848</v>
      </c>
      <c r="F97" s="54">
        <f>((C97/C85)-1)*100</f>
        <v>3.567520245130229</v>
      </c>
    </row>
    <row r="98" spans="1:6" x14ac:dyDescent="0.2">
      <c r="A98" s="23"/>
      <c r="B98" s="24" t="s">
        <v>53</v>
      </c>
      <c r="C98" s="54">
        <v>47.63</v>
      </c>
      <c r="D98" s="54">
        <f>((C98/C97)-1)*100</f>
        <v>0.65511411665257757</v>
      </c>
      <c r="E98" s="54">
        <f t="shared" si="14"/>
        <v>1.9259576289321734</v>
      </c>
      <c r="F98" s="54">
        <f>((C98/C86)-1)*100</f>
        <v>4.2460056905230914</v>
      </c>
    </row>
    <row r="99" spans="1:6" x14ac:dyDescent="0.2">
      <c r="A99" s="23"/>
      <c r="B99" s="24" t="s">
        <v>54</v>
      </c>
      <c r="C99" s="54">
        <v>47.5</v>
      </c>
      <c r="D99" s="54">
        <f>((C99/C98)-1)*100</f>
        <v>-0.27293722443838542</v>
      </c>
      <c r="E99" s="54">
        <f t="shared" si="14"/>
        <v>1.6477637491975283</v>
      </c>
      <c r="F99" s="54">
        <f>((C99/C87)-1)*100</f>
        <v>3.8024475524475632</v>
      </c>
    </row>
    <row r="100" spans="1:6" x14ac:dyDescent="0.2">
      <c r="A100" s="23"/>
      <c r="B100" s="24" t="s">
        <v>55</v>
      </c>
      <c r="C100" s="54">
        <v>48.22</v>
      </c>
      <c r="D100" s="54">
        <f>((C100/C99)-1)*100</f>
        <v>1.5157894736842037</v>
      </c>
      <c r="E100" s="54">
        <f t="shared" si="14"/>
        <v>3.1885298523432581</v>
      </c>
      <c r="F100" s="54">
        <f>((C100/C88)-1)*100</f>
        <v>5.3528512125846417</v>
      </c>
    </row>
    <row r="101" spans="1:6" x14ac:dyDescent="0.2">
      <c r="A101" s="59"/>
      <c r="B101" s="24" t="s">
        <v>56</v>
      </c>
      <c r="C101" s="54">
        <v>49.74</v>
      </c>
      <c r="D101" s="54">
        <f>((C101/C100)-1)*100</f>
        <v>3.1522189962671199</v>
      </c>
      <c r="E101" s="54">
        <f t="shared" si="14"/>
        <v>6.4412582923175865</v>
      </c>
      <c r="F101" s="54">
        <f>((C101/C89)-1)*100</f>
        <v>8.6738038016167742</v>
      </c>
    </row>
    <row r="102" spans="1:6" hidden="1" x14ac:dyDescent="0.2">
      <c r="A102" s="23"/>
      <c r="B102" s="24" t="s">
        <v>57</v>
      </c>
      <c r="C102" s="54"/>
      <c r="D102" s="54">
        <f t="shared" si="13"/>
        <v>-100</v>
      </c>
      <c r="E102" s="54">
        <f t="shared" ref="E102:E107" si="16">((C102/C$95)-1)*100</f>
        <v>-100</v>
      </c>
      <c r="F102" s="54">
        <f t="shared" si="15"/>
        <v>-100</v>
      </c>
    </row>
    <row r="103" spans="1:6" hidden="1" x14ac:dyDescent="0.2">
      <c r="A103" s="23"/>
      <c r="B103" s="24" t="s">
        <v>58</v>
      </c>
      <c r="C103" s="54"/>
      <c r="D103" s="54" t="e">
        <f>((C103/C102)-1)*100</f>
        <v>#DIV/0!</v>
      </c>
      <c r="E103" s="54">
        <f t="shared" si="16"/>
        <v>-100</v>
      </c>
      <c r="F103" s="54">
        <f>((C103/C91)-1)*100</f>
        <v>-100</v>
      </c>
    </row>
    <row r="104" spans="1:6" ht="11.25" hidden="1" customHeight="1" x14ac:dyDescent="0.2">
      <c r="A104" s="23"/>
      <c r="B104" s="24" t="s">
        <v>59</v>
      </c>
      <c r="C104" s="54"/>
      <c r="D104" s="54" t="e">
        <f>((C104/C103)-1)*100</f>
        <v>#DIV/0!</v>
      </c>
      <c r="E104" s="54">
        <f t="shared" si="16"/>
        <v>-100</v>
      </c>
      <c r="F104" s="54">
        <f>((C104/C92)-1)*100</f>
        <v>-100</v>
      </c>
    </row>
    <row r="105" spans="1:6" ht="11.25" hidden="1" customHeight="1" x14ac:dyDescent="0.2">
      <c r="A105" s="23"/>
      <c r="B105" s="24" t="s">
        <v>60</v>
      </c>
      <c r="C105" s="54"/>
      <c r="D105" s="54" t="e">
        <f>((C105/C104)-1)*100</f>
        <v>#DIV/0!</v>
      </c>
      <c r="E105" s="54">
        <f t="shared" si="16"/>
        <v>-100</v>
      </c>
      <c r="F105" s="54">
        <f>((C105/C93)-1)*100</f>
        <v>-100</v>
      </c>
    </row>
    <row r="106" spans="1:6" hidden="1" x14ac:dyDescent="0.2">
      <c r="A106" s="23"/>
      <c r="B106" s="24" t="s">
        <v>4</v>
      </c>
      <c r="C106" s="54"/>
      <c r="D106" s="54" t="e">
        <f>((C106/C105)-1)*100</f>
        <v>#DIV/0!</v>
      </c>
      <c r="E106" s="54">
        <f t="shared" si="16"/>
        <v>-100</v>
      </c>
      <c r="F106" s="54">
        <f>((C106/C94)-1)*100</f>
        <v>-100</v>
      </c>
    </row>
    <row r="107" spans="1:6" hidden="1" x14ac:dyDescent="0.2">
      <c r="A107" s="59"/>
      <c r="B107" s="60" t="s">
        <v>5</v>
      </c>
      <c r="C107" s="65"/>
      <c r="D107" s="65" t="e">
        <f t="shared" ref="D107" si="17">((C107/C106)-1)*100</f>
        <v>#DIV/0!</v>
      </c>
      <c r="E107" s="65">
        <f t="shared" si="16"/>
        <v>-100</v>
      </c>
      <c r="F107" s="65">
        <f t="shared" ref="F107" si="18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1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6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:D102" si="20">((C96/C95)-1)*100</f>
        <v>-0.45439246045103632</v>
      </c>
      <c r="E96" s="35">
        <f t="shared" ref="E96:E101" si="21">((C96/C$95)-1)*100</f>
        <v>-0.45439246045103632</v>
      </c>
      <c r="F96" s="35">
        <f t="shared" ref="F96:F102" si="22">((C96/C84)-1)*100</f>
        <v>-44.971625267466742</v>
      </c>
      <c r="G96" s="22"/>
    </row>
    <row r="97" spans="1:7" x14ac:dyDescent="0.2">
      <c r="A97" s="23"/>
      <c r="B97" s="24" t="s">
        <v>52</v>
      </c>
      <c r="C97" s="25">
        <v>60.91</v>
      </c>
      <c r="D97" s="26">
        <f>((C97/C96)-1)*100</f>
        <v>2.9754860524091153</v>
      </c>
      <c r="E97" s="26">
        <f t="shared" si="21"/>
        <v>2.5075732076741852</v>
      </c>
      <c r="F97" s="26">
        <f>((C97/C85)-1)*100</f>
        <v>-43.334263652432782</v>
      </c>
      <c r="G97" s="22"/>
    </row>
    <row r="98" spans="1:7" x14ac:dyDescent="0.2">
      <c r="A98" s="23"/>
      <c r="B98" s="24" t="s">
        <v>53</v>
      </c>
      <c r="C98" s="25">
        <v>64.62</v>
      </c>
      <c r="D98" s="26">
        <f>((C98/C97)-1)*100</f>
        <v>6.090953866360227</v>
      </c>
      <c r="E98" s="26">
        <f t="shared" si="21"/>
        <v>8.751262201279042</v>
      </c>
      <c r="F98" s="26">
        <f>((C98/C86)-1)*100</f>
        <v>-39.882779793469147</v>
      </c>
      <c r="G98" s="22"/>
    </row>
    <row r="99" spans="1:7" x14ac:dyDescent="0.2">
      <c r="A99" s="23"/>
      <c r="B99" s="24" t="s">
        <v>54</v>
      </c>
      <c r="C99" s="25">
        <v>66.489999999999995</v>
      </c>
      <c r="D99" s="26">
        <f>((C99/C98)-1)*100</f>
        <v>2.8938409161250345</v>
      </c>
      <c r="E99" s="26">
        <f t="shared" si="21"/>
        <v>11.898350723662055</v>
      </c>
      <c r="F99" s="26">
        <f>((C99/C87)-1)*100</f>
        <v>-38.854147507816819</v>
      </c>
      <c r="G99" s="22"/>
    </row>
    <row r="100" spans="1:7" x14ac:dyDescent="0.2">
      <c r="A100" s="23"/>
      <c r="B100" s="24" t="s">
        <v>55</v>
      </c>
      <c r="C100" s="25">
        <v>62.44</v>
      </c>
      <c r="D100" s="26">
        <f>((C100/C99)-1)*100</f>
        <v>-6.0911415250413548</v>
      </c>
      <c r="E100" s="26">
        <f t="shared" si="21"/>
        <v>5.0824638168966541</v>
      </c>
      <c r="F100" s="26">
        <f>((C100/C88)-1)*100</f>
        <v>-42.578627919808717</v>
      </c>
      <c r="G100" s="22"/>
    </row>
    <row r="101" spans="1:7" ht="13.5" customHeight="1" x14ac:dyDescent="0.2">
      <c r="A101" s="59"/>
      <c r="B101" s="60" t="s">
        <v>56</v>
      </c>
      <c r="C101" s="61">
        <v>63.43</v>
      </c>
      <c r="D101" s="62">
        <f>((C101/C100)-1)*100</f>
        <v>1.5855221012171627</v>
      </c>
      <c r="E101" s="62">
        <f t="shared" si="21"/>
        <v>6.7485695052170946</v>
      </c>
      <c r="F101" s="62">
        <f>((C101/C89)-1)*100</f>
        <v>-12.846935971420725</v>
      </c>
      <c r="G101" s="22"/>
    </row>
    <row r="102" spans="1:7" hidden="1" x14ac:dyDescent="0.2">
      <c r="A102" s="23"/>
      <c r="B102" s="24" t="s">
        <v>57</v>
      </c>
      <c r="C102" s="25"/>
      <c r="D102" s="26">
        <f t="shared" si="20"/>
        <v>-100</v>
      </c>
      <c r="E102" s="26">
        <f t="shared" ref="E102:E107" si="23">((C102/C$95)-1)*100</f>
        <v>-100</v>
      </c>
      <c r="F102" s="26">
        <f t="shared" si="22"/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3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3"/>
        <v>-100</v>
      </c>
      <c r="F104" s="26">
        <f>((C104/C92)-1)*100</f>
        <v>-100</v>
      </c>
      <c r="G104" s="22"/>
    </row>
    <row r="105" spans="1:7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3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3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4">((C107/C106)-1)*100</f>
        <v>#DIV/0!</v>
      </c>
      <c r="E107" s="62">
        <f t="shared" si="23"/>
        <v>-100</v>
      </c>
      <c r="F107" s="62">
        <f t="shared" ref="F107" si="25">((C107/C95)-1)*100</f>
        <v>-100</v>
      </c>
      <c r="G107" s="22"/>
    </row>
    <row r="108" spans="1:7" x14ac:dyDescent="0.2">
      <c r="A108" s="7" t="s">
        <v>28</v>
      </c>
      <c r="B108" s="51"/>
      <c r="C108" s="52"/>
      <c r="D108" s="52"/>
      <c r="E108" s="52"/>
      <c r="F108" s="52"/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80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:D102" si="19">((C96/C95)-1)*100</f>
        <v>0</v>
      </c>
      <c r="E96" s="35">
        <f t="shared" ref="E96:E101" si="20">((C96/C$95)-1)*100</f>
        <v>0</v>
      </c>
      <c r="F96" s="35">
        <f t="shared" ref="F96:F102" si="21">((C96/C84)-1)*100</f>
        <v>0.18740629685156662</v>
      </c>
    </row>
    <row r="97" spans="1:6" x14ac:dyDescent="0.2">
      <c r="A97" s="23"/>
      <c r="B97" s="24" t="s">
        <v>52</v>
      </c>
      <c r="C97" s="25">
        <v>26.73</v>
      </c>
      <c r="D97" s="26">
        <f>((C97/C96)-1)*100</f>
        <v>0</v>
      </c>
      <c r="E97" s="26">
        <f t="shared" si="20"/>
        <v>0</v>
      </c>
      <c r="F97" s="26">
        <f>((C97/C85)-1)*100</f>
        <v>-2.1953896816684915</v>
      </c>
    </row>
    <row r="98" spans="1:6" x14ac:dyDescent="0.2">
      <c r="A98" s="23"/>
      <c r="B98" s="24" t="s">
        <v>53</v>
      </c>
      <c r="C98" s="25">
        <v>26.73</v>
      </c>
      <c r="D98" s="26">
        <f>((C98/C97)-1)*100</f>
        <v>0</v>
      </c>
      <c r="E98" s="26">
        <f t="shared" si="20"/>
        <v>0</v>
      </c>
      <c r="F98" s="26">
        <f>((C98/C86)-1)*100</f>
        <v>-2.1953896816684915</v>
      </c>
    </row>
    <row r="99" spans="1:6" x14ac:dyDescent="0.2">
      <c r="A99" s="23"/>
      <c r="B99" s="24" t="s">
        <v>54</v>
      </c>
      <c r="C99" s="25">
        <v>26.73</v>
      </c>
      <c r="D99" s="26">
        <f>((C99/C98)-1)*100</f>
        <v>0</v>
      </c>
      <c r="E99" s="26">
        <f t="shared" si="20"/>
        <v>0</v>
      </c>
      <c r="F99" s="26">
        <f>((C99/C87)-1)*100</f>
        <v>-2.1953896816684915</v>
      </c>
    </row>
    <row r="100" spans="1:6" x14ac:dyDescent="0.2">
      <c r="A100" s="23"/>
      <c r="B100" s="24" t="s">
        <v>55</v>
      </c>
      <c r="C100" s="25">
        <v>29.17</v>
      </c>
      <c r="D100" s="26">
        <f>((C100/C99)-1)*100</f>
        <v>9.1283202394313534</v>
      </c>
      <c r="E100" s="26">
        <f t="shared" si="20"/>
        <v>9.1283202394313534</v>
      </c>
      <c r="F100" s="26">
        <f>((C100/C88)-1)*100</f>
        <v>6.7325283571167294</v>
      </c>
    </row>
    <row r="101" spans="1:6" x14ac:dyDescent="0.2">
      <c r="A101" s="59"/>
      <c r="B101" s="24" t="s">
        <v>56</v>
      </c>
      <c r="C101" s="25">
        <v>35.549999999999997</v>
      </c>
      <c r="D101" s="26">
        <f>((C101/C100)-1)*100</f>
        <v>21.87178608159066</v>
      </c>
      <c r="E101" s="26">
        <f t="shared" si="20"/>
        <v>32.996632996632982</v>
      </c>
      <c r="F101" s="26">
        <f>((C101/C89)-1)*100</f>
        <v>32.996632996632982</v>
      </c>
    </row>
    <row r="102" spans="1:6" hidden="1" x14ac:dyDescent="0.2">
      <c r="A102" s="23"/>
      <c r="B102" s="24" t="s">
        <v>57</v>
      </c>
      <c r="C102" s="25"/>
      <c r="D102" s="26">
        <f t="shared" si="19"/>
        <v>-100</v>
      </c>
      <c r="E102" s="26">
        <f t="shared" ref="E102:E107" si="22">((C102/C$95)-1)*100</f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2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2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26">
        <f t="shared" ref="F107" si="24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102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 t="shared" ref="E96:E101" si="19">((C96/C$95)-1)*100</f>
        <v>32.568359375</v>
      </c>
      <c r="F96" s="35">
        <f t="shared" ref="F96:F102" si="20">((C96/C84)-1)*100</f>
        <v>8.1457876916948724</v>
      </c>
    </row>
    <row r="97" spans="1:6" x14ac:dyDescent="0.2">
      <c r="A97" s="23"/>
      <c r="B97" s="24" t="s">
        <v>52</v>
      </c>
      <c r="C97" s="25">
        <v>40.869999999999997</v>
      </c>
      <c r="D97" s="26">
        <f>((C97/C96)-1)*100</f>
        <v>-24.732965009208108</v>
      </c>
      <c r="E97" s="26">
        <f t="shared" si="19"/>
        <v>-0.2197265625000111</v>
      </c>
      <c r="F97" s="26">
        <f>((C97/C85)-1)*100</f>
        <v>-18.6018721370245</v>
      </c>
    </row>
    <row r="98" spans="1:6" x14ac:dyDescent="0.2">
      <c r="A98" s="23"/>
      <c r="B98" s="24" t="s">
        <v>53</v>
      </c>
      <c r="C98" s="25">
        <v>48.35</v>
      </c>
      <c r="D98" s="26">
        <f>((C98/C97)-1)*100</f>
        <v>18.301932958160027</v>
      </c>
      <c r="E98" s="26">
        <f t="shared" si="19"/>
        <v>18.0419921875</v>
      </c>
      <c r="F98" s="26">
        <f>((C98/C86)-1)*100</f>
        <v>17.382859917455697</v>
      </c>
    </row>
    <row r="99" spans="1:6" x14ac:dyDescent="0.2">
      <c r="A99" s="23"/>
      <c r="B99" s="24" t="s">
        <v>54</v>
      </c>
      <c r="C99" s="25">
        <v>40.96</v>
      </c>
      <c r="D99" s="26">
        <f>((C99/C98)-1)*100</f>
        <v>-15.284384694932784</v>
      </c>
      <c r="E99" s="26">
        <f t="shared" si="19"/>
        <v>0</v>
      </c>
      <c r="F99" s="26">
        <f>((C99/C87)-1)*100</f>
        <v>-18.422624975104561</v>
      </c>
    </row>
    <row r="100" spans="1:6" x14ac:dyDescent="0.2">
      <c r="A100" s="23"/>
      <c r="B100" s="24" t="s">
        <v>55</v>
      </c>
      <c r="C100" s="25">
        <v>48.35</v>
      </c>
      <c r="D100" s="26">
        <f>((C100/C99)-1)*100</f>
        <v>18.0419921875</v>
      </c>
      <c r="E100" s="26">
        <f t="shared" si="19"/>
        <v>18.0419921875</v>
      </c>
      <c r="F100" s="26">
        <f>((C100/C88)-1)*100</f>
        <v>37.631653857102187</v>
      </c>
    </row>
    <row r="101" spans="1:6" x14ac:dyDescent="0.2">
      <c r="A101" s="59"/>
      <c r="B101" s="24" t="s">
        <v>56</v>
      </c>
      <c r="C101" s="25">
        <v>47.24</v>
      </c>
      <c r="D101" s="26">
        <f>((C101/C100)-1)*100</f>
        <v>-2.2957600827300917</v>
      </c>
      <c r="E101" s="26">
        <f t="shared" si="19"/>
        <v>15.33203125</v>
      </c>
      <c r="F101" s="26">
        <f>((C101/C89)-1)*100</f>
        <v>0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26">
        <f t="shared" ref="F107" si="23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5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:D102" si="17">((C96/C95)-1)*100</f>
        <v>0</v>
      </c>
      <c r="E96" s="35">
        <f t="shared" ref="E96:E101" si="18">((C96/C$95)-1)*100</f>
        <v>0</v>
      </c>
      <c r="F96" s="35">
        <f t="shared" ref="F96:F102" si="19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>((C97/C96)-1)*100</f>
        <v>0</v>
      </c>
      <c r="E97" s="26">
        <f t="shared" si="18"/>
        <v>0</v>
      </c>
      <c r="F97" s="26">
        <f>((C97/C85)-1)*100</f>
        <v>0</v>
      </c>
    </row>
    <row r="98" spans="1:6" x14ac:dyDescent="0.2">
      <c r="A98" s="23"/>
      <c r="B98" s="24" t="s">
        <v>53</v>
      </c>
      <c r="C98" s="25">
        <v>83.81</v>
      </c>
      <c r="D98" s="26">
        <f>((C98/C97)-1)*100</f>
        <v>0</v>
      </c>
      <c r="E98" s="26">
        <f t="shared" si="18"/>
        <v>0</v>
      </c>
      <c r="F98" s="26">
        <f>((C98/C86)-1)*100</f>
        <v>0</v>
      </c>
    </row>
    <row r="99" spans="1:6" x14ac:dyDescent="0.2">
      <c r="A99" s="23"/>
      <c r="B99" s="24" t="s">
        <v>54</v>
      </c>
      <c r="C99" s="25">
        <v>83.81</v>
      </c>
      <c r="D99" s="26">
        <f>((C99/C98)-1)*100</f>
        <v>0</v>
      </c>
      <c r="E99" s="26">
        <f t="shared" si="18"/>
        <v>0</v>
      </c>
      <c r="F99" s="26">
        <f>((C99/C87)-1)*100</f>
        <v>0</v>
      </c>
    </row>
    <row r="100" spans="1:6" x14ac:dyDescent="0.2">
      <c r="A100" s="23"/>
      <c r="B100" s="24" t="s">
        <v>55</v>
      </c>
      <c r="C100" s="25">
        <v>83.81</v>
      </c>
      <c r="D100" s="26">
        <f>((C100/C99)-1)*100</f>
        <v>0</v>
      </c>
      <c r="E100" s="26">
        <f t="shared" si="18"/>
        <v>0</v>
      </c>
      <c r="F100" s="26">
        <f>((C100/C88)-1)*100</f>
        <v>0</v>
      </c>
    </row>
    <row r="101" spans="1:6" x14ac:dyDescent="0.2">
      <c r="A101" s="23"/>
      <c r="B101" s="24" t="s">
        <v>56</v>
      </c>
      <c r="C101" s="25">
        <v>84.24</v>
      </c>
      <c r="D101" s="26">
        <f>((C101/C100)-1)*100</f>
        <v>0.51306526667460606</v>
      </c>
      <c r="E101" s="26">
        <f t="shared" si="18"/>
        <v>0.51306526667460606</v>
      </c>
      <c r="F101" s="26">
        <f>((C101/C89)-1)*100</f>
        <v>0.51306526667460606</v>
      </c>
    </row>
    <row r="102" spans="1:6" hidden="1" x14ac:dyDescent="0.2">
      <c r="A102" s="23"/>
      <c r="B102" s="24" t="s">
        <v>57</v>
      </c>
      <c r="C102" s="25"/>
      <c r="D102" s="26">
        <f t="shared" si="17"/>
        <v>-100</v>
      </c>
      <c r="E102" s="26">
        <f t="shared" ref="E102:E107" si="20">((C102/C$95)-1)*100</f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1">((C107/C106)-1)*100</f>
        <v>#DIV/0!</v>
      </c>
      <c r="E107" s="62">
        <f t="shared" si="20"/>
        <v>-100</v>
      </c>
      <c r="F107" s="26">
        <f t="shared" ref="F107" si="22">((C107/C95)-1)*100</f>
        <v>-100</v>
      </c>
    </row>
    <row r="108" spans="1:6" x14ac:dyDescent="0.2">
      <c r="A108" s="5" t="s">
        <v>42</v>
      </c>
      <c r="B108" s="19"/>
      <c r="C108" s="20"/>
      <c r="D108" s="20"/>
      <c r="E108" s="20"/>
      <c r="F108" s="20"/>
    </row>
    <row r="109" spans="1:6" x14ac:dyDescent="0.2">
      <c r="A109" s="6" t="s">
        <v>43</v>
      </c>
      <c r="B109" s="28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102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 t="shared" ref="E96:E101" si="19">((C96/C$95)-1)*100</f>
        <v>0</v>
      </c>
      <c r="F96" s="35">
        <f t="shared" ref="F96:F101" si="20">((C96/C84)-1)*100</f>
        <v>0</v>
      </c>
    </row>
    <row r="97" spans="1:6" ht="15" customHeight="1" x14ac:dyDescent="0.2">
      <c r="A97" s="23"/>
      <c r="B97" s="24" t="s">
        <v>52</v>
      </c>
      <c r="C97" s="25">
        <v>51.9</v>
      </c>
      <c r="D97" s="26">
        <f>((C97/C96)-1)*100</f>
        <v>0</v>
      </c>
      <c r="E97" s="26">
        <f t="shared" si="19"/>
        <v>0</v>
      </c>
      <c r="F97" s="26">
        <f t="shared" si="20"/>
        <v>0</v>
      </c>
    </row>
    <row r="98" spans="1:6" x14ac:dyDescent="0.2">
      <c r="A98" s="23"/>
      <c r="B98" s="24" t="s">
        <v>53</v>
      </c>
      <c r="C98" s="25">
        <v>51.9</v>
      </c>
      <c r="D98" s="26">
        <f>((C98/C97)-1)*100</f>
        <v>0</v>
      </c>
      <c r="E98" s="26">
        <f t="shared" si="19"/>
        <v>0</v>
      </c>
      <c r="F98" s="26">
        <f t="shared" si="20"/>
        <v>0</v>
      </c>
    </row>
    <row r="99" spans="1:6" x14ac:dyDescent="0.2">
      <c r="A99" s="23"/>
      <c r="B99" s="24" t="s">
        <v>54</v>
      </c>
      <c r="C99" s="25">
        <v>51.9</v>
      </c>
      <c r="D99" s="26">
        <f>((C99/C98)-1)*100</f>
        <v>0</v>
      </c>
      <c r="E99" s="26">
        <f t="shared" si="19"/>
        <v>0</v>
      </c>
      <c r="F99" s="26">
        <f t="shared" si="20"/>
        <v>0</v>
      </c>
    </row>
    <row r="100" spans="1:6" x14ac:dyDescent="0.2">
      <c r="A100" s="23"/>
      <c r="B100" s="24" t="s">
        <v>55</v>
      </c>
      <c r="C100" s="25">
        <v>51.9</v>
      </c>
      <c r="D100" s="26">
        <f>((C100/C99)-1)*100</f>
        <v>0</v>
      </c>
      <c r="E100" s="26">
        <f t="shared" si="19"/>
        <v>0</v>
      </c>
      <c r="F100" s="26">
        <f t="shared" si="20"/>
        <v>0</v>
      </c>
    </row>
    <row r="101" spans="1:6" x14ac:dyDescent="0.2">
      <c r="A101" s="59"/>
      <c r="B101" s="60" t="s">
        <v>56</v>
      </c>
      <c r="C101" s="61">
        <v>51.9</v>
      </c>
      <c r="D101" s="62">
        <f>((C101/C100)-1)*100</f>
        <v>0</v>
      </c>
      <c r="E101" s="62">
        <f t="shared" si="19"/>
        <v>0</v>
      </c>
      <c r="F101" s="62">
        <f t="shared" si="20"/>
        <v>0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ref="F102" si="22"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1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:D102" si="18">((C96/C95)-1)*100</f>
        <v>3.0525030525052621E-2</v>
      </c>
      <c r="E96" s="35">
        <f t="shared" ref="E96:E101" si="19">((C96/C$95)-1)*100</f>
        <v>3.0525030525052621E-2</v>
      </c>
      <c r="F96" s="35">
        <f t="shared" ref="F96" si="20">((C96/C84)-1)*100</f>
        <v>12.226027397260285</v>
      </c>
    </row>
    <row r="97" spans="1:6" x14ac:dyDescent="0.2">
      <c r="A97" s="23"/>
      <c r="B97" s="24" t="s">
        <v>52</v>
      </c>
      <c r="C97" s="25">
        <v>32.770000000000003</v>
      </c>
      <c r="D97" s="26">
        <f>((C97/C96)-1)*100</f>
        <v>0</v>
      </c>
      <c r="E97" s="26">
        <f t="shared" si="19"/>
        <v>3.0525030525052621E-2</v>
      </c>
      <c r="F97" s="26">
        <f>((C97/C85)-1)*100</f>
        <v>12.226027397260285</v>
      </c>
    </row>
    <row r="98" spans="1:6" x14ac:dyDescent="0.2">
      <c r="A98" s="23"/>
      <c r="B98" s="24" t="s">
        <v>53</v>
      </c>
      <c r="C98" s="25">
        <v>36.869999999999997</v>
      </c>
      <c r="D98" s="26">
        <f>((C98/C97)-1)*100</f>
        <v>12.511443393347555</v>
      </c>
      <c r="E98" s="26">
        <f t="shared" si="19"/>
        <v>12.545787545787546</v>
      </c>
      <c r="F98" s="26">
        <f>((C98/C86)-1)*100</f>
        <v>26.267123287671225</v>
      </c>
    </row>
    <row r="99" spans="1:6" x14ac:dyDescent="0.2">
      <c r="A99" s="23"/>
      <c r="B99" s="24" t="s">
        <v>54</v>
      </c>
      <c r="C99" s="25">
        <v>32.770000000000003</v>
      </c>
      <c r="D99" s="26">
        <f>((C99/C98)-1)*100</f>
        <v>-11.12015188500134</v>
      </c>
      <c r="E99" s="26">
        <f t="shared" si="19"/>
        <v>3.0525030525052621E-2</v>
      </c>
      <c r="F99" s="26">
        <f>((C99/C87)-1)*100</f>
        <v>12.226027397260285</v>
      </c>
    </row>
    <row r="100" spans="1:6" x14ac:dyDescent="0.2">
      <c r="A100" s="23"/>
      <c r="B100" s="24" t="s">
        <v>55</v>
      </c>
      <c r="C100" s="25">
        <v>32.770000000000003</v>
      </c>
      <c r="D100" s="26">
        <f>((C100/C99)-1)*100</f>
        <v>0</v>
      </c>
      <c r="E100" s="26">
        <f t="shared" si="19"/>
        <v>3.0525030525052621E-2</v>
      </c>
      <c r="F100" s="26">
        <f>((C100/C88)-1)*100</f>
        <v>12.226027397260285</v>
      </c>
    </row>
    <row r="101" spans="1:6" x14ac:dyDescent="0.2">
      <c r="A101" s="59"/>
      <c r="B101" s="60" t="s">
        <v>56</v>
      </c>
      <c r="C101" s="61">
        <v>32.770000000000003</v>
      </c>
      <c r="D101" s="62">
        <f>((C101/C100)-1)*100</f>
        <v>0</v>
      </c>
      <c r="E101" s="62">
        <f t="shared" si="19"/>
        <v>3.0525030525052621E-2</v>
      </c>
      <c r="F101" s="62">
        <f>((C101/C89)-1)*100</f>
        <v>12.226027397260285</v>
      </c>
    </row>
    <row r="102" spans="1:6" hidden="1" x14ac:dyDescent="0.2">
      <c r="A102" s="23"/>
      <c r="B102" s="24" t="s">
        <v>57</v>
      </c>
      <c r="C102" s="25"/>
      <c r="D102" s="26">
        <f t="shared" si="18"/>
        <v>-100</v>
      </c>
      <c r="E102" s="26">
        <f t="shared" ref="E102:E107" si="21">((C102/C$95)-1)*100</f>
        <v>-100</v>
      </c>
      <c r="F102" s="26">
        <f t="shared" ref="F102" si="22">((C102/C90)-1)*100</f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1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G101" sqref="G101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:F102" si="19">((C96/C84)-1)*100</f>
        <v>4.4713308784850136</v>
      </c>
    </row>
    <row r="97" spans="1:6" x14ac:dyDescent="0.2">
      <c r="A97" s="23"/>
      <c r="B97" s="24" t="s">
        <v>52</v>
      </c>
      <c r="C97" s="25">
        <v>61.84</v>
      </c>
      <c r="D97" s="26">
        <f>((C97/C96)-1)*100</f>
        <v>3.793219201074205</v>
      </c>
      <c r="E97" s="26">
        <f t="shared" si="18"/>
        <v>3.793219201074205</v>
      </c>
      <c r="F97" s="26">
        <f>((C97/C85)-1)*100</f>
        <v>3.793219201074205</v>
      </c>
    </row>
    <row r="98" spans="1:6" x14ac:dyDescent="0.2">
      <c r="A98" s="23"/>
      <c r="B98" s="24" t="s">
        <v>53</v>
      </c>
      <c r="C98" s="25">
        <v>61.84</v>
      </c>
      <c r="D98" s="26">
        <f>((C98/C97)-1)*100</f>
        <v>0</v>
      </c>
      <c r="E98" s="26">
        <f t="shared" si="18"/>
        <v>3.793219201074205</v>
      </c>
      <c r="F98" s="26">
        <f>((C98/C86)-1)*100</f>
        <v>3.793219201074205</v>
      </c>
    </row>
    <row r="99" spans="1:6" ht="12" customHeight="1" x14ac:dyDescent="0.2">
      <c r="A99" s="23"/>
      <c r="B99" s="24" t="s">
        <v>54</v>
      </c>
      <c r="C99" s="25">
        <v>61.84</v>
      </c>
      <c r="D99" s="26">
        <f>((C99/C98)-1)*100</f>
        <v>0</v>
      </c>
      <c r="E99" s="26">
        <f t="shared" si="18"/>
        <v>3.793219201074205</v>
      </c>
      <c r="F99" s="26">
        <f>((C99/C87)-1)*100</f>
        <v>3.793219201074205</v>
      </c>
    </row>
    <row r="100" spans="1:6" x14ac:dyDescent="0.2">
      <c r="A100" s="23"/>
      <c r="B100" s="24" t="s">
        <v>55</v>
      </c>
      <c r="C100" s="25">
        <v>61.84</v>
      </c>
      <c r="D100" s="26">
        <f>((C100/C99)-1)*100</f>
        <v>0</v>
      </c>
      <c r="E100" s="26">
        <f t="shared" si="18"/>
        <v>3.793219201074205</v>
      </c>
      <c r="F100" s="26">
        <f>((C100/C88)-1)*100</f>
        <v>3.793219201074205</v>
      </c>
    </row>
    <row r="101" spans="1:6" x14ac:dyDescent="0.2">
      <c r="A101" s="59"/>
      <c r="B101" s="60" t="s">
        <v>56</v>
      </c>
      <c r="C101" s="61">
        <v>61.84</v>
      </c>
      <c r="D101" s="62">
        <f>((C101/C100)-1)*100</f>
        <v>0</v>
      </c>
      <c r="E101" s="62">
        <f t="shared" si="18"/>
        <v>3.793219201074205</v>
      </c>
      <c r="F101" s="62">
        <f>((C101/C89)-1)*100</f>
        <v>3.793219201074205</v>
      </c>
    </row>
    <row r="102" spans="1:6" hidden="1" x14ac:dyDescent="0.2">
      <c r="A102" s="23"/>
      <c r="B102" s="24" t="s">
        <v>57</v>
      </c>
      <c r="C102" s="25"/>
      <c r="D102" s="26">
        <f t="shared" ref="D102" si="20">((C102/C101)-1)*100</f>
        <v>-100</v>
      </c>
      <c r="E102" s="26">
        <f t="shared" ref="E102:E107" si="21">((C102/C$95)-1)*100</f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2021-07-26T17:33:13Z</dcterms:modified>
</cp:coreProperties>
</file>