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SINAPI_ Arquivos BDCBIC/"/>
    </mc:Choice>
  </mc:AlternateContent>
  <xr:revisionPtr revIDLastSave="56" documentId="13_ncr:1_{7A4C1700-9899-4C53-A535-6D3102908245}" xr6:coauthVersionLast="47" xr6:coauthVersionMax="47" xr10:uidLastSave="{C069E333-199B-4EE9-B585-8E13A4DF8ED2}"/>
  <bookViews>
    <workbookView xWindow="-108" yWindow="-108" windowWidth="23256" windowHeight="12456" xr2:uid="{00000000-000D-0000-FFFF-FFFF00000000}"/>
  </bookViews>
  <sheets>
    <sheet name="tabela_06.E.02" sheetId="1" r:id="rId1"/>
  </sheets>
  <definedNames>
    <definedName name="_xlnm.Print_Area" localSheetId="0">'tabela_06.E.02'!$A$1:$T$388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9" i="1" l="1"/>
  <c r="S180" i="1"/>
  <c r="S181" i="1"/>
  <c r="S183" i="1"/>
  <c r="S184" i="1"/>
  <c r="S186" i="1"/>
  <c r="S187" i="1"/>
  <c r="S188" i="1"/>
  <c r="S189" i="1"/>
  <c r="L180" i="1"/>
  <c r="L183" i="1"/>
  <c r="L185" i="1"/>
  <c r="L186" i="1"/>
  <c r="L187" i="1"/>
  <c r="L188" i="1"/>
  <c r="L189" i="1"/>
  <c r="E179" i="1"/>
  <c r="E180" i="1"/>
  <c r="E181" i="1"/>
  <c r="E182" i="1"/>
  <c r="E183" i="1"/>
  <c r="E184" i="1"/>
  <c r="E185" i="1"/>
  <c r="E186" i="1"/>
  <c r="E187" i="1"/>
  <c r="E188" i="1"/>
  <c r="E189" i="1"/>
  <c r="S178" i="1"/>
  <c r="L178" i="1"/>
  <c r="E178" i="1"/>
  <c r="F180" i="1"/>
  <c r="F181" i="1"/>
  <c r="F182" i="1"/>
  <c r="F186" i="1"/>
  <c r="F187" i="1"/>
  <c r="F188" i="1"/>
  <c r="M184" i="1"/>
  <c r="M186" i="1"/>
  <c r="M187" i="1"/>
  <c r="M188" i="1"/>
  <c r="M189" i="1"/>
  <c r="T187" i="1"/>
  <c r="T188" i="1"/>
  <c r="T189" i="1"/>
  <c r="R189" i="1"/>
  <c r="K189" i="1"/>
  <c r="F189" i="1"/>
  <c r="D189" i="1"/>
  <c r="R188" i="1"/>
  <c r="K188" i="1"/>
  <c r="D188" i="1"/>
  <c r="R187" i="1"/>
  <c r="K187" i="1"/>
  <c r="D187" i="1"/>
  <c r="T186" i="1"/>
  <c r="R186" i="1"/>
  <c r="K186" i="1"/>
  <c r="D186" i="1"/>
  <c r="R185" i="1"/>
  <c r="K185" i="1"/>
  <c r="D185" i="1"/>
  <c r="R184" i="1"/>
  <c r="K184" i="1"/>
  <c r="D184" i="1"/>
  <c r="R183" i="1"/>
  <c r="K183" i="1"/>
  <c r="D183" i="1"/>
  <c r="R182" i="1"/>
  <c r="K182" i="1"/>
  <c r="D182" i="1"/>
  <c r="R181" i="1"/>
  <c r="K181" i="1"/>
  <c r="D181" i="1"/>
  <c r="R180" i="1"/>
  <c r="K180" i="1"/>
  <c r="D180" i="1"/>
  <c r="R179" i="1"/>
  <c r="K179" i="1"/>
  <c r="D179" i="1"/>
  <c r="R178" i="1"/>
  <c r="K178" i="1"/>
  <c r="D178" i="1"/>
  <c r="T366" i="1"/>
  <c r="T367" i="1"/>
  <c r="T368" i="1"/>
  <c r="T371" i="1"/>
  <c r="T372" i="1"/>
  <c r="T373" i="1"/>
  <c r="T374" i="1"/>
  <c r="M366" i="1"/>
  <c r="M367" i="1"/>
  <c r="M368" i="1"/>
  <c r="M371" i="1"/>
  <c r="M372" i="1"/>
  <c r="M373" i="1"/>
  <c r="M374" i="1"/>
  <c r="F373" i="1"/>
  <c r="F374" i="1"/>
  <c r="F367" i="1"/>
  <c r="F368" i="1"/>
  <c r="F371" i="1"/>
  <c r="F372" i="1"/>
  <c r="D365" i="1"/>
  <c r="D364" i="1"/>
  <c r="S364" i="1"/>
  <c r="S366" i="1"/>
  <c r="S371" i="1"/>
  <c r="S372" i="1"/>
  <c r="S373" i="1"/>
  <c r="S374" i="1"/>
  <c r="L364" i="1"/>
  <c r="L365" i="1"/>
  <c r="L367" i="1"/>
  <c r="L368" i="1"/>
  <c r="L369" i="1"/>
  <c r="L371" i="1"/>
  <c r="L372" i="1"/>
  <c r="L373" i="1"/>
  <c r="L374" i="1"/>
  <c r="E366" i="1"/>
  <c r="E371" i="1"/>
  <c r="E372" i="1"/>
  <c r="E373" i="1"/>
  <c r="E374" i="1"/>
  <c r="S363" i="1"/>
  <c r="L363" i="1"/>
  <c r="F363" i="1"/>
  <c r="E363" i="1"/>
  <c r="D363" i="1"/>
  <c r="R374" i="1"/>
  <c r="K374" i="1"/>
  <c r="D374" i="1"/>
  <c r="R373" i="1"/>
  <c r="K373" i="1"/>
  <c r="D373" i="1"/>
  <c r="R372" i="1"/>
  <c r="K372" i="1"/>
  <c r="D372" i="1"/>
  <c r="R371" i="1"/>
  <c r="K371" i="1"/>
  <c r="D371" i="1"/>
  <c r="R370" i="1"/>
  <c r="K370" i="1"/>
  <c r="D370" i="1"/>
  <c r="R369" i="1"/>
  <c r="K369" i="1"/>
  <c r="D369" i="1"/>
  <c r="R368" i="1"/>
  <c r="K368" i="1"/>
  <c r="D368" i="1"/>
  <c r="R367" i="1"/>
  <c r="K367" i="1"/>
  <c r="D367" i="1"/>
  <c r="R366" i="1"/>
  <c r="K366" i="1"/>
  <c r="D366" i="1"/>
  <c r="R365" i="1"/>
  <c r="M365" i="1"/>
  <c r="K365" i="1"/>
  <c r="R364" i="1"/>
  <c r="K364" i="1"/>
  <c r="R363" i="1"/>
  <c r="K363" i="1"/>
  <c r="T174" i="1"/>
  <c r="S174" i="1"/>
  <c r="S173" i="1"/>
  <c r="S172" i="1"/>
  <c r="S171" i="1"/>
  <c r="S170" i="1"/>
  <c r="S168" i="1"/>
  <c r="S167" i="1"/>
  <c r="S166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M171" i="1"/>
  <c r="M170" i="1"/>
  <c r="M169" i="1"/>
  <c r="M168" i="1"/>
  <c r="L174" i="1"/>
  <c r="L172" i="1"/>
  <c r="L170" i="1"/>
  <c r="L169" i="1"/>
  <c r="L168" i="1"/>
  <c r="L167" i="1"/>
  <c r="L166" i="1"/>
  <c r="K166" i="1"/>
  <c r="K177" i="1"/>
  <c r="K176" i="1"/>
  <c r="K175" i="1"/>
  <c r="K174" i="1"/>
  <c r="K173" i="1"/>
  <c r="K172" i="1"/>
  <c r="K171" i="1"/>
  <c r="K170" i="1"/>
  <c r="K169" i="1"/>
  <c r="K168" i="1"/>
  <c r="K167" i="1"/>
  <c r="F177" i="1"/>
  <c r="E177" i="1"/>
  <c r="E172" i="1"/>
  <c r="E168" i="1"/>
  <c r="E167" i="1"/>
  <c r="E166" i="1"/>
  <c r="S169" i="1"/>
  <c r="D177" i="1"/>
  <c r="D176" i="1"/>
  <c r="D175" i="1"/>
  <c r="D174" i="1"/>
  <c r="D173" i="1"/>
  <c r="D172" i="1"/>
  <c r="D171" i="1"/>
  <c r="D169" i="1"/>
  <c r="D168" i="1"/>
  <c r="D167" i="1"/>
  <c r="D166" i="1"/>
  <c r="D170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E361" i="1"/>
  <c r="E360" i="1"/>
  <c r="E359" i="1"/>
  <c r="E356" i="1"/>
  <c r="E353" i="1"/>
  <c r="E352" i="1"/>
  <c r="E355" i="1"/>
  <c r="E351" i="1"/>
  <c r="F360" i="1"/>
  <c r="F359" i="1"/>
  <c r="F358" i="1"/>
  <c r="F356" i="1"/>
  <c r="F354" i="1"/>
  <c r="F353" i="1"/>
  <c r="F351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L359" i="1"/>
  <c r="L358" i="1"/>
  <c r="L357" i="1"/>
  <c r="L352" i="1"/>
  <c r="L351" i="1"/>
  <c r="M357" i="1"/>
  <c r="M356" i="1"/>
  <c r="M354" i="1"/>
  <c r="M35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T355" i="1"/>
  <c r="T353" i="1"/>
  <c r="T351" i="1"/>
  <c r="S354" i="1"/>
  <c r="S353" i="1"/>
  <c r="S351" i="1"/>
  <c r="S355" i="1"/>
  <c r="T161" i="1"/>
  <c r="S161" i="1"/>
  <c r="R161" i="1"/>
  <c r="M161" i="1"/>
  <c r="L161" i="1"/>
  <c r="K161" i="1"/>
  <c r="D161" i="1"/>
  <c r="S346" i="1"/>
  <c r="R346" i="1"/>
  <c r="L346" i="1"/>
  <c r="K346" i="1"/>
  <c r="D346" i="1"/>
  <c r="T350" i="1"/>
  <c r="T349" i="1"/>
  <c r="T341" i="1"/>
  <c r="T339" i="1"/>
  <c r="S350" i="1"/>
  <c r="S349" i="1"/>
  <c r="S347" i="1"/>
  <c r="S345" i="1"/>
  <c r="S344" i="1"/>
  <c r="S343" i="1"/>
  <c r="S341" i="1"/>
  <c r="S340" i="1"/>
  <c r="R350" i="1"/>
  <c r="R349" i="1"/>
  <c r="R348" i="1"/>
  <c r="R347" i="1"/>
  <c r="R345" i="1"/>
  <c r="R344" i="1"/>
  <c r="R343" i="1"/>
  <c r="R342" i="1"/>
  <c r="R341" i="1"/>
  <c r="R340" i="1"/>
  <c r="M347" i="1"/>
  <c r="L345" i="1"/>
  <c r="L344" i="1"/>
  <c r="L343" i="1"/>
  <c r="L342" i="1"/>
  <c r="L341" i="1"/>
  <c r="L340" i="1"/>
  <c r="L339" i="1"/>
  <c r="K350" i="1"/>
  <c r="K349" i="1"/>
  <c r="K348" i="1"/>
  <c r="K345" i="1"/>
  <c r="K344" i="1"/>
  <c r="K343" i="1"/>
  <c r="K342" i="1"/>
  <c r="K340" i="1"/>
  <c r="K339" i="1"/>
  <c r="F348" i="1"/>
  <c r="F345" i="1"/>
  <c r="F339" i="1"/>
  <c r="E347" i="1"/>
  <c r="E343" i="1"/>
  <c r="E342" i="1"/>
  <c r="E341" i="1"/>
  <c r="E340" i="1"/>
  <c r="E339" i="1"/>
  <c r="D350" i="1"/>
  <c r="D349" i="1"/>
  <c r="D348" i="1"/>
  <c r="D347" i="1"/>
  <c r="D345" i="1"/>
  <c r="D344" i="1"/>
  <c r="D343" i="1"/>
  <c r="D342" i="1"/>
  <c r="D341" i="1"/>
  <c r="D340" i="1"/>
  <c r="D339" i="1"/>
  <c r="T163" i="1"/>
  <c r="T156" i="1"/>
  <c r="T155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4" i="1"/>
  <c r="M162" i="1"/>
  <c r="M160" i="1"/>
  <c r="M156" i="1"/>
  <c r="M155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55" i="1"/>
  <c r="F15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38" i="1" l="1"/>
  <c r="R337" i="1"/>
  <c r="R336" i="1"/>
  <c r="R335" i="1"/>
  <c r="R334" i="1"/>
  <c r="R333" i="1"/>
  <c r="R332" i="1"/>
  <c r="R331" i="1"/>
  <c r="R330" i="1"/>
  <c r="R329" i="1"/>
  <c r="R328" i="1"/>
  <c r="R327" i="1"/>
  <c r="T338" i="1"/>
  <c r="T337" i="1"/>
  <c r="S338" i="1"/>
  <c r="S337" i="1"/>
  <c r="S336" i="1"/>
  <c r="S330" i="1"/>
  <c r="S329" i="1"/>
  <c r="S327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M336" i="1"/>
  <c r="M329" i="1"/>
  <c r="L335" i="1"/>
  <c r="L334" i="1"/>
  <c r="L329" i="1"/>
  <c r="L327" i="1"/>
  <c r="L336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F338" i="1"/>
  <c r="F337" i="1"/>
  <c r="F335" i="1"/>
  <c r="F333" i="1"/>
  <c r="F329" i="1"/>
  <c r="F327" i="1"/>
  <c r="F332" i="1"/>
  <c r="E338" i="1"/>
  <c r="E337" i="1"/>
  <c r="E335" i="1"/>
  <c r="E334" i="1"/>
  <c r="E333" i="1"/>
  <c r="E332" i="1"/>
  <c r="E331" i="1"/>
  <c r="E328" i="1"/>
  <c r="E327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322" i="1"/>
  <c r="T324" i="1"/>
  <c r="T325" i="1"/>
  <c r="T316" i="1"/>
  <c r="T317" i="1"/>
  <c r="S324" i="1"/>
  <c r="S323" i="1"/>
  <c r="S321" i="1"/>
  <c r="S320" i="1"/>
  <c r="S319" i="1"/>
  <c r="S318" i="1"/>
  <c r="S317" i="1"/>
  <c r="S315" i="1"/>
  <c r="K323" i="1"/>
  <c r="K322" i="1"/>
  <c r="K321" i="1"/>
  <c r="K320" i="1"/>
  <c r="K319" i="1"/>
  <c r="K318" i="1"/>
  <c r="K317" i="1"/>
  <c r="K316" i="1"/>
  <c r="K315" i="1"/>
  <c r="M324" i="1"/>
  <c r="M315" i="1"/>
  <c r="M316" i="1"/>
  <c r="M317" i="1"/>
  <c r="L326" i="1"/>
  <c r="L324" i="1"/>
  <c r="L323" i="1"/>
  <c r="L321" i="1"/>
  <c r="L320" i="1"/>
  <c r="L318" i="1"/>
  <c r="L317" i="1"/>
  <c r="L316" i="1"/>
  <c r="L315" i="1"/>
  <c r="D325" i="1"/>
  <c r="D324" i="1"/>
  <c r="D323" i="1"/>
  <c r="D322" i="1"/>
  <c r="D321" i="1"/>
  <c r="D320" i="1"/>
  <c r="D319" i="1"/>
  <c r="D318" i="1"/>
  <c r="D317" i="1"/>
  <c r="D316" i="1"/>
  <c r="D315" i="1"/>
  <c r="F325" i="1"/>
  <c r="F323" i="1"/>
  <c r="F322" i="1"/>
  <c r="F321" i="1"/>
  <c r="F320" i="1"/>
  <c r="F319" i="1"/>
  <c r="F318" i="1"/>
  <c r="F315" i="1"/>
  <c r="E325" i="1"/>
  <c r="E318" i="1"/>
  <c r="E316" i="1"/>
  <c r="E315" i="1"/>
  <c r="R326" i="1"/>
  <c r="M326" i="1"/>
  <c r="K326" i="1"/>
  <c r="D326" i="1"/>
  <c r="R325" i="1"/>
  <c r="K325" i="1"/>
  <c r="R324" i="1"/>
  <c r="K324" i="1"/>
  <c r="R323" i="1"/>
  <c r="R322" i="1"/>
  <c r="R321" i="1"/>
  <c r="R320" i="1"/>
  <c r="R319" i="1"/>
  <c r="R318" i="1"/>
  <c r="M318" i="1"/>
  <c r="R317" i="1"/>
  <c r="R316" i="1"/>
  <c r="R315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307" i="1"/>
  <c r="T303" i="1"/>
  <c r="M314" i="1"/>
  <c r="M313" i="1"/>
  <c r="M311" i="1"/>
  <c r="M310" i="1"/>
  <c r="M307" i="1"/>
  <c r="M306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F314" i="1"/>
  <c r="F313" i="1"/>
  <c r="F310" i="1"/>
  <c r="F309" i="1"/>
  <c r="F308" i="1"/>
  <c r="F307" i="1"/>
  <c r="F306" i="1"/>
  <c r="F305" i="1"/>
  <c r="F304" i="1"/>
  <c r="F303" i="1"/>
  <c r="S306" i="1"/>
  <c r="S303" i="1"/>
  <c r="L305" i="1"/>
  <c r="L306" i="1"/>
  <c r="L307" i="1"/>
  <c r="L311" i="1"/>
  <c r="L313" i="1"/>
  <c r="L314" i="1"/>
  <c r="L304" i="1"/>
  <c r="L303" i="1"/>
  <c r="E314" i="1"/>
  <c r="E313" i="1"/>
  <c r="E312" i="1"/>
  <c r="E311" i="1"/>
  <c r="E308" i="1"/>
  <c r="E309" i="1"/>
  <c r="E303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S112" i="1" l="1"/>
  <c r="L112" i="1"/>
  <c r="S110" i="1" l="1"/>
  <c r="L110" i="1"/>
  <c r="S108" i="1" l="1"/>
  <c r="L108" i="1"/>
  <c r="L107" i="1"/>
  <c r="E106" i="1" l="1"/>
  <c r="D106" i="1"/>
  <c r="T301" i="1" l="1"/>
  <c r="T300" i="1"/>
  <c r="T299" i="1"/>
  <c r="M293" i="1"/>
  <c r="M291" i="1"/>
  <c r="F302" i="1"/>
  <c r="F301" i="1"/>
  <c r="F296" i="1"/>
  <c r="F295" i="1"/>
  <c r="F293" i="1"/>
  <c r="S293" i="1"/>
  <c r="S292" i="1"/>
  <c r="S291" i="1"/>
  <c r="L298" i="1"/>
  <c r="L297" i="1"/>
  <c r="L295" i="1"/>
  <c r="L294" i="1"/>
  <c r="L293" i="1"/>
  <c r="L292" i="1"/>
  <c r="L291" i="1"/>
  <c r="E302" i="1"/>
  <c r="E298" i="1"/>
  <c r="E296" i="1"/>
  <c r="E295" i="1"/>
  <c r="E294" i="1"/>
  <c r="E293" i="1"/>
  <c r="E292" i="1"/>
  <c r="E291" i="1"/>
  <c r="R302" i="1"/>
  <c r="K302" i="1"/>
  <c r="D302" i="1"/>
  <c r="R301" i="1"/>
  <c r="K301" i="1"/>
  <c r="D301" i="1"/>
  <c r="R300" i="1"/>
  <c r="K300" i="1"/>
  <c r="D300" i="1"/>
  <c r="R299" i="1"/>
  <c r="K299" i="1"/>
  <c r="D299" i="1"/>
  <c r="R298" i="1"/>
  <c r="K298" i="1"/>
  <c r="D298" i="1"/>
  <c r="R297" i="1"/>
  <c r="K297" i="1"/>
  <c r="D297" i="1"/>
  <c r="R296" i="1"/>
  <c r="K296" i="1"/>
  <c r="D296" i="1"/>
  <c r="R295" i="1"/>
  <c r="K295" i="1"/>
  <c r="D295" i="1"/>
  <c r="R294" i="1"/>
  <c r="K294" i="1"/>
  <c r="D294" i="1"/>
  <c r="R293" i="1"/>
  <c r="K293" i="1"/>
  <c r="D293" i="1"/>
  <c r="R292" i="1"/>
  <c r="K292" i="1"/>
  <c r="D292" i="1"/>
  <c r="R291" i="1"/>
  <c r="K291" i="1"/>
  <c r="D291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89" i="1" l="1"/>
  <c r="M289" i="1"/>
  <c r="L289" i="1"/>
  <c r="S104" i="1"/>
  <c r="L104" i="1"/>
  <c r="L287" i="1" l="1"/>
  <c r="L102" i="1"/>
  <c r="S285" i="1" l="1"/>
  <c r="S283" i="1" l="1"/>
  <c r="K98" i="1"/>
  <c r="S281" i="1" l="1"/>
  <c r="S280" i="1"/>
  <c r="L281" i="1"/>
  <c r="S96" i="1"/>
  <c r="S95" i="1"/>
  <c r="L95" i="1"/>
  <c r="S284" i="1" l="1"/>
  <c r="S282" i="1"/>
  <c r="S279" i="1"/>
  <c r="L284" i="1"/>
  <c r="L282" i="1"/>
  <c r="L280" i="1"/>
  <c r="L279" i="1"/>
  <c r="E279" i="1"/>
  <c r="S94" i="1"/>
  <c r="L94" i="1"/>
  <c r="S105" i="1"/>
  <c r="S103" i="1"/>
  <c r="S101" i="1"/>
  <c r="S97" i="1"/>
  <c r="L103" i="1"/>
  <c r="E95" i="1"/>
  <c r="E94" i="1"/>
  <c r="R94" i="1"/>
  <c r="R290" i="1" l="1"/>
  <c r="R289" i="1"/>
  <c r="R288" i="1"/>
  <c r="T287" i="1"/>
  <c r="R287" i="1"/>
  <c r="T286" i="1"/>
  <c r="R286" i="1"/>
  <c r="R285" i="1"/>
  <c r="R284" i="1"/>
  <c r="R283" i="1"/>
  <c r="R282" i="1"/>
  <c r="R280" i="1"/>
  <c r="R279" i="1"/>
  <c r="M290" i="1"/>
  <c r="L290" i="1"/>
  <c r="K290" i="1"/>
  <c r="K289" i="1"/>
  <c r="M288" i="1"/>
  <c r="K288" i="1"/>
  <c r="M287" i="1"/>
  <c r="K287" i="1"/>
  <c r="M286" i="1"/>
  <c r="L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K279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70" i="1" l="1"/>
  <c r="R270" i="1"/>
  <c r="K270" i="1"/>
  <c r="E270" i="1"/>
  <c r="D270" i="1"/>
  <c r="R85" i="1"/>
  <c r="M85" i="1"/>
  <c r="L85" i="1"/>
  <c r="K85" i="1"/>
  <c r="F85" i="1"/>
  <c r="E85" i="1"/>
  <c r="D85" i="1"/>
  <c r="E87" i="1" l="1"/>
  <c r="E226" i="1" l="1"/>
  <c r="R278" i="1" l="1"/>
  <c r="R277" i="1"/>
  <c r="R276" i="1"/>
  <c r="R275" i="1"/>
  <c r="R274" i="1"/>
  <c r="R273" i="1"/>
  <c r="T272" i="1"/>
  <c r="R272" i="1"/>
  <c r="R271" i="1"/>
  <c r="S268" i="1"/>
  <c r="R268" i="1"/>
  <c r="T267" i="1"/>
  <c r="S267" i="1"/>
  <c r="R267" i="1"/>
  <c r="M278" i="1"/>
  <c r="L278" i="1"/>
  <c r="K278" i="1"/>
  <c r="M277" i="1"/>
  <c r="L277" i="1"/>
  <c r="K277" i="1"/>
  <c r="L276" i="1"/>
  <c r="K276" i="1"/>
  <c r="M275" i="1"/>
  <c r="L275" i="1"/>
  <c r="K275" i="1"/>
  <c r="K274" i="1"/>
  <c r="M273" i="1"/>
  <c r="L273" i="1"/>
  <c r="K273" i="1"/>
  <c r="K272" i="1"/>
  <c r="L271" i="1"/>
  <c r="K271" i="1"/>
  <c r="K269" i="1"/>
  <c r="K268" i="1"/>
  <c r="L267" i="1"/>
  <c r="K267" i="1"/>
  <c r="D274" i="1"/>
  <c r="D278" i="1"/>
  <c r="D277" i="1"/>
  <c r="D276" i="1"/>
  <c r="D275" i="1"/>
  <c r="D273" i="1"/>
  <c r="D272" i="1"/>
  <c r="D271" i="1"/>
  <c r="D269" i="1"/>
  <c r="D268" i="1"/>
  <c r="D267" i="1"/>
  <c r="E269" i="1"/>
  <c r="E268" i="1"/>
  <c r="E267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56" i="1" l="1"/>
  <c r="S256" i="1"/>
  <c r="R256" i="1"/>
  <c r="L256" i="1"/>
  <c r="K256" i="1"/>
  <c r="F256" i="1"/>
  <c r="E256" i="1"/>
  <c r="D256" i="1"/>
  <c r="T71" i="1"/>
  <c r="S71" i="1"/>
  <c r="R71" i="1"/>
  <c r="L71" i="1"/>
  <c r="K71" i="1"/>
  <c r="E71" i="1" l="1"/>
  <c r="D71" i="1"/>
  <c r="M266" i="1" l="1"/>
  <c r="T266" i="1"/>
  <c r="T264" i="1"/>
  <c r="T263" i="1"/>
  <c r="T258" i="1"/>
  <c r="T257" i="1"/>
  <c r="T255" i="1"/>
  <c r="S266" i="1"/>
  <c r="S264" i="1"/>
  <c r="S263" i="1"/>
  <c r="S262" i="1"/>
  <c r="S260" i="1"/>
  <c r="S257" i="1"/>
  <c r="S255" i="1"/>
  <c r="L266" i="1"/>
  <c r="L261" i="1"/>
  <c r="L258" i="1"/>
  <c r="L257" i="1"/>
  <c r="L255" i="1"/>
  <c r="R266" i="1"/>
  <c r="R265" i="1"/>
  <c r="R264" i="1"/>
  <c r="R263" i="1"/>
  <c r="R262" i="1"/>
  <c r="R261" i="1"/>
  <c r="R260" i="1"/>
  <c r="R259" i="1"/>
  <c r="R258" i="1"/>
  <c r="R257" i="1"/>
  <c r="R255" i="1"/>
  <c r="K266" i="1"/>
  <c r="K265" i="1"/>
  <c r="K264" i="1"/>
  <c r="K263" i="1"/>
  <c r="K262" i="1"/>
  <c r="K261" i="1"/>
  <c r="K260" i="1"/>
  <c r="K259" i="1"/>
  <c r="K257" i="1"/>
  <c r="K255" i="1"/>
  <c r="F264" i="1"/>
  <c r="F262" i="1"/>
  <c r="F260" i="1"/>
  <c r="F259" i="1"/>
  <c r="F258" i="1"/>
  <c r="F257" i="1"/>
  <c r="F255" i="1"/>
  <c r="E264" i="1"/>
  <c r="E259" i="1"/>
  <c r="E258" i="1"/>
  <c r="E255" i="1"/>
  <c r="D266" i="1"/>
  <c r="D265" i="1"/>
  <c r="D264" i="1"/>
  <c r="D263" i="1"/>
  <c r="D262" i="1"/>
  <c r="D261" i="1"/>
  <c r="D260" i="1"/>
  <c r="D259" i="1"/>
  <c r="D258" i="1"/>
  <c r="D257" i="1"/>
  <c r="D255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54" i="1" l="1"/>
  <c r="S253" i="1"/>
  <c r="S252" i="1"/>
  <c r="S251" i="1"/>
  <c r="S245" i="1"/>
  <c r="S244" i="1"/>
  <c r="L254" i="1"/>
  <c r="L253" i="1"/>
  <c r="L252" i="1"/>
  <c r="L251" i="1"/>
  <c r="L250" i="1"/>
  <c r="L249" i="1"/>
  <c r="E254" i="1"/>
  <c r="E253" i="1"/>
  <c r="E246" i="1"/>
  <c r="E245" i="1"/>
  <c r="E244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43" i="1" l="1"/>
  <c r="R243" i="1"/>
  <c r="L243" i="1"/>
  <c r="K243" i="1"/>
  <c r="E243" i="1"/>
  <c r="D243" i="1"/>
  <c r="S58" i="1"/>
  <c r="R58" i="1"/>
  <c r="L58" i="1"/>
  <c r="K58" i="1"/>
  <c r="F58" i="1"/>
  <c r="D58" i="1"/>
  <c r="T254" i="1"/>
  <c r="R254" i="1"/>
  <c r="R253" i="1"/>
  <c r="R252" i="1"/>
  <c r="R251" i="1"/>
  <c r="R250" i="1"/>
  <c r="R249" i="1"/>
  <c r="R248" i="1"/>
  <c r="R247" i="1"/>
  <c r="R246" i="1"/>
  <c r="R245" i="1"/>
  <c r="R244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K248" i="1"/>
  <c r="K247" i="1"/>
  <c r="M246" i="1"/>
  <c r="K246" i="1"/>
  <c r="K245" i="1"/>
  <c r="M244" i="1"/>
  <c r="K244" i="1"/>
  <c r="F254" i="1"/>
  <c r="D254" i="1"/>
  <c r="D253" i="1"/>
  <c r="D252" i="1"/>
  <c r="F251" i="1"/>
  <c r="D251" i="1"/>
  <c r="F250" i="1"/>
  <c r="D249" i="1"/>
  <c r="D248" i="1"/>
  <c r="F247" i="1"/>
  <c r="D247" i="1"/>
  <c r="F246" i="1"/>
  <c r="D246" i="1"/>
  <c r="D245" i="1"/>
  <c r="F244" i="1"/>
  <c r="D244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31" i="1" l="1"/>
  <c r="S241" i="1"/>
  <c r="S240" i="1"/>
  <c r="S239" i="1"/>
  <c r="S238" i="1"/>
  <c r="S237" i="1"/>
  <c r="S236" i="1"/>
  <c r="S235" i="1"/>
  <c r="S234" i="1"/>
  <c r="S233" i="1"/>
  <c r="S232" i="1"/>
  <c r="S231" i="1"/>
  <c r="L242" i="1"/>
  <c r="L241" i="1"/>
  <c r="L240" i="1"/>
  <c r="L239" i="1"/>
  <c r="L238" i="1"/>
  <c r="L237" i="1"/>
  <c r="L236" i="1"/>
  <c r="L235" i="1"/>
  <c r="L234" i="1"/>
  <c r="L233" i="1"/>
  <c r="L232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F233" i="1"/>
  <c r="F232" i="1"/>
  <c r="D233" i="1"/>
  <c r="D232" i="1"/>
  <c r="R242" i="1"/>
  <c r="M242" i="1"/>
  <c r="K242" i="1"/>
  <c r="F242" i="1"/>
  <c r="D242" i="1"/>
  <c r="T241" i="1"/>
  <c r="R241" i="1"/>
  <c r="M241" i="1"/>
  <c r="K241" i="1"/>
  <c r="F241" i="1"/>
  <c r="D241" i="1"/>
  <c r="T240" i="1"/>
  <c r="R240" i="1"/>
  <c r="M240" i="1"/>
  <c r="K240" i="1"/>
  <c r="F240" i="1"/>
  <c r="D240" i="1"/>
  <c r="T239" i="1"/>
  <c r="R239" i="1"/>
  <c r="M239" i="1"/>
  <c r="K239" i="1"/>
  <c r="F239" i="1"/>
  <c r="D239" i="1"/>
  <c r="T238" i="1"/>
  <c r="R238" i="1"/>
  <c r="M238" i="1"/>
  <c r="K238" i="1"/>
  <c r="F238" i="1"/>
  <c r="D238" i="1"/>
  <c r="T237" i="1"/>
  <c r="R237" i="1"/>
  <c r="M237" i="1"/>
  <c r="K237" i="1"/>
  <c r="F237" i="1"/>
  <c r="D237" i="1"/>
  <c r="T236" i="1"/>
  <c r="R236" i="1"/>
  <c r="M236" i="1"/>
  <c r="K236" i="1"/>
  <c r="F236" i="1"/>
  <c r="D236" i="1"/>
  <c r="T235" i="1"/>
  <c r="R235" i="1"/>
  <c r="M235" i="1"/>
  <c r="K235" i="1"/>
  <c r="F235" i="1"/>
  <c r="D235" i="1"/>
  <c r="T234" i="1"/>
  <c r="R234" i="1"/>
  <c r="M234" i="1"/>
  <c r="K234" i="1"/>
  <c r="F234" i="1"/>
  <c r="D234" i="1"/>
  <c r="T233" i="1"/>
  <c r="R233" i="1"/>
  <c r="M233" i="1"/>
  <c r="K233" i="1"/>
  <c r="T232" i="1"/>
  <c r="R232" i="1"/>
  <c r="M232" i="1"/>
  <c r="K232" i="1"/>
  <c r="T231" i="1"/>
  <c r="R231" i="1"/>
  <c r="O231" i="1"/>
  <c r="M231" i="1"/>
  <c r="K231" i="1"/>
  <c r="H231" i="1"/>
  <c r="F231" i="1"/>
  <c r="D231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30" i="1" l="1"/>
  <c r="S229" i="1"/>
  <c r="S228" i="1"/>
  <c r="S227" i="1"/>
  <c r="S226" i="1"/>
  <c r="S225" i="1"/>
  <c r="S224" i="1"/>
  <c r="S223" i="1"/>
  <c r="S222" i="1"/>
  <c r="S221" i="1"/>
  <c r="S220" i="1"/>
  <c r="S219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E230" i="1"/>
  <c r="E229" i="1"/>
  <c r="E228" i="1"/>
  <c r="E227" i="1"/>
  <c r="E225" i="1"/>
  <c r="E224" i="1"/>
  <c r="E223" i="1"/>
  <c r="E222" i="1"/>
  <c r="E221" i="1"/>
  <c r="E220" i="1"/>
  <c r="E219" i="1"/>
  <c r="T230" i="1"/>
  <c r="R230" i="1"/>
  <c r="M230" i="1"/>
  <c r="K230" i="1"/>
  <c r="F230" i="1"/>
  <c r="D230" i="1"/>
  <c r="T229" i="1"/>
  <c r="R229" i="1"/>
  <c r="M229" i="1"/>
  <c r="K229" i="1"/>
  <c r="F229" i="1"/>
  <c r="D229" i="1"/>
  <c r="T228" i="1"/>
  <c r="R228" i="1"/>
  <c r="M228" i="1"/>
  <c r="K228" i="1"/>
  <c r="F228" i="1"/>
  <c r="D228" i="1"/>
  <c r="T227" i="1"/>
  <c r="R227" i="1"/>
  <c r="M227" i="1"/>
  <c r="K227" i="1"/>
  <c r="F227" i="1"/>
  <c r="D227" i="1"/>
  <c r="T226" i="1"/>
  <c r="R226" i="1"/>
  <c r="M226" i="1"/>
  <c r="K226" i="1"/>
  <c r="F226" i="1"/>
  <c r="D226" i="1"/>
  <c r="T225" i="1"/>
  <c r="R225" i="1"/>
  <c r="M225" i="1"/>
  <c r="K225" i="1"/>
  <c r="F225" i="1"/>
  <c r="D225" i="1"/>
  <c r="T224" i="1"/>
  <c r="R224" i="1"/>
  <c r="M224" i="1"/>
  <c r="K224" i="1"/>
  <c r="F224" i="1"/>
  <c r="D224" i="1"/>
  <c r="T223" i="1"/>
  <c r="R223" i="1"/>
  <c r="M223" i="1"/>
  <c r="K223" i="1"/>
  <c r="F223" i="1"/>
  <c r="D223" i="1"/>
  <c r="T222" i="1"/>
  <c r="R222" i="1"/>
  <c r="M222" i="1"/>
  <c r="K222" i="1"/>
  <c r="F222" i="1"/>
  <c r="D222" i="1"/>
  <c r="T221" i="1"/>
  <c r="R221" i="1"/>
  <c r="M221" i="1"/>
  <c r="K221" i="1"/>
  <c r="F221" i="1"/>
  <c r="D221" i="1"/>
  <c r="T220" i="1"/>
  <c r="R220" i="1"/>
  <c r="M220" i="1"/>
  <c r="K220" i="1"/>
  <c r="F220" i="1"/>
  <c r="D220" i="1"/>
  <c r="T219" i="1"/>
  <c r="R219" i="1"/>
  <c r="O219" i="1"/>
  <c r="M219" i="1"/>
  <c r="K219" i="1"/>
  <c r="H219" i="1"/>
  <c r="F219" i="1"/>
  <c r="D219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218" i="1"/>
  <c r="S218" i="1"/>
  <c r="K218" i="1"/>
  <c r="L218" i="1"/>
  <c r="M218" i="1"/>
  <c r="D218" i="1"/>
  <c r="E218" i="1"/>
  <c r="F218" i="1"/>
  <c r="R33" i="1"/>
  <c r="S33" i="1"/>
  <c r="T33" i="1"/>
  <c r="K33" i="1"/>
  <c r="L33" i="1"/>
  <c r="M33" i="1"/>
  <c r="T217" i="1" l="1"/>
  <c r="R217" i="1"/>
  <c r="R218" i="1"/>
  <c r="S217" i="1"/>
  <c r="M217" i="1"/>
  <c r="K217" i="1"/>
  <c r="L217" i="1"/>
  <c r="F217" i="1"/>
  <c r="D217" i="1"/>
  <c r="E217" i="1"/>
  <c r="T32" i="1"/>
  <c r="R32" i="1"/>
  <c r="S32" i="1"/>
  <c r="M32" i="1"/>
  <c r="K32" i="1"/>
  <c r="L32" i="1"/>
  <c r="R216" i="1" l="1"/>
  <c r="S216" i="1"/>
  <c r="T216" i="1"/>
  <c r="K216" i="1"/>
  <c r="L216" i="1"/>
  <c r="M216" i="1"/>
  <c r="D216" i="1"/>
  <c r="E216" i="1"/>
  <c r="F216" i="1"/>
  <c r="R31" i="1"/>
  <c r="S31" i="1"/>
  <c r="T31" i="1"/>
  <c r="K31" i="1"/>
  <c r="L31" i="1"/>
  <c r="M31" i="1"/>
  <c r="R215" i="1" l="1"/>
  <c r="S215" i="1"/>
  <c r="T215" i="1"/>
  <c r="K215" i="1"/>
  <c r="L215" i="1"/>
  <c r="M215" i="1"/>
  <c r="D215" i="1"/>
  <c r="E215" i="1"/>
  <c r="F215" i="1"/>
  <c r="R30" i="1"/>
  <c r="S30" i="1"/>
  <c r="T30" i="1"/>
  <c r="K30" i="1"/>
  <c r="L30" i="1"/>
  <c r="M30" i="1"/>
  <c r="R214" i="1" l="1"/>
  <c r="S214" i="1"/>
  <c r="T214" i="1"/>
  <c r="K214" i="1"/>
  <c r="L214" i="1"/>
  <c r="M214" i="1"/>
  <c r="D214" i="1"/>
  <c r="E214" i="1"/>
  <c r="F214" i="1"/>
  <c r="R29" i="1"/>
  <c r="S29" i="1"/>
  <c r="T29" i="1"/>
  <c r="K29" i="1"/>
  <c r="L29" i="1"/>
  <c r="M29" i="1"/>
  <c r="R213" i="1" l="1"/>
  <c r="S213" i="1"/>
  <c r="T213" i="1"/>
  <c r="K213" i="1"/>
  <c r="L213" i="1"/>
  <c r="M213" i="1"/>
  <c r="D213" i="1"/>
  <c r="E213" i="1"/>
  <c r="F213" i="1"/>
  <c r="R28" i="1"/>
  <c r="S28" i="1"/>
  <c r="T28" i="1"/>
  <c r="K28" i="1"/>
  <c r="L28" i="1"/>
  <c r="M28" i="1"/>
  <c r="R212" i="1"/>
  <c r="S212" i="1"/>
  <c r="T212" i="1"/>
  <c r="K212" i="1"/>
  <c r="L212" i="1"/>
  <c r="M212" i="1"/>
  <c r="D212" i="1"/>
  <c r="E212" i="1"/>
  <c r="F212" i="1"/>
  <c r="R27" i="1"/>
  <c r="S27" i="1"/>
  <c r="T27" i="1"/>
  <c r="K27" i="1"/>
  <c r="L27" i="1"/>
  <c r="M27" i="1"/>
  <c r="R211" i="1"/>
  <c r="S211" i="1"/>
  <c r="T211" i="1"/>
  <c r="K211" i="1"/>
  <c r="L211" i="1"/>
  <c r="M211" i="1"/>
  <c r="D211" i="1"/>
  <c r="E211" i="1"/>
  <c r="F211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210" i="1"/>
  <c r="S210" i="1"/>
  <c r="R210" i="1"/>
  <c r="M210" i="1"/>
  <c r="L210" i="1"/>
  <c r="K210" i="1"/>
  <c r="E210" i="1"/>
  <c r="F210" i="1"/>
  <c r="D210" i="1"/>
  <c r="T25" i="1"/>
  <c r="S25" i="1"/>
  <c r="R25" i="1"/>
  <c r="M25" i="1"/>
  <c r="L25" i="1"/>
  <c r="K25" i="1"/>
  <c r="F25" i="1"/>
  <c r="E25" i="1"/>
  <c r="D25" i="1"/>
  <c r="R209" i="1"/>
  <c r="S209" i="1"/>
  <c r="T209" i="1"/>
  <c r="K209" i="1"/>
  <c r="L209" i="1"/>
  <c r="M209" i="1"/>
  <c r="D209" i="1"/>
  <c r="E209" i="1"/>
  <c r="F209" i="1"/>
  <c r="R24" i="1"/>
  <c r="S24" i="1"/>
  <c r="T24" i="1"/>
  <c r="K24" i="1"/>
  <c r="L24" i="1"/>
  <c r="M24" i="1"/>
  <c r="D24" i="1"/>
  <c r="R208" i="1"/>
  <c r="S208" i="1"/>
  <c r="T208" i="1"/>
  <c r="K208" i="1"/>
  <c r="L208" i="1"/>
  <c r="M208" i="1"/>
  <c r="D208" i="1"/>
  <c r="E208" i="1"/>
  <c r="F208" i="1"/>
  <c r="R23" i="1"/>
  <c r="S23" i="1"/>
  <c r="T23" i="1"/>
  <c r="K23" i="1"/>
  <c r="L23" i="1"/>
  <c r="M23" i="1"/>
  <c r="D23" i="1"/>
  <c r="E23" i="1"/>
  <c r="F23" i="1"/>
  <c r="S207" i="1"/>
  <c r="L207" i="1"/>
  <c r="E207" i="1"/>
  <c r="T207" i="1"/>
  <c r="R207" i="1"/>
  <c r="M207" i="1"/>
  <c r="K207" i="1"/>
  <c r="T22" i="1"/>
  <c r="S22" i="1"/>
  <c r="R22" i="1"/>
  <c r="M22" i="1"/>
  <c r="L22" i="1"/>
  <c r="K22" i="1"/>
  <c r="O207" i="1"/>
  <c r="H207" i="1"/>
  <c r="F207" i="1"/>
  <c r="D207" i="1"/>
  <c r="F22" i="1"/>
  <c r="E22" i="1"/>
  <c r="D22" i="1"/>
  <c r="O22" i="1"/>
  <c r="H22" i="1"/>
  <c r="R21" i="1"/>
  <c r="D21" i="1"/>
  <c r="R20" i="1"/>
  <c r="D20" i="1"/>
  <c r="R19" i="1"/>
  <c r="D19" i="1"/>
  <c r="R203" i="1"/>
  <c r="R204" i="1"/>
  <c r="R205" i="1"/>
  <c r="R206" i="1"/>
  <c r="R18" i="1"/>
  <c r="D18" i="1"/>
  <c r="R202" i="1"/>
  <c r="K202" i="1"/>
  <c r="K203" i="1"/>
  <c r="K204" i="1"/>
  <c r="K205" i="1"/>
  <c r="K206" i="1"/>
  <c r="R17" i="1"/>
  <c r="D17" i="1"/>
  <c r="R201" i="1"/>
  <c r="K201" i="1"/>
  <c r="D201" i="1"/>
  <c r="D202" i="1"/>
  <c r="D203" i="1"/>
  <c r="D204" i="1"/>
  <c r="D205" i="1"/>
  <c r="D206" i="1"/>
  <c r="R16" i="1"/>
  <c r="D16" i="1"/>
  <c r="R200" i="1"/>
  <c r="K200" i="1"/>
  <c r="D200" i="1"/>
  <c r="R15" i="1"/>
  <c r="D15" i="1"/>
  <c r="R14" i="1"/>
  <c r="R199" i="1"/>
  <c r="K199" i="1"/>
  <c r="D199" i="1"/>
  <c r="D14" i="1"/>
  <c r="R198" i="1"/>
  <c r="K198" i="1"/>
  <c r="D198" i="1"/>
  <c r="R13" i="1"/>
  <c r="K13" i="1"/>
  <c r="K14" i="1"/>
  <c r="K15" i="1"/>
  <c r="K16" i="1"/>
  <c r="K17" i="1"/>
  <c r="K18" i="1"/>
  <c r="K19" i="1"/>
  <c r="K20" i="1"/>
  <c r="K21" i="1"/>
  <c r="D13" i="1"/>
  <c r="R197" i="1"/>
  <c r="K197" i="1"/>
  <c r="D197" i="1"/>
  <c r="R12" i="1"/>
  <c r="K12" i="1"/>
  <c r="D12" i="1"/>
  <c r="R196" i="1"/>
  <c r="K196" i="1"/>
  <c r="D196" i="1"/>
  <c r="R11" i="1"/>
  <c r="K11" i="1"/>
  <c r="D11" i="1"/>
</calcChain>
</file>

<file path=xl/sharedStrings.xml><?xml version="1.0" encoding="utf-8"?>
<sst xmlns="http://schemas.openxmlformats.org/spreadsheetml/2006/main" count="2023" uniqueCount="663">
  <si>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</si>
  <si>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</si>
  <si>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</si>
  <si>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</si>
  <si>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</si>
  <si>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</si>
  <si>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</si>
  <si>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</si>
  <si>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</si>
  <si>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</si>
  <si>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</si>
  <si>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</si>
  <si>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</si>
  <si>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</si>
  <si>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</si>
  <si>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</si>
  <si>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</si>
  <si>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</si>
  <si>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</si>
  <si>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</si>
  <si>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</si>
  <si>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</si>
  <si>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</si>
  <si>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</si>
  <si>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</si>
  <si>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</si>
  <si>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</si>
  <si>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</si>
  <si>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</si>
  <si>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</si>
  <si>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</si>
  <si>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</si>
  <si>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</si>
  <si>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</si>
  <si>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</si>
  <si>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</si>
  <si>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</si>
  <si>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</si>
  <si>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</si>
  <si>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</si>
  <si>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</si>
  <si>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</si>
  <si>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</si>
  <si>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</si>
  <si>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</si>
  <si>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</si>
  <si>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</si>
  <si>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</si>
  <si>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</si>
  <si>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</si>
  <si>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</si>
  <si>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</si>
  <si>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</si>
  <si>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</si>
  <si>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</si>
  <si>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</si>
  <si>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</si>
  <si>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</si>
  <si>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</si>
  <si>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</si>
  <si>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</si>
  <si>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</si>
  <si>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</si>
  <si>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</si>
  <si>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</si>
  <si>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</si>
  <si>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</si>
  <si>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</si>
  <si>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</si>
  <si>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</si>
  <si>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</si>
  <si>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</si>
  <si>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</si>
  <si>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</si>
  <si>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</si>
  <si>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</si>
  <si>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</si>
  <si>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</si>
  <si>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</si>
  <si>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</si>
  <si>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</si>
  <si>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</si>
  <si>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</si>
  <si>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</si>
  <si>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</si>
  <si>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</si>
  <si>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</si>
  <si>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</si>
  <si>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</si>
  <si>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</si>
  <si>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</si>
  <si>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</si>
  <si>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</si>
  <si>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</si>
  <si>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</si>
  <si>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</si>
  <si>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</si>
  <si>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</si>
  <si>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</si>
  <si>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</si>
  <si>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</si>
  <si>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</si>
  <si>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</si>
  <si>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</si>
  <si>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</si>
  <si>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</si>
  <si>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</si>
  <si>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</si>
  <si>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</si>
  <si>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</si>
  <si>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</si>
  <si>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</si>
  <si>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</si>
  <si>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</si>
  <si>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</si>
  <si>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</si>
  <si>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</si>
  <si>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</si>
  <si>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</si>
  <si>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</si>
  <si>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</si>
  <si>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</si>
  <si>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</si>
  <si>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</si>
  <si>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</si>
  <si>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</si>
  <si>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</si>
  <si>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</si>
  <si>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</si>
  <si>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</si>
  <si>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</si>
  <si>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</si>
  <si>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</si>
  <si>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</si>
  <si>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</si>
  <si>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</si>
  <si>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</si>
  <si>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</si>
  <si>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</si>
  <si>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</si>
  <si>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</si>
  <si>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</si>
  <si>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</si>
  <si>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</si>
  <si>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</si>
  <si>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</si>
  <si>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</si>
  <si>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</si>
  <si>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</si>
  <si>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</si>
  <si>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</si>
  <si>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</si>
  <si>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</si>
  <si>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</si>
  <si>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</si>
  <si>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</si>
  <si>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</si>
  <si>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</si>
  <si>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</si>
  <si>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</si>
  <si>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</si>
  <si>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</si>
  <si>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</si>
  <si>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</si>
  <si>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</si>
  <si>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</si>
  <si>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</si>
  <si>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</si>
  <si>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</si>
  <si>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</si>
  <si>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</si>
  <si>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</si>
  <si>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</si>
  <si>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</si>
  <si>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</si>
  <si>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</si>
  <si>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</si>
  <si>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</si>
  <si>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</si>
  <si>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</si>
  <si>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</si>
  <si>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</si>
  <si>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</si>
  <si>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</si>
  <si>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</si>
  <si>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</si>
  <si>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</si>
  <si>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</si>
  <si>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</si>
  <si>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</si>
  <si>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</si>
  <si>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</si>
  <si>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</si>
  <si>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</si>
  <si>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</si>
  <si>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</si>
  <si>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</si>
  <si>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</si>
  <si>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</si>
  <si>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</si>
  <si>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</si>
  <si>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</si>
  <si>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</si>
  <si>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</si>
  <si>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</si>
  <si>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</si>
  <si>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</si>
  <si>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</si>
  <si>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</si>
  <si>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</si>
  <si>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</si>
  <si>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</si>
  <si>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</si>
  <si>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</si>
  <si>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</si>
  <si>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</si>
  <si>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</si>
  <si>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</si>
  <si>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</si>
  <si>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</si>
  <si>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</si>
  <si>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</si>
  <si>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</si>
  <si>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</si>
  <si>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</si>
  <si>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</si>
  <si>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</si>
  <si>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</si>
  <si>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</si>
  <si>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</si>
  <si>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</si>
  <si>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</si>
  <si>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</si>
  <si>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</si>
  <si>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</si>
  <si>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</si>
  <si>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</si>
  <si>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</si>
  <si>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</si>
  <si>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</si>
  <si>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</si>
  <si>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</si>
  <si>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</si>
  <si>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</si>
  <si>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</si>
  <si>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</si>
  <si>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</si>
  <si>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</si>
  <si>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</si>
  <si>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</si>
  <si>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</si>
  <si>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</si>
  <si>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</si>
  <si>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</si>
  <si>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</si>
  <si>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</si>
  <si>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</si>
  <si>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</si>
  <si>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</si>
  <si>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</si>
  <si>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</si>
  <si>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</si>
  <si>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</si>
  <si>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</si>
  <si>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</si>
  <si>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</si>
  <si>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</si>
  <si>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</si>
  <si>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</si>
  <si>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</si>
  <si>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</si>
  <si>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</si>
  <si>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</si>
  <si>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</si>
  <si>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</si>
  <si>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</si>
  <si>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</si>
  <si>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</si>
  <si>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</si>
  <si>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</si>
  <si>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</si>
  <si>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</si>
  <si>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</si>
  <si>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</si>
  <si>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</si>
  <si>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</si>
  <si>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</si>
  <si>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</si>
  <si>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</si>
  <si>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</si>
  <si>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</si>
  <si>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</si>
  <si>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</si>
  <si>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</si>
  <si>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</si>
  <si>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</si>
  <si>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</si>
  <si>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</si>
  <si>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</si>
  <si>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</si>
  <si>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</si>
  <si>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</si>
  <si>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</si>
  <si>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</si>
  <si>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</si>
  <si>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</si>
  <si>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</si>
  <si>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</si>
  <si>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</si>
  <si>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</si>
  <si>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</si>
  <si>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</si>
  <si>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</si>
  <si>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</si>
  <si>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</si>
  <si>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</si>
  <si>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</si>
  <si>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</si>
  <si>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</si>
  <si>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</si>
  <si>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</si>
  <si>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</si>
  <si>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</si>
  <si>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</si>
  <si>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</si>
  <si>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</si>
  <si>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</si>
  <si>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</si>
  <si>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</si>
  <si>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</si>
  <si>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</si>
  <si>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</si>
  <si>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</si>
  <si>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</si>
  <si>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</si>
  <si>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</si>
  <si>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</si>
  <si>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</si>
  <si>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</si>
  <si>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</si>
  <si>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</si>
  <si>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</si>
  <si>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</si>
  <si>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</si>
  <si>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</si>
  <si>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</si>
  <si>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</si>
  <si>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</si>
  <si>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</si>
  <si>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</si>
  <si>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</si>
  <si>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</si>
  <si>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</si>
  <si>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</si>
  <si>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</si>
  <si>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</si>
  <si>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</si>
  <si>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</si>
  <si>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</si>
  <si>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</si>
  <si>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</si>
  <si>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</si>
  <si>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</si>
  <si>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</si>
  <si>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</si>
  <si>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</si>
  <si>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</si>
  <si>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</si>
  <si>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</si>
  <si>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</si>
  <si>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</si>
  <si>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</si>
  <si>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</si>
  <si>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</si>
  <si>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</si>
  <si>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</si>
  <si>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</si>
  <si>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</si>
  <si>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</si>
  <si>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</si>
  <si>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</si>
  <si>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</si>
  <si>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</si>
  <si>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</si>
  <si>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</si>
  <si>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</si>
  <si>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</si>
  <si>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</si>
  <si>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</si>
  <si>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</si>
  <si>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</si>
  <si>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</si>
  <si>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</si>
  <si>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</si>
  <si>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</si>
  <si>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</si>
  <si>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</si>
  <si>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</si>
  <si>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</si>
  <si>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</si>
  <si>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</si>
  <si>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</si>
  <si>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</si>
  <si>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</si>
  <si>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</si>
  <si>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</si>
  <si>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</si>
  <si>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</si>
  <si>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</si>
  <si>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</si>
  <si>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</si>
  <si>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</si>
  <si>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</si>
  <si>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</si>
  <si>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</si>
  <si>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</si>
  <si>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</si>
  <si>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</si>
  <si>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</si>
  <si>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</si>
  <si>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</si>
  <si>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</si>
  <si>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</si>
  <si>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</si>
  <si>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</si>
  <si>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</si>
  <si>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</si>
  <si>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</si>
  <si>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</si>
  <si>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</si>
  <si>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</si>
  <si>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</si>
  <si>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</si>
  <si>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</si>
  <si>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</si>
  <si>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</si>
  <si>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</si>
  <si>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</si>
  <si>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</si>
  <si>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</si>
  <si>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</si>
  <si>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</si>
  <si>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</si>
  <si>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</si>
  <si>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</si>
  <si>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</si>
  <si>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</si>
  <si>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</si>
  <si>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</si>
  <si>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</si>
  <si>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</si>
  <si>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</si>
  <si>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</si>
  <si>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</si>
  <si>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</si>
  <si>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</si>
  <si>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</si>
  <si>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</si>
  <si>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</si>
  <si>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</si>
  <si>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</si>
  <si>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</si>
  <si>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</si>
  <si>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</si>
  <si>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</si>
  <si>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</si>
  <si>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</si>
  <si>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</si>
  <si>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</si>
  <si>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</si>
  <si>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</si>
  <si>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</si>
  <si>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</si>
  <si>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</si>
  <si>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</si>
  <si>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</si>
  <si>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</si>
  <si>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</si>
  <si>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</si>
  <si>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</si>
  <si>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</si>
  <si>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</si>
  <si>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</si>
  <si>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</si>
  <si>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</si>
  <si>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</si>
  <si>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</si>
  <si>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</si>
  <si>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</si>
  <si>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</si>
  <si>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</si>
  <si>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</si>
  <si>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</si>
  <si>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</si>
  <si>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</si>
  <si>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</si>
  <si>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</si>
  <si>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</si>
  <si>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</si>
  <si>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</si>
  <si>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</si>
  <si>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</si>
  <si>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</si>
  <si>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</si>
  <si>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</si>
  <si>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</si>
  <si>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</si>
  <si>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</si>
  <si>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</si>
  <si>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</si>
  <si>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</si>
  <si>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</si>
  <si>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</si>
  <si>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</si>
  <si>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</si>
  <si>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</si>
  <si>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</si>
  <si>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</si>
  <si>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</si>
  <si>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</si>
  <si>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</si>
  <si>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</si>
  <si>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</si>
  <si>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</si>
  <si>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</si>
  <si>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</si>
  <si>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</si>
  <si>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</si>
  <si>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</si>
  <si>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</si>
  <si>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</si>
  <si>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</si>
  <si>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</si>
  <si>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</si>
  <si>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</si>
  <si>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</si>
  <si>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</si>
  <si>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</si>
  <si>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</si>
  <si>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</si>
  <si>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</si>
  <si>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</si>
  <si>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</si>
  <si>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</si>
  <si>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</si>
  <si>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</si>
  <si>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</si>
  <si>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</si>
  <si>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</si>
  <si>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</si>
  <si>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</si>
  <si>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</si>
  <si>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</si>
  <si>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</si>
  <si>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</si>
  <si>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</si>
  <si>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</si>
  <si>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</si>
  <si>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</si>
  <si>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</si>
  <si>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</si>
  <si>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</si>
  <si>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</si>
  <si>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</si>
  <si>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</si>
  <si>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</si>
  <si>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</si>
  <si>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</si>
  <si>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</si>
  <si>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</si>
  <si>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</si>
  <si>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</si>
  <si>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</si>
  <si>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</si>
  <si>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</si>
  <si>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</si>
  <si>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</si>
  <si>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</si>
  <si>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</si>
  <si>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</si>
  <si>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</si>
  <si>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</si>
  <si>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</si>
  <si>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</si>
  <si>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</si>
  <si>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</si>
  <si>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</si>
  <si>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</si>
  <si>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</si>
  <si>
    <r>
      <t xml:space="preserve">1,15 </t>
    </r>
    <r>
      <rPr>
        <vertAlign val="superscript"/>
        <sz val="8"/>
        <rFont val="Arial"/>
        <family val="2"/>
      </rPr>
      <t>(3)</t>
    </r>
  </si>
  <si>
    <r>
      <t xml:space="preserve">2,47 </t>
    </r>
    <r>
      <rPr>
        <vertAlign val="superscript"/>
        <sz val="8"/>
        <rFont val="Arial"/>
        <family val="2"/>
      </rPr>
      <t>(3)</t>
    </r>
  </si>
  <si>
    <r>
      <t xml:space="preserve">4,83 </t>
    </r>
    <r>
      <rPr>
        <vertAlign val="superscript"/>
        <sz val="8"/>
        <rFont val="Arial"/>
        <family val="2"/>
      </rPr>
      <t>(3)</t>
    </r>
  </si>
  <si>
    <r>
      <t>1,85</t>
    </r>
    <r>
      <rPr>
        <vertAlign val="superscript"/>
        <sz val="8"/>
        <rFont val="Arial"/>
        <family val="2"/>
      </rPr>
      <t>(3)</t>
    </r>
  </si>
  <si>
    <r>
      <t>1,77</t>
    </r>
    <r>
      <rPr>
        <vertAlign val="superscript"/>
        <sz val="8"/>
        <rFont val="Arial"/>
        <family val="2"/>
      </rPr>
      <t>(3)</t>
    </r>
  </si>
  <si>
    <r>
      <t xml:space="preserve">2,75 </t>
    </r>
    <r>
      <rPr>
        <vertAlign val="superscript"/>
        <sz val="8"/>
        <rFont val="Arial"/>
        <family val="2"/>
      </rPr>
      <t>(3)</t>
    </r>
  </si>
  <si>
    <r>
      <t xml:space="preserve">2,70 </t>
    </r>
    <r>
      <rPr>
        <vertAlign val="superscript"/>
        <sz val="8"/>
        <rFont val="Arial"/>
        <family val="2"/>
      </rPr>
      <t>(3)</t>
    </r>
  </si>
  <si>
    <r>
      <t>1,99</t>
    </r>
    <r>
      <rPr>
        <vertAlign val="superscript"/>
        <sz val="8"/>
        <rFont val="Arial"/>
        <family val="2"/>
      </rPr>
      <t>(3)</t>
    </r>
  </si>
  <si>
    <r>
      <t xml:space="preserve">2,61 </t>
    </r>
    <r>
      <rPr>
        <vertAlign val="superscript"/>
        <sz val="8"/>
        <rFont val="Arial"/>
        <family val="2"/>
      </rPr>
      <t>(3)</t>
    </r>
  </si>
  <si>
    <r>
      <t xml:space="preserve">1,85 </t>
    </r>
    <r>
      <rPr>
        <vertAlign val="superscript"/>
        <sz val="8"/>
        <rFont val="Arial"/>
        <family val="2"/>
      </rPr>
      <t>(3)</t>
    </r>
  </si>
  <si>
    <r>
      <t>1,36</t>
    </r>
    <r>
      <rPr>
        <vertAlign val="superscript"/>
        <sz val="8"/>
        <rFont val="Arial"/>
        <family val="2"/>
      </rPr>
      <t>(3)</t>
    </r>
  </si>
  <si>
    <r>
      <t xml:space="preserve">2,12 </t>
    </r>
    <r>
      <rPr>
        <vertAlign val="superscript"/>
        <sz val="8"/>
        <rFont val="Arial"/>
        <family val="2"/>
      </rPr>
      <t>(3)</t>
    </r>
  </si>
  <si>
    <r>
      <t xml:space="preserve">3,25 </t>
    </r>
    <r>
      <rPr>
        <vertAlign val="superscript"/>
        <sz val="8"/>
        <rFont val="Arial"/>
        <family val="2"/>
      </rPr>
      <t>(3)</t>
    </r>
  </si>
  <si>
    <r>
      <t xml:space="preserve">3,58 </t>
    </r>
    <r>
      <rPr>
        <vertAlign val="superscript"/>
        <sz val="8"/>
        <rFont val="Arial"/>
        <family val="2"/>
      </rPr>
      <t>(3)</t>
    </r>
  </si>
  <si>
    <r>
      <t>1,59</t>
    </r>
    <r>
      <rPr>
        <vertAlign val="superscript"/>
        <sz val="8"/>
        <rFont val="Arial"/>
        <family val="2"/>
      </rPr>
      <t>(3)</t>
    </r>
  </si>
  <si>
    <r>
      <t xml:space="preserve">2,78 </t>
    </r>
    <r>
      <rPr>
        <vertAlign val="superscript"/>
        <sz val="8"/>
        <rFont val="Arial"/>
        <family val="2"/>
      </rPr>
      <t>(3)</t>
    </r>
  </si>
  <si>
    <r>
      <t>0,18</t>
    </r>
    <r>
      <rPr>
        <vertAlign val="superscript"/>
        <sz val="8"/>
        <rFont val="Arial"/>
        <family val="2"/>
      </rPr>
      <t>(3)</t>
    </r>
  </si>
  <si>
    <r>
      <t xml:space="preserve">0,84 </t>
    </r>
    <r>
      <rPr>
        <vertAlign val="superscript"/>
        <sz val="8"/>
        <rFont val="Arial"/>
        <family val="2"/>
      </rPr>
      <t>(3)</t>
    </r>
  </si>
  <si>
    <r>
      <t xml:space="preserve">2,71 </t>
    </r>
    <r>
      <rPr>
        <vertAlign val="superscript"/>
        <sz val="8"/>
        <rFont val="Arial"/>
        <family val="2"/>
      </rPr>
      <t>(3)</t>
    </r>
  </si>
  <si>
    <r>
      <t xml:space="preserve">2,76 </t>
    </r>
    <r>
      <rPr>
        <vertAlign val="superscript"/>
        <sz val="8"/>
        <rFont val="Arial"/>
        <family val="2"/>
      </rPr>
      <t>(3)</t>
    </r>
  </si>
  <si>
    <r>
      <t xml:space="preserve">1,01 </t>
    </r>
    <r>
      <rPr>
        <vertAlign val="superscript"/>
        <sz val="8"/>
        <rFont val="Arial"/>
        <family val="2"/>
      </rPr>
      <t>(3)</t>
    </r>
  </si>
  <si>
    <r>
      <t>0,87</t>
    </r>
    <r>
      <rPr>
        <vertAlign val="superscript"/>
        <sz val="8"/>
        <rFont val="Arial"/>
        <family val="2"/>
      </rPr>
      <t>(3)</t>
    </r>
  </si>
  <si>
    <r>
      <t xml:space="preserve">3,80 </t>
    </r>
    <r>
      <rPr>
        <vertAlign val="superscript"/>
        <sz val="8"/>
        <rFont val="Arial"/>
        <family val="2"/>
      </rPr>
      <t>(3)</t>
    </r>
  </si>
  <si>
    <r>
      <t xml:space="preserve">1,02 </t>
    </r>
    <r>
      <rPr>
        <vertAlign val="superscript"/>
        <sz val="8"/>
        <rFont val="Arial"/>
        <family val="2"/>
      </rPr>
      <t>(3)</t>
    </r>
  </si>
  <si>
    <r>
      <t xml:space="preserve">2,48 </t>
    </r>
    <r>
      <rPr>
        <vertAlign val="superscript"/>
        <sz val="8"/>
        <rFont val="Arial"/>
        <family val="2"/>
      </rPr>
      <t>(3)</t>
    </r>
  </si>
  <si>
    <r>
      <t xml:space="preserve">2,84 </t>
    </r>
    <r>
      <rPr>
        <vertAlign val="superscript"/>
        <sz val="8"/>
        <rFont val="Arial"/>
        <family val="2"/>
      </rPr>
      <t>(3)</t>
    </r>
  </si>
  <si>
    <r>
      <t>0,92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</si>
  <si>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>(3)</t>
    </r>
  </si>
  <si>
    <r>
      <t xml:space="preserve">1,64 </t>
    </r>
    <r>
      <rPr>
        <vertAlign val="superscript"/>
        <sz val="8"/>
        <rFont val="Arial"/>
        <family val="2"/>
      </rPr>
      <t>(3)</t>
    </r>
  </si>
  <si>
    <r>
      <t xml:space="preserve">1,47 </t>
    </r>
    <r>
      <rPr>
        <vertAlign val="superscript"/>
        <sz val="8"/>
        <rFont val="Arial"/>
        <family val="2"/>
      </rPr>
      <t>(3)</t>
    </r>
  </si>
  <si>
    <r>
      <t xml:space="preserve">2,39 </t>
    </r>
    <r>
      <rPr>
        <vertAlign val="superscript"/>
        <sz val="8"/>
        <rFont val="Arial"/>
        <family val="2"/>
      </rPr>
      <t>(3)</t>
    </r>
  </si>
  <si>
    <r>
      <t xml:space="preserve">0,77 </t>
    </r>
    <r>
      <rPr>
        <vertAlign val="superscript"/>
        <sz val="8"/>
        <rFont val="Arial"/>
        <family val="2"/>
      </rPr>
      <t>(3)</t>
    </r>
  </si>
  <si>
    <r>
      <t>3,07</t>
    </r>
    <r>
      <rPr>
        <vertAlign val="superscript"/>
        <sz val="8"/>
        <rFont val="Arial"/>
        <family val="2"/>
      </rPr>
      <t>(3)</t>
    </r>
  </si>
  <si>
    <r>
      <t xml:space="preserve">2,06 </t>
    </r>
    <r>
      <rPr>
        <vertAlign val="superscript"/>
        <sz val="8"/>
        <rFont val="Arial"/>
        <family val="2"/>
      </rPr>
      <t>(3)</t>
    </r>
  </si>
  <si>
    <r>
      <t>2,98</t>
    </r>
    <r>
      <rPr>
        <vertAlign val="superscript"/>
        <sz val="8"/>
        <rFont val="Arial"/>
        <family val="2"/>
      </rPr>
      <t>(3)</t>
    </r>
  </si>
  <si>
    <r>
      <t xml:space="preserve">1,82 </t>
    </r>
    <r>
      <rPr>
        <vertAlign val="superscript"/>
        <sz val="8"/>
        <rFont val="Arial"/>
        <family val="2"/>
      </rPr>
      <t>(3)</t>
    </r>
  </si>
  <si>
    <r>
      <t>2,63</t>
    </r>
    <r>
      <rPr>
        <vertAlign val="superscript"/>
        <sz val="8"/>
        <rFont val="Arial"/>
        <family val="2"/>
      </rPr>
      <t>(3)</t>
    </r>
  </si>
  <si>
    <r>
      <t xml:space="preserve">3,34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</si>
  <si>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>(3)</t>
    </r>
  </si>
  <si>
    <r>
      <t xml:space="preserve">3,05 </t>
    </r>
    <r>
      <rPr>
        <vertAlign val="superscript"/>
        <sz val="8"/>
        <rFont val="Arial"/>
        <family val="2"/>
      </rPr>
      <t>(3)</t>
    </r>
  </si>
  <si>
    <r>
      <t xml:space="preserve">3,55 </t>
    </r>
    <r>
      <rPr>
        <vertAlign val="superscript"/>
        <sz val="8"/>
        <rFont val="Arial"/>
        <family val="2"/>
      </rPr>
      <t>(3)</t>
    </r>
  </si>
  <si>
    <r>
      <t xml:space="preserve">2,88 </t>
    </r>
    <r>
      <rPr>
        <vertAlign val="superscript"/>
        <sz val="8"/>
        <rFont val="Arial"/>
        <family val="2"/>
      </rPr>
      <t>(3)</t>
    </r>
  </si>
  <si>
    <r>
      <t>3,42</t>
    </r>
    <r>
      <rPr>
        <vertAlign val="superscript"/>
        <sz val="8"/>
        <rFont val="Arial"/>
        <family val="2"/>
      </rPr>
      <t>(3)</t>
    </r>
  </si>
  <si>
    <r>
      <t>3,48</t>
    </r>
    <r>
      <rPr>
        <vertAlign val="superscript"/>
        <sz val="8"/>
        <rFont val="Arial"/>
        <family val="2"/>
      </rPr>
      <t>(3)</t>
    </r>
  </si>
  <si>
    <r>
      <t xml:space="preserve">3,85 </t>
    </r>
    <r>
      <rPr>
        <vertAlign val="superscript"/>
        <sz val="8"/>
        <rFont val="Arial"/>
        <family val="2"/>
      </rPr>
      <t>(3)</t>
    </r>
  </si>
  <si>
    <r>
      <t xml:space="preserve">3,79 </t>
    </r>
    <r>
      <rPr>
        <vertAlign val="superscript"/>
        <sz val="8"/>
        <rFont val="Arial"/>
        <family val="2"/>
      </rPr>
      <t>(3)</t>
    </r>
  </si>
  <si>
    <r>
      <t>4,08</t>
    </r>
    <r>
      <rPr>
        <vertAlign val="superscript"/>
        <sz val="8"/>
        <rFont val="Arial"/>
        <family val="2"/>
      </rPr>
      <t>(3)</t>
    </r>
  </si>
  <si>
    <r>
      <t xml:space="preserve">2,35 </t>
    </r>
    <r>
      <rPr>
        <vertAlign val="superscript"/>
        <sz val="8"/>
        <rFont val="Arial"/>
        <family val="2"/>
      </rPr>
      <t>(3)</t>
    </r>
  </si>
  <si>
    <r>
      <t xml:space="preserve">4,91 </t>
    </r>
    <r>
      <rPr>
        <vertAlign val="superscript"/>
        <sz val="8"/>
        <rFont val="Arial"/>
        <family val="2"/>
      </rPr>
      <t>(3)</t>
    </r>
  </si>
  <si>
    <r>
      <t xml:space="preserve">4,10 </t>
    </r>
    <r>
      <rPr>
        <vertAlign val="superscript"/>
        <sz val="8"/>
        <rFont val="Arial"/>
        <family val="2"/>
      </rPr>
      <t>(3)</t>
    </r>
  </si>
  <si>
    <r>
      <t xml:space="preserve">4,14 </t>
    </r>
    <r>
      <rPr>
        <vertAlign val="superscript"/>
        <sz val="8"/>
        <rFont val="Arial"/>
        <family val="2"/>
      </rPr>
      <t>(3)</t>
    </r>
  </si>
  <si>
    <r>
      <t>4,38</t>
    </r>
    <r>
      <rPr>
        <vertAlign val="superscript"/>
        <sz val="8"/>
        <rFont val="Arial"/>
        <family val="2"/>
      </rPr>
      <t>(3)</t>
    </r>
  </si>
  <si>
    <r>
      <t xml:space="preserve">2,90 </t>
    </r>
    <r>
      <rPr>
        <vertAlign val="superscript"/>
        <sz val="8"/>
        <rFont val="Arial"/>
        <family val="2"/>
      </rPr>
      <t>(3)</t>
    </r>
  </si>
  <si>
    <r>
      <t xml:space="preserve">4,24 </t>
    </r>
    <r>
      <rPr>
        <vertAlign val="superscript"/>
        <sz val="8"/>
        <rFont val="Arial"/>
        <family val="2"/>
      </rPr>
      <t>(3)</t>
    </r>
  </si>
  <si>
    <r>
      <t xml:space="preserve">4,47 </t>
    </r>
    <r>
      <rPr>
        <vertAlign val="superscript"/>
        <sz val="8"/>
        <rFont val="Arial"/>
        <family val="2"/>
      </rPr>
      <t>(3)</t>
    </r>
  </si>
  <si>
    <r>
      <t xml:space="preserve">4,19 </t>
    </r>
    <r>
      <rPr>
        <vertAlign val="superscript"/>
        <sz val="8"/>
        <rFont val="Arial"/>
        <family val="2"/>
      </rPr>
      <t>(3)</t>
    </r>
  </si>
  <si>
    <r>
      <t xml:space="preserve">4,92 </t>
    </r>
    <r>
      <rPr>
        <vertAlign val="superscript"/>
        <sz val="8"/>
        <rFont val="Arial"/>
        <family val="2"/>
      </rPr>
      <t>(3)</t>
    </r>
  </si>
  <si>
    <r>
      <t xml:space="preserve">5,03 </t>
    </r>
    <r>
      <rPr>
        <vertAlign val="superscript"/>
        <sz val="8"/>
        <rFont val="Arial"/>
        <family val="2"/>
      </rPr>
      <t>(3)</t>
    </r>
  </si>
  <si>
    <r>
      <t xml:space="preserve">1,20 </t>
    </r>
    <r>
      <rPr>
        <vertAlign val="superscript"/>
        <sz val="8"/>
        <rFont val="Arial"/>
        <family val="2"/>
      </rPr>
      <t>(3)</t>
    </r>
  </si>
  <si>
    <r>
      <t xml:space="preserve">1,03 </t>
    </r>
    <r>
      <rPr>
        <vertAlign val="superscript"/>
        <sz val="8"/>
        <rFont val="Arial"/>
        <family val="2"/>
      </rPr>
      <t>(3)</t>
    </r>
  </si>
  <si>
    <r>
      <t xml:space="preserve">4,78 </t>
    </r>
    <r>
      <rPr>
        <vertAlign val="superscript"/>
        <sz val="8"/>
        <rFont val="Arial"/>
        <family val="2"/>
      </rPr>
      <t>(3)</t>
    </r>
  </si>
  <si>
    <r>
      <t xml:space="preserve">1,14 </t>
    </r>
    <r>
      <rPr>
        <vertAlign val="superscript"/>
        <sz val="8"/>
        <rFont val="Arial"/>
        <family val="2"/>
      </rPr>
      <t>(3)</t>
    </r>
  </si>
  <si>
    <r>
      <t xml:space="preserve">2,69 </t>
    </r>
    <r>
      <rPr>
        <vertAlign val="superscript"/>
        <sz val="8"/>
        <rFont val="Arial"/>
        <family val="2"/>
      </rPr>
      <t>(3)</t>
    </r>
  </si>
  <si>
    <r>
      <t xml:space="preserve">5,23 </t>
    </r>
    <r>
      <rPr>
        <vertAlign val="superscript"/>
        <sz val="8"/>
        <rFont val="Arial"/>
        <family val="2"/>
      </rPr>
      <t>(3)</t>
    </r>
  </si>
  <si>
    <r>
      <t xml:space="preserve">1,77 </t>
    </r>
    <r>
      <rPr>
        <vertAlign val="superscript"/>
        <sz val="8"/>
        <rFont val="Arial"/>
        <family val="2"/>
      </rPr>
      <t>(3)</t>
    </r>
  </si>
  <si>
    <r>
      <t xml:space="preserve">5,40 </t>
    </r>
    <r>
      <rPr>
        <vertAlign val="superscript"/>
        <sz val="8"/>
        <rFont val="Arial"/>
        <family val="2"/>
      </rPr>
      <t>(3)</t>
    </r>
  </si>
  <si>
    <r>
      <t xml:space="preserve">5,36 </t>
    </r>
    <r>
      <rPr>
        <vertAlign val="superscript"/>
        <sz val="8"/>
        <rFont val="Arial"/>
        <family val="2"/>
      </rPr>
      <t>(3)</t>
    </r>
  </si>
  <si>
    <r>
      <t xml:space="preserve">2,63 </t>
    </r>
    <r>
      <rPr>
        <vertAlign val="superscript"/>
        <sz val="8"/>
        <rFont val="Arial"/>
        <family val="2"/>
      </rPr>
      <t>(3)</t>
    </r>
  </si>
  <si>
    <r>
      <t xml:space="preserve">5,75 </t>
    </r>
    <r>
      <rPr>
        <vertAlign val="superscript"/>
        <sz val="8"/>
        <rFont val="Arial"/>
        <family val="2"/>
      </rPr>
      <t>(3)</t>
    </r>
  </si>
  <si>
    <r>
      <t xml:space="preserve">5,48 </t>
    </r>
    <r>
      <rPr>
        <vertAlign val="superscript"/>
        <sz val="8"/>
        <rFont val="Arial"/>
        <family val="2"/>
      </rPr>
      <t>(3)</t>
    </r>
  </si>
  <si>
    <r>
      <t xml:space="preserve">5,49 </t>
    </r>
    <r>
      <rPr>
        <vertAlign val="superscript"/>
        <sz val="8"/>
        <rFont val="Arial"/>
        <family val="2"/>
      </rPr>
      <t>(3)</t>
    </r>
  </si>
  <si>
    <r>
      <t xml:space="preserve">5,57 </t>
    </r>
    <r>
      <rPr>
        <vertAlign val="superscript"/>
        <sz val="8"/>
        <rFont val="Arial"/>
        <family val="2"/>
      </rPr>
      <t>(3)</t>
    </r>
  </si>
  <si>
    <r>
      <t xml:space="preserve">4,11 </t>
    </r>
    <r>
      <rPr>
        <vertAlign val="superscript"/>
        <sz val="8"/>
        <rFont val="Arial"/>
        <family val="2"/>
      </rPr>
      <t>(3)</t>
    </r>
  </si>
  <si>
    <r>
      <t xml:space="preserve">6,07 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</si>
</sst>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88"/>
  <sheetViews>
    <sheetView showGridLines="0" tabSelected="1" topLeftCell="A166" zoomScale="120" zoomScaleNormal="120" workbookViewId="0">
      <selection activeCell="W191" sqref="W191"/>
    </sheetView>
  </sheetViews>
  <sheetFormatPr defaultColWidth="11.44140625" defaultRowHeight="10.199999999999999" x14ac:dyDescent="0.2"/>
  <cols>
    <col min="1" max="1" width="4.6640625" style="17" customWidth="1"/>
    <col min="2" max="2" width="4.33203125" style="32" customWidth="1"/>
    <col min="3" max="3" width="7.6640625" style="2" customWidth="1"/>
    <col min="4" max="5" width="6.44140625" style="2" bestFit="1" customWidth="1"/>
    <col min="6" max="6" width="8" style="2" bestFit="1" customWidth="1"/>
    <col min="7" max="7" width="1.6640625" style="2" customWidth="1"/>
    <col min="8" max="8" width="4.6640625" style="17" customWidth="1"/>
    <col min="9" max="9" width="4.33203125" style="32" customWidth="1"/>
    <col min="10" max="10" width="7.6640625" style="2" customWidth="1"/>
    <col min="11" max="11" width="5.6640625" style="2" customWidth="1"/>
    <col min="12" max="12" width="6.44140625" style="2" bestFit="1" customWidth="1"/>
    <col min="13" max="13" width="8" style="2" bestFit="1" customWidth="1"/>
    <col min="14" max="14" width="1.6640625" style="2" customWidth="1"/>
    <col min="15" max="15" width="4.6640625" style="17" customWidth="1"/>
    <col min="16" max="16" width="4.33203125" style="32" customWidth="1"/>
    <col min="17" max="17" width="7.6640625" style="2" customWidth="1"/>
    <col min="18" max="18" width="7" style="2" customWidth="1"/>
    <col min="19" max="19" width="6.44140625" style="2" bestFit="1" customWidth="1"/>
    <col min="20" max="20" width="10.109375" style="2" customWidth="1"/>
    <col min="21" max="21" width="6.6640625" style="2" customWidth="1"/>
    <col min="22" max="16384" width="11.44140625" style="2"/>
  </cols>
  <sheetData>
    <row r="1" spans="1:21" ht="15.6" x14ac:dyDescent="0.3">
      <c r="A1" s="52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1"/>
    </row>
    <row r="2" spans="1:21" ht="12" x14ac:dyDescent="0.25">
      <c r="A2" s="56" t="s">
        <v>226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3.2" x14ac:dyDescent="0.25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1"/>
    </row>
    <row r="4" spans="1:21" ht="12.6" x14ac:dyDescent="0.25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1"/>
    </row>
    <row r="5" spans="1:21" ht="12" x14ac:dyDescent="0.25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8" x14ac:dyDescent="0.25">
      <c r="A6" s="47" t="s">
        <v>31</v>
      </c>
      <c r="B6" s="48"/>
      <c r="C6" s="48"/>
      <c r="D6" s="48"/>
      <c r="E6" s="48"/>
      <c r="F6" s="48"/>
      <c r="G6" s="37"/>
      <c r="H6" s="49" t="s">
        <v>24</v>
      </c>
      <c r="I6" s="49"/>
      <c r="J6" s="49"/>
      <c r="K6" s="49"/>
      <c r="L6" s="49"/>
      <c r="M6" s="49"/>
      <c r="N6" s="38"/>
      <c r="O6" s="57" t="s">
        <v>32</v>
      </c>
      <c r="P6" s="49"/>
      <c r="Q6" s="49"/>
      <c r="R6" s="49"/>
      <c r="S6" s="49"/>
      <c r="T6" s="49"/>
    </row>
    <row r="7" spans="1:21" ht="11.25" customHeight="1" x14ac:dyDescent="0.2">
      <c r="A7" s="20" t="s">
        <v>0</v>
      </c>
      <c r="B7" s="21"/>
      <c r="C7" s="50" t="s">
        <v>18</v>
      </c>
      <c r="D7" s="54" t="s">
        <v>19</v>
      </c>
      <c r="E7" s="54"/>
      <c r="F7" s="55"/>
      <c r="G7" s="3"/>
      <c r="H7" s="20" t="s">
        <v>0</v>
      </c>
      <c r="I7" s="21"/>
      <c r="J7" s="50" t="s">
        <v>18</v>
      </c>
      <c r="K7" s="54" t="s">
        <v>19</v>
      </c>
      <c r="L7" s="54"/>
      <c r="M7" s="55"/>
      <c r="N7" s="3"/>
      <c r="O7" s="20" t="s">
        <v>0</v>
      </c>
      <c r="P7" s="21"/>
      <c r="Q7" s="50" t="s">
        <v>18</v>
      </c>
      <c r="R7" s="54" t="s">
        <v>19</v>
      </c>
      <c r="S7" s="54"/>
      <c r="T7" s="55"/>
    </row>
    <row r="8" spans="1:21" x14ac:dyDescent="0.2">
      <c r="A8" s="24" t="s">
        <v>1</v>
      </c>
      <c r="B8" s="25"/>
      <c r="C8" s="50"/>
      <c r="D8" s="50" t="s">
        <v>20</v>
      </c>
      <c r="E8" s="50" t="s">
        <v>21</v>
      </c>
      <c r="F8" s="51"/>
      <c r="G8" s="3"/>
      <c r="H8" s="24" t="s">
        <v>1</v>
      </c>
      <c r="I8" s="25"/>
      <c r="J8" s="50"/>
      <c r="K8" s="50" t="s">
        <v>20</v>
      </c>
      <c r="L8" s="50" t="s">
        <v>21</v>
      </c>
      <c r="M8" s="51"/>
      <c r="N8" s="4"/>
      <c r="O8" s="24" t="s">
        <v>1</v>
      </c>
      <c r="P8" s="25"/>
      <c r="Q8" s="50"/>
      <c r="R8" s="50" t="s">
        <v>20</v>
      </c>
      <c r="S8" s="50" t="s">
        <v>21</v>
      </c>
      <c r="T8" s="51"/>
    </row>
    <row r="9" spans="1:21" x14ac:dyDescent="0.2">
      <c r="A9" s="26" t="s">
        <v>2</v>
      </c>
      <c r="B9" s="27"/>
      <c r="C9" s="50"/>
      <c r="D9" s="50"/>
      <c r="E9" s="22" t="s">
        <v>22</v>
      </c>
      <c r="F9" s="23" t="s">
        <v>23</v>
      </c>
      <c r="G9" s="4"/>
      <c r="H9" s="26" t="s">
        <v>2</v>
      </c>
      <c r="I9" s="27"/>
      <c r="J9" s="50"/>
      <c r="K9" s="50"/>
      <c r="L9" s="22" t="s">
        <v>22</v>
      </c>
      <c r="M9" s="23" t="s">
        <v>23</v>
      </c>
      <c r="N9" s="4"/>
      <c r="O9" s="26" t="s">
        <v>2</v>
      </c>
      <c r="P9" s="27"/>
      <c r="Q9" s="50"/>
      <c r="R9" s="50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1.4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ht="11.4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ht="11.4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ht="11.4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ht="11.4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ht="11.4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ht="11.4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ht="11.4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ht="11.4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ht="11.4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ht="11.4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ht="11.4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1.4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ht="11.4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ht="11.4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ht="11.4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ht="11.4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ht="11.4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ht="11.4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ht="11.4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ht="11.4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ht="11.4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ht="11.4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ht="11.4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1.4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ht="11.4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ht="11.4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ht="11.4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ht="11.4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ht="11.4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ht="11.4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ht="11.4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ht="11.4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ht="11.4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ht="11.4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ht="11.4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1.4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ht="11.4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ht="11.4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ht="11.4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ht="11.4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ht="11.4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ht="11.4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ht="11.4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ht="11.4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ht="11.4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ht="11.4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ht="11.4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1.4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ht="11.4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ht="11.4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ht="11.4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ht="11.4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ht="11.4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ht="11.4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ht="11.4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ht="11.4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ht="11.4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ht="11.4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ht="11.4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1.4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ht="11.4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ht="11.4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ht="11.4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ht="11.4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ht="11.4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ht="11.4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ht="11.4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ht="11.4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ht="11.4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ht="11.4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1.4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ht="11.4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ht="11.4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ht="11.4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ht="11.4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ht="11.4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ht="11.4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ht="11.4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ht="11.4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ht="11.4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ht="11.4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1.4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ht="11.4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ht="11.4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ht="11.4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ht="11.4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ht="11.4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ht="11.4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ht="11.4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ht="11.4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1.4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5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ht="11.4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0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2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2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4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3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ht="11.4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ht="11.4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ht="11.4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ht="11.4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ht="11.4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ht="11.4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ht="11.4" x14ac:dyDescent="0.2">
      <c r="A164" s="34"/>
      <c r="B164" s="29" t="s">
        <v>13</v>
      </c>
      <c r="C164" s="8">
        <v>1828.1</v>
      </c>
      <c r="D164" s="6">
        <f t="shared" si="116"/>
        <v>7.9928174133914176E-2</v>
      </c>
      <c r="E164" s="6" t="s">
        <v>254</v>
      </c>
      <c r="F164" s="6" t="s">
        <v>87</v>
      </c>
      <c r="G164" s="6"/>
      <c r="H164" s="34"/>
      <c r="I164" s="29" t="s">
        <v>13</v>
      </c>
      <c r="J164" s="8">
        <v>1844.61</v>
      </c>
      <c r="K164" s="6">
        <f t="shared" si="118"/>
        <v>-0.16507366073845731</v>
      </c>
      <c r="L164" s="6" t="s">
        <v>589</v>
      </c>
      <c r="M164" s="6">
        <f t="shared" si="122"/>
        <v>1.3583238547384635</v>
      </c>
      <c r="N164" s="6"/>
      <c r="O164" s="34"/>
      <c r="P164" s="29" t="s">
        <v>13</v>
      </c>
      <c r="Q164" s="8">
        <v>1692.71</v>
      </c>
      <c r="R164" s="6">
        <f t="shared" si="120"/>
        <v>0.1336922121328632</v>
      </c>
      <c r="S164" s="6" t="s">
        <v>590</v>
      </c>
      <c r="T164" s="6" t="s">
        <v>67</v>
      </c>
    </row>
    <row r="165" spans="1:20" ht="11.4" x14ac:dyDescent="0.2">
      <c r="A165" s="42"/>
      <c r="B165" s="29" t="s">
        <v>14</v>
      </c>
      <c r="C165" s="8">
        <v>1832.9</v>
      </c>
      <c r="D165" s="6">
        <f t="shared" si="116"/>
        <v>0.26256769323342866</v>
      </c>
      <c r="E165" s="6" t="s">
        <v>594</v>
      </c>
      <c r="F165" s="6" t="s">
        <v>594</v>
      </c>
      <c r="G165" s="6"/>
      <c r="H165" s="42"/>
      <c r="I165" s="29" t="s">
        <v>14</v>
      </c>
      <c r="J165" s="8">
        <v>1862.17</v>
      </c>
      <c r="K165" s="6">
        <f t="shared" si="118"/>
        <v>0.9519627455126134</v>
      </c>
      <c r="L165" s="6" t="s">
        <v>140</v>
      </c>
      <c r="M165" s="6" t="s">
        <v>140</v>
      </c>
      <c r="N165" s="6"/>
      <c r="O165" s="42"/>
      <c r="P165" s="29" t="s">
        <v>14</v>
      </c>
      <c r="Q165" s="8">
        <v>1696.44</v>
      </c>
      <c r="R165" s="6">
        <f t="shared" si="120"/>
        <v>0.22035670611031399</v>
      </c>
      <c r="S165" s="6" t="s">
        <v>595</v>
      </c>
      <c r="T165" s="6" t="s">
        <v>595</v>
      </c>
    </row>
    <row r="166" spans="1:20" ht="11.4" x14ac:dyDescent="0.2">
      <c r="A166" s="33">
        <v>2024</v>
      </c>
      <c r="B166" s="30" t="s">
        <v>3</v>
      </c>
      <c r="C166" s="9">
        <v>1836.59</v>
      </c>
      <c r="D166" s="10">
        <f t="shared" ref="D166:D177" si="124">((C166/C165)-1)*100</f>
        <v>0.20132031207376055</v>
      </c>
      <c r="E166" s="10">
        <f t="shared" ref="E166:E172" si="125">((C166/C$165)-1)*100</f>
        <v>0.20132031207376055</v>
      </c>
      <c r="F166" s="10" t="s">
        <v>597</v>
      </c>
      <c r="G166" s="6"/>
      <c r="H166" s="33">
        <v>2024</v>
      </c>
      <c r="I166" s="30" t="s">
        <v>3</v>
      </c>
      <c r="J166" s="9">
        <v>1862.34</v>
      </c>
      <c r="K166" s="10">
        <f t="shared" ref="K166:K177" si="126">((J166/J165)-1)*100</f>
        <v>9.1291342895649663E-3</v>
      </c>
      <c r="L166" s="10">
        <f t="shared" ref="L166:L174" si="127">((J166/J$165)-1)*100</f>
        <v>9.1291342895649663E-3</v>
      </c>
      <c r="M166" s="10" t="s">
        <v>598</v>
      </c>
      <c r="N166" s="6"/>
      <c r="O166" s="33">
        <v>2024</v>
      </c>
      <c r="P166" s="30" t="s">
        <v>3</v>
      </c>
      <c r="Q166" s="9">
        <v>1704.94</v>
      </c>
      <c r="R166" s="10">
        <f t="shared" ref="R166:R177" si="128">((Q166/Q165)-1)*100</f>
        <v>0.50104925608922546</v>
      </c>
      <c r="S166" s="10">
        <f>((Q166/Q$165)-1)*100</f>
        <v>0.50104925608922546</v>
      </c>
      <c r="T166" s="10" t="s">
        <v>394</v>
      </c>
    </row>
    <row r="167" spans="1:20" ht="11.4" x14ac:dyDescent="0.2">
      <c r="A167" s="34"/>
      <c r="B167" s="29" t="s">
        <v>4</v>
      </c>
      <c r="C167" s="8">
        <v>1839.22</v>
      </c>
      <c r="D167" s="6">
        <f t="shared" si="124"/>
        <v>0.14320016988005335</v>
      </c>
      <c r="E167" s="6">
        <f t="shared" si="125"/>
        <v>0.34480877298270762</v>
      </c>
      <c r="F167" s="6" t="s">
        <v>363</v>
      </c>
      <c r="G167" s="6"/>
      <c r="H167" s="34"/>
      <c r="I167" s="29" t="s">
        <v>4</v>
      </c>
      <c r="J167" s="8">
        <v>1868.64</v>
      </c>
      <c r="K167" s="6">
        <f t="shared" si="126"/>
        <v>0.33828409420406658</v>
      </c>
      <c r="L167" s="6">
        <f t="shared" si="127"/>
        <v>0.34744411090288363</v>
      </c>
      <c r="M167" s="6" t="s">
        <v>600</v>
      </c>
      <c r="N167" s="6"/>
      <c r="O167" s="34"/>
      <c r="P167" s="29" t="s">
        <v>4</v>
      </c>
      <c r="Q167" s="8">
        <v>1707.77</v>
      </c>
      <c r="R167" s="6">
        <f t="shared" si="128"/>
        <v>0.16598824592066741</v>
      </c>
      <c r="S167" s="6">
        <f>((Q167/Q$165)-1)*100</f>
        <v>0.66786918488128677</v>
      </c>
      <c r="T167" s="6" t="s">
        <v>601</v>
      </c>
    </row>
    <row r="168" spans="1:20" ht="11.4" x14ac:dyDescent="0.2">
      <c r="A168" s="34"/>
      <c r="B168" s="29" t="s">
        <v>5</v>
      </c>
      <c r="C168" s="8">
        <v>1840.42</v>
      </c>
      <c r="D168" s="6">
        <f t="shared" si="124"/>
        <v>6.5245049531870158E-2</v>
      </c>
      <c r="E168" s="6">
        <f t="shared" si="125"/>
        <v>0.41027879316928306</v>
      </c>
      <c r="F168" s="6" t="s">
        <v>574</v>
      </c>
      <c r="G168" s="6"/>
      <c r="H168" s="34"/>
      <c r="I168" s="29" t="s">
        <v>5</v>
      </c>
      <c r="J168" s="8">
        <v>1863.97</v>
      </c>
      <c r="K168" s="6">
        <f t="shared" si="126"/>
        <v>-0.24991437623084201</v>
      </c>
      <c r="L168" s="6">
        <f t="shared" si="127"/>
        <v>9.6661421889510102E-2</v>
      </c>
      <c r="M168" s="6">
        <f t="shared" ref="M168:M171" si="129">((J168/J156)-1)*100</f>
        <v>1.8891336551128513</v>
      </c>
      <c r="N168" s="6"/>
      <c r="O168" s="34"/>
      <c r="P168" s="29" t="s">
        <v>5</v>
      </c>
      <c r="Q168" s="8">
        <v>1709.69</v>
      </c>
      <c r="R168" s="6">
        <f t="shared" si="128"/>
        <v>0.11242731749592227</v>
      </c>
      <c r="S168" s="6">
        <f>((Q168/Q$165)-1)*100</f>
        <v>0.78104736978614753</v>
      </c>
      <c r="T168" s="6" t="s">
        <v>604</v>
      </c>
    </row>
    <row r="169" spans="1:20" ht="11.4" x14ac:dyDescent="0.2">
      <c r="A169" s="34"/>
      <c r="B169" s="29" t="s">
        <v>6</v>
      </c>
      <c r="C169" s="8">
        <v>1848.4</v>
      </c>
      <c r="D169" s="6">
        <f t="shared" si="124"/>
        <v>0.43359667901892163</v>
      </c>
      <c r="E169" s="6" t="s">
        <v>606</v>
      </c>
      <c r="F169" s="6" t="s">
        <v>607</v>
      </c>
      <c r="G169" s="6"/>
      <c r="H169" s="34"/>
      <c r="I169" s="29" t="s">
        <v>6</v>
      </c>
      <c r="J169" s="8">
        <v>1864.92</v>
      </c>
      <c r="K169" s="6">
        <f t="shared" si="126"/>
        <v>5.0966485512105031E-2</v>
      </c>
      <c r="L169" s="6">
        <f t="shared" si="127"/>
        <v>0.14767717233119537</v>
      </c>
      <c r="M169" s="6">
        <f t="shared" si="129"/>
        <v>1.8914931978364358</v>
      </c>
      <c r="N169" s="6"/>
      <c r="O169" s="34"/>
      <c r="P169" s="29" t="s">
        <v>6</v>
      </c>
      <c r="Q169" s="8">
        <v>1717.92</v>
      </c>
      <c r="R169" s="6">
        <f t="shared" si="128"/>
        <v>0.4813738163058856</v>
      </c>
      <c r="S169" s="6">
        <f t="shared" ref="S169" si="130">((Q169/Q$165)-1)*100</f>
        <v>1.2661809436231186</v>
      </c>
      <c r="T169" s="6" t="s">
        <v>608</v>
      </c>
    </row>
    <row r="170" spans="1:20" ht="11.4" x14ac:dyDescent="0.2">
      <c r="A170" s="34"/>
      <c r="B170" s="29" t="s">
        <v>7</v>
      </c>
      <c r="C170" s="8">
        <v>1851.74</v>
      </c>
      <c r="D170" s="6">
        <f t="shared" si="124"/>
        <v>0.18069681887036282</v>
      </c>
      <c r="E170" s="6" t="s">
        <v>612</v>
      </c>
      <c r="F170" s="6" t="s">
        <v>613</v>
      </c>
      <c r="G170" s="6"/>
      <c r="H170" s="34"/>
      <c r="I170" s="29" t="s">
        <v>7</v>
      </c>
      <c r="J170" s="8">
        <v>1871.61</v>
      </c>
      <c r="K170" s="6">
        <f t="shared" si="126"/>
        <v>0.35872852454796877</v>
      </c>
      <c r="L170" s="6">
        <f t="shared" si="127"/>
        <v>0.50693545702056308</v>
      </c>
      <c r="M170" s="6">
        <f t="shared" si="129"/>
        <v>2.0696312293445818</v>
      </c>
      <c r="N170" s="6"/>
      <c r="O170" s="34"/>
      <c r="P170" s="29" t="s">
        <v>7</v>
      </c>
      <c r="Q170" s="8">
        <v>1723.42</v>
      </c>
      <c r="R170" s="6">
        <f t="shared" si="128"/>
        <v>0.32015460556953368</v>
      </c>
      <c r="S170" s="6">
        <f t="shared" ref="S170:S174" si="131">((Q170/Q$165)-1)*100</f>
        <v>1.590389285798488</v>
      </c>
      <c r="T170" s="6" t="s">
        <v>614</v>
      </c>
    </row>
    <row r="171" spans="1:20" ht="12.75" customHeight="1" x14ac:dyDescent="0.2">
      <c r="A171" s="34"/>
      <c r="B171" s="29" t="s">
        <v>8</v>
      </c>
      <c r="C171" s="8">
        <v>1863.1</v>
      </c>
      <c r="D171" s="6">
        <f t="shared" si="124"/>
        <v>0.6134770540140666</v>
      </c>
      <c r="E171" s="6" t="s">
        <v>617</v>
      </c>
      <c r="F171" s="6" t="s">
        <v>403</v>
      </c>
      <c r="G171" s="6"/>
      <c r="H171" s="34"/>
      <c r="I171" s="29" t="s">
        <v>8</v>
      </c>
      <c r="J171" s="8">
        <v>1889.64</v>
      </c>
      <c r="K171" s="6">
        <f t="shared" si="126"/>
        <v>0.96334172183307754</v>
      </c>
      <c r="L171" s="6" t="s">
        <v>618</v>
      </c>
      <c r="M171" s="6">
        <f t="shared" si="129"/>
        <v>2.470608650383932</v>
      </c>
      <c r="N171" s="6"/>
      <c r="O171" s="34"/>
      <c r="P171" s="29" t="s">
        <v>8</v>
      </c>
      <c r="Q171" s="8">
        <v>1728.56</v>
      </c>
      <c r="R171" s="6">
        <f t="shared" si="128"/>
        <v>0.29824418888024784</v>
      </c>
      <c r="S171" s="6">
        <f t="shared" si="131"/>
        <v>1.8933767183042072</v>
      </c>
      <c r="T171" s="6" t="s">
        <v>619</v>
      </c>
    </row>
    <row r="172" spans="1:20" ht="11.4" x14ac:dyDescent="0.2">
      <c r="A172" s="34"/>
      <c r="B172" s="29" t="s">
        <v>9</v>
      </c>
      <c r="C172" s="8">
        <v>1870.73</v>
      </c>
      <c r="D172" s="6">
        <f t="shared" si="124"/>
        <v>0.40953249959745364</v>
      </c>
      <c r="E172" s="6">
        <f t="shared" si="125"/>
        <v>2.0639423863822337</v>
      </c>
      <c r="F172" s="6" t="s">
        <v>234</v>
      </c>
      <c r="G172" s="6"/>
      <c r="H172" s="34"/>
      <c r="I172" s="29" t="s">
        <v>9</v>
      </c>
      <c r="J172" s="8">
        <v>1893.51</v>
      </c>
      <c r="K172" s="6">
        <f t="shared" si="126"/>
        <v>0.20480091445989057</v>
      </c>
      <c r="L172" s="6">
        <f t="shared" si="127"/>
        <v>1.6829827566763544</v>
      </c>
      <c r="M172" s="6" t="s">
        <v>608</v>
      </c>
      <c r="N172" s="6"/>
      <c r="O172" s="34"/>
      <c r="P172" s="29" t="s">
        <v>9</v>
      </c>
      <c r="Q172" s="8">
        <v>1738.98</v>
      </c>
      <c r="R172" s="6">
        <f t="shared" si="128"/>
        <v>0.60281390290184422</v>
      </c>
      <c r="S172" s="6">
        <f t="shared" si="131"/>
        <v>2.5076041592982934</v>
      </c>
      <c r="T172" s="6" t="s">
        <v>241</v>
      </c>
    </row>
    <row r="173" spans="1:20" ht="11.4" x14ac:dyDescent="0.2">
      <c r="A173" s="34"/>
      <c r="B173" s="29" t="s">
        <v>10</v>
      </c>
      <c r="C173" s="8">
        <v>1882.79</v>
      </c>
      <c r="D173" s="6">
        <f t="shared" si="124"/>
        <v>0.64466812420820307</v>
      </c>
      <c r="E173" s="6" t="s">
        <v>607</v>
      </c>
      <c r="F173" s="6" t="s">
        <v>368</v>
      </c>
      <c r="G173" s="6"/>
      <c r="H173" s="34"/>
      <c r="I173" s="29" t="s">
        <v>10</v>
      </c>
      <c r="J173" s="8">
        <v>1896.16</v>
      </c>
      <c r="K173" s="6">
        <f t="shared" si="126"/>
        <v>0.13995172985619142</v>
      </c>
      <c r="L173" s="6" t="s">
        <v>624</v>
      </c>
      <c r="M173" s="6" t="s">
        <v>625</v>
      </c>
      <c r="N173" s="6"/>
      <c r="O173" s="34"/>
      <c r="P173" s="29" t="s">
        <v>10</v>
      </c>
      <c r="Q173" s="8">
        <v>1745.2</v>
      </c>
      <c r="R173" s="6">
        <f t="shared" si="128"/>
        <v>0.35768093940125034</v>
      </c>
      <c r="S173" s="6">
        <f t="shared" si="131"/>
        <v>2.8742543208129856</v>
      </c>
      <c r="T173" s="6" t="s">
        <v>626</v>
      </c>
    </row>
    <row r="174" spans="1:20" ht="11.4" x14ac:dyDescent="0.2">
      <c r="A174" s="34"/>
      <c r="B174" s="29" t="s">
        <v>11</v>
      </c>
      <c r="C174" s="8">
        <v>1889.03</v>
      </c>
      <c r="D174" s="6">
        <f t="shared" si="124"/>
        <v>0.33142304771109909</v>
      </c>
      <c r="E174" s="6" t="s">
        <v>628</v>
      </c>
      <c r="F174" s="6" t="s">
        <v>629</v>
      </c>
      <c r="G174" s="6"/>
      <c r="H174" s="34"/>
      <c r="I174" s="29" t="s">
        <v>11</v>
      </c>
      <c r="J174" s="8">
        <v>1901.66</v>
      </c>
      <c r="K174" s="6">
        <f t="shared" si="126"/>
        <v>0.29005991055606195</v>
      </c>
      <c r="L174" s="6">
        <f t="shared" si="127"/>
        <v>2.1206441946761023</v>
      </c>
      <c r="M174" s="6" t="s">
        <v>630</v>
      </c>
      <c r="N174" s="6"/>
      <c r="O174" s="34"/>
      <c r="P174" s="29" t="s">
        <v>11</v>
      </c>
      <c r="Q174" s="8">
        <v>1753.07</v>
      </c>
      <c r="R174" s="6">
        <f t="shared" si="128"/>
        <v>0.45095118038047666</v>
      </c>
      <c r="S174" s="6">
        <f t="shared" si="131"/>
        <v>3.3381669849803064</v>
      </c>
      <c r="T174" s="6">
        <f t="shared" ref="T174" si="132">((Q174/Q162)-1)*100</f>
        <v>3.8899391382160919</v>
      </c>
    </row>
    <row r="175" spans="1:20" ht="12" customHeight="1" x14ac:dyDescent="0.2">
      <c r="A175" s="34"/>
      <c r="B175" s="29" t="s">
        <v>12</v>
      </c>
      <c r="C175" s="8">
        <v>1898.57</v>
      </c>
      <c r="D175" s="6">
        <f t="shared" si="124"/>
        <v>0.50502109548287155</v>
      </c>
      <c r="E175" s="6" t="s">
        <v>263</v>
      </c>
      <c r="F175" s="6" t="s">
        <v>85</v>
      </c>
      <c r="G175" s="6"/>
      <c r="H175" s="34"/>
      <c r="I175" s="29" t="s">
        <v>12</v>
      </c>
      <c r="J175" s="8">
        <v>1904.6</v>
      </c>
      <c r="K175" s="6">
        <f t="shared" si="126"/>
        <v>0.15460176898076661</v>
      </c>
      <c r="L175" s="6" t="s">
        <v>79</v>
      </c>
      <c r="M175" s="6" t="s">
        <v>354</v>
      </c>
      <c r="N175" s="6"/>
      <c r="O175" s="34"/>
      <c r="P175" s="29" t="s">
        <v>12</v>
      </c>
      <c r="Q175" s="8">
        <v>1759.64</v>
      </c>
      <c r="R175" s="6">
        <f t="shared" si="128"/>
        <v>0.3747711158139877</v>
      </c>
      <c r="S175" s="6" t="s">
        <v>391</v>
      </c>
      <c r="T175" s="6" t="s">
        <v>293</v>
      </c>
    </row>
    <row r="176" spans="1:20" ht="11.4" x14ac:dyDescent="0.2">
      <c r="A176" s="34"/>
      <c r="B176" s="29" t="s">
        <v>13</v>
      </c>
      <c r="C176" s="8">
        <v>1902.88</v>
      </c>
      <c r="D176" s="6">
        <f t="shared" si="124"/>
        <v>0.22701296238749613</v>
      </c>
      <c r="E176" s="6" t="s">
        <v>334</v>
      </c>
      <c r="F176" s="6" t="s">
        <v>635</v>
      </c>
      <c r="G176" s="6"/>
      <c r="H176" s="34"/>
      <c r="I176" s="29" t="s">
        <v>13</v>
      </c>
      <c r="J176" s="8">
        <v>1906.15</v>
      </c>
      <c r="K176" s="6">
        <f t="shared" si="126"/>
        <v>8.1381917462985953E-2</v>
      </c>
      <c r="L176" s="6" t="s">
        <v>636</v>
      </c>
      <c r="M176" s="6" t="s">
        <v>573</v>
      </c>
      <c r="N176" s="6"/>
      <c r="O176" s="34"/>
      <c r="P176" s="29" t="s">
        <v>13</v>
      </c>
      <c r="Q176" s="8">
        <v>1763.4</v>
      </c>
      <c r="R176" s="6">
        <f t="shared" si="128"/>
        <v>0.2136800709235942</v>
      </c>
      <c r="S176" s="6" t="s">
        <v>300</v>
      </c>
      <c r="T176" s="6" t="s">
        <v>587</v>
      </c>
    </row>
    <row r="177" spans="1:20" ht="11.4" x14ac:dyDescent="0.2">
      <c r="A177" s="42"/>
      <c r="B177" s="29" t="s">
        <v>14</v>
      </c>
      <c r="C177" s="8">
        <v>1906.79</v>
      </c>
      <c r="D177" s="6">
        <f t="shared" si="124"/>
        <v>0.20547801227612794</v>
      </c>
      <c r="E177" s="6">
        <f>((C177/C$165)-1)*100</f>
        <v>4.0313164929892453</v>
      </c>
      <c r="F177" s="6">
        <f t="shared" ref="F177:F188" si="133">((C177/C165)-1)*100</f>
        <v>4.0313164929892453</v>
      </c>
      <c r="G177" s="6"/>
      <c r="H177" s="42"/>
      <c r="I177" s="29" t="s">
        <v>14</v>
      </c>
      <c r="J177" s="8">
        <v>1911.15</v>
      </c>
      <c r="K177" s="6">
        <f t="shared" si="126"/>
        <v>0.26230884243108044</v>
      </c>
      <c r="L177" s="6" t="s">
        <v>352</v>
      </c>
      <c r="M177" s="6" t="s">
        <v>352</v>
      </c>
      <c r="N177" s="6"/>
      <c r="O177" s="42"/>
      <c r="P177" s="29" t="s">
        <v>14</v>
      </c>
      <c r="Q177" s="8">
        <v>1766.27</v>
      </c>
      <c r="R177" s="6">
        <f t="shared" si="128"/>
        <v>0.16275377112395795</v>
      </c>
      <c r="S177" s="6" t="s">
        <v>638</v>
      </c>
      <c r="T177" s="6" t="s">
        <v>638</v>
      </c>
    </row>
    <row r="178" spans="1:20" ht="11.4" x14ac:dyDescent="0.2">
      <c r="A178" s="33">
        <v>2025</v>
      </c>
      <c r="B178" s="30" t="s">
        <v>3</v>
      </c>
      <c r="C178" s="9">
        <v>1917.13</v>
      </c>
      <c r="D178" s="10">
        <f t="shared" ref="D178:D189" si="134">((C178/C177)-1)*100</f>
        <v>0.54227261523294157</v>
      </c>
      <c r="E178" s="10">
        <f>((C178/C$177)-1)*100</f>
        <v>0.54227261523294157</v>
      </c>
      <c r="F178" s="10" t="s">
        <v>640</v>
      </c>
      <c r="G178" s="6"/>
      <c r="H178" s="33">
        <v>2025</v>
      </c>
      <c r="I178" s="30" t="s">
        <v>3</v>
      </c>
      <c r="J178" s="9">
        <v>1916.6</v>
      </c>
      <c r="K178" s="10">
        <f t="shared" ref="K178:K189" si="135">((J178/J177)-1)*100</f>
        <v>0.28516861575489383</v>
      </c>
      <c r="L178" s="10">
        <f>((J178/J$177)-1)*100</f>
        <v>0.28516861575489383</v>
      </c>
      <c r="M178" s="10" t="s">
        <v>641</v>
      </c>
      <c r="N178" s="6"/>
      <c r="O178" s="33">
        <v>2025</v>
      </c>
      <c r="P178" s="30" t="s">
        <v>3</v>
      </c>
      <c r="Q178" s="9">
        <v>1777.43</v>
      </c>
      <c r="R178" s="10">
        <f t="shared" ref="R178:R189" si="136">((Q178/Q177)-1)*100</f>
        <v>0.63183997916513857</v>
      </c>
      <c r="S178" s="10">
        <f>((Q178/Q$177)-1)*100</f>
        <v>0.63183997916513857</v>
      </c>
      <c r="T178" s="10" t="s">
        <v>642</v>
      </c>
    </row>
    <row r="179" spans="1:20" ht="11.4" x14ac:dyDescent="0.2">
      <c r="A179" s="34"/>
      <c r="B179" s="29" t="s">
        <v>4</v>
      </c>
      <c r="C179" s="8">
        <v>1921.33</v>
      </c>
      <c r="D179" s="6">
        <f t="shared" si="134"/>
        <v>0.21907747518425946</v>
      </c>
      <c r="E179" s="6">
        <f t="shared" ref="E179:E189" si="137">((C179/C$177)-1)*100</f>
        <v>0.76253808757125174</v>
      </c>
      <c r="F179" s="6" t="s">
        <v>643</v>
      </c>
      <c r="G179" s="6"/>
      <c r="H179" s="34"/>
      <c r="I179" s="29" t="s">
        <v>4</v>
      </c>
      <c r="J179" s="8">
        <v>1919.59</v>
      </c>
      <c r="K179" s="6">
        <f t="shared" si="135"/>
        <v>0.15600542627569602</v>
      </c>
      <c r="L179" s="6" t="s">
        <v>210</v>
      </c>
      <c r="M179" s="6" t="s">
        <v>231</v>
      </c>
      <c r="N179" s="6"/>
      <c r="O179" s="34"/>
      <c r="P179" s="29" t="s">
        <v>4</v>
      </c>
      <c r="Q179" s="8">
        <v>1779.58</v>
      </c>
      <c r="R179" s="6">
        <f t="shared" si="136"/>
        <v>0.12096116302751092</v>
      </c>
      <c r="S179" s="6">
        <f t="shared" ref="S179:S189" si="138">((Q179/Q$177)-1)*100</f>
        <v>0.75356542317992492</v>
      </c>
      <c r="T179" s="6" t="s">
        <v>644</v>
      </c>
    </row>
    <row r="180" spans="1:20" ht="11.4" x14ac:dyDescent="0.2">
      <c r="A180" s="34"/>
      <c r="B180" s="29" t="s">
        <v>5</v>
      </c>
      <c r="C180" s="8">
        <v>1928.04</v>
      </c>
      <c r="D180" s="6">
        <f t="shared" si="134"/>
        <v>0.34923724711528603</v>
      </c>
      <c r="E180" s="6">
        <f t="shared" si="137"/>
        <v>1.1144384017117703</v>
      </c>
      <c r="F180" s="6">
        <f t="shared" si="133"/>
        <v>4.7608698014583561</v>
      </c>
      <c r="G180" s="6"/>
      <c r="H180" s="34"/>
      <c r="I180" s="29" t="s">
        <v>5</v>
      </c>
      <c r="J180" s="8">
        <v>1924.27</v>
      </c>
      <c r="K180" s="6">
        <f t="shared" si="135"/>
        <v>0.24380206189864584</v>
      </c>
      <c r="L180" s="6">
        <f t="shared" ref="L180:L189" si="139">((J180/J$177)-1)*100</f>
        <v>0.68649765847788036</v>
      </c>
      <c r="M180" s="6" t="s">
        <v>75</v>
      </c>
      <c r="N180" s="6"/>
      <c r="O180" s="34"/>
      <c r="P180" s="29" t="s">
        <v>5</v>
      </c>
      <c r="Q180" s="8">
        <v>1785.57</v>
      </c>
      <c r="R180" s="6">
        <f t="shared" si="136"/>
        <v>0.33659627552569127</v>
      </c>
      <c r="S180" s="6">
        <f t="shared" si="138"/>
        <v>1.0926981718536677</v>
      </c>
      <c r="T180" s="6" t="s">
        <v>227</v>
      </c>
    </row>
    <row r="181" spans="1:20" ht="11.4" x14ac:dyDescent="0.2">
      <c r="A181" s="34"/>
      <c r="B181" s="29" t="s">
        <v>6</v>
      </c>
      <c r="C181" s="8">
        <v>1937.33</v>
      </c>
      <c r="D181" s="6">
        <f t="shared" si="134"/>
        <v>0.48183647642165983</v>
      </c>
      <c r="E181" s="6">
        <f t="shared" si="137"/>
        <v>1.6016446488601233</v>
      </c>
      <c r="F181" s="6">
        <f t="shared" si="133"/>
        <v>4.8111880545336438</v>
      </c>
      <c r="G181" s="6"/>
      <c r="H181" s="34"/>
      <c r="I181" s="29" t="s">
        <v>6</v>
      </c>
      <c r="J181" s="8">
        <v>1929.37</v>
      </c>
      <c r="K181" s="6">
        <f t="shared" si="135"/>
        <v>0.26503557193116034</v>
      </c>
      <c r="L181" s="6" t="s">
        <v>294</v>
      </c>
      <c r="M181" s="6" t="s">
        <v>361</v>
      </c>
      <c r="N181" s="6"/>
      <c r="O181" s="34"/>
      <c r="P181" s="29" t="s">
        <v>6</v>
      </c>
      <c r="Q181" s="8">
        <v>1799.33</v>
      </c>
      <c r="R181" s="6">
        <f t="shared" si="136"/>
        <v>0.77062226627910846</v>
      </c>
      <c r="S181" s="6">
        <f t="shared" si="138"/>
        <v>1.8717410135483226</v>
      </c>
      <c r="T181" s="6" t="s">
        <v>324</v>
      </c>
    </row>
    <row r="182" spans="1:20" ht="14.4" customHeight="1" x14ac:dyDescent="0.2">
      <c r="A182" s="34"/>
      <c r="B182" s="29" t="s">
        <v>7</v>
      </c>
      <c r="C182" s="8">
        <v>1945.62</v>
      </c>
      <c r="D182" s="6">
        <f t="shared" si="134"/>
        <v>0.42790851326308665</v>
      </c>
      <c r="E182" s="6">
        <f t="shared" si="137"/>
        <v>2.0364067359279092</v>
      </c>
      <c r="F182" s="6">
        <f t="shared" si="133"/>
        <v>5.0698262175035369</v>
      </c>
      <c r="G182" s="6"/>
      <c r="H182" s="34"/>
      <c r="I182" s="29" t="s">
        <v>7</v>
      </c>
      <c r="J182" s="8">
        <v>1932.7</v>
      </c>
      <c r="K182" s="6">
        <f t="shared" si="135"/>
        <v>0.17259519946926094</v>
      </c>
      <c r="L182" s="6" t="s">
        <v>650</v>
      </c>
      <c r="M182" s="6" t="s">
        <v>601</v>
      </c>
      <c r="N182" s="6"/>
      <c r="O182" s="34"/>
      <c r="P182" s="29" t="s">
        <v>7</v>
      </c>
      <c r="Q182" s="8">
        <v>1813.67</v>
      </c>
      <c r="R182" s="6">
        <f t="shared" si="136"/>
        <v>0.79696331412248966</v>
      </c>
      <c r="S182" s="6" t="s">
        <v>651</v>
      </c>
      <c r="T182" s="6" t="s">
        <v>652</v>
      </c>
    </row>
    <row r="183" spans="1:20" ht="12.75" customHeight="1" x14ac:dyDescent="0.2">
      <c r="A183" s="34"/>
      <c r="B183" s="29" t="s">
        <v>8</v>
      </c>
      <c r="C183" s="8">
        <v>1963.51</v>
      </c>
      <c r="D183" s="6">
        <f t="shared" si="134"/>
        <v>0.91950123867969857</v>
      </c>
      <c r="E183" s="6">
        <f t="shared" si="137"/>
        <v>2.9746327597690359</v>
      </c>
      <c r="F183" s="6" t="s">
        <v>654</v>
      </c>
      <c r="G183" s="6"/>
      <c r="H183" s="34"/>
      <c r="I183" s="29" t="s">
        <v>8</v>
      </c>
      <c r="J183" s="8">
        <v>1960.04</v>
      </c>
      <c r="K183" s="6">
        <f t="shared" si="135"/>
        <v>1.4146013349200626</v>
      </c>
      <c r="L183" s="6">
        <f t="shared" si="139"/>
        <v>2.5581456191298368</v>
      </c>
      <c r="M183" s="6" t="s">
        <v>258</v>
      </c>
      <c r="N183" s="6"/>
      <c r="O183" s="34"/>
      <c r="P183" s="29" t="s">
        <v>8</v>
      </c>
      <c r="Q183" s="8">
        <v>1821.89</v>
      </c>
      <c r="R183" s="6">
        <f t="shared" si="136"/>
        <v>0.45322467703605707</v>
      </c>
      <c r="S183" s="6">
        <f t="shared" si="138"/>
        <v>3.1490089284197831</v>
      </c>
      <c r="T183" s="6" t="s">
        <v>406</v>
      </c>
    </row>
    <row r="184" spans="1:20" ht="11.4" x14ac:dyDescent="0.2">
      <c r="A184" s="34"/>
      <c r="B184" s="29" t="s">
        <v>9</v>
      </c>
      <c r="C184" s="8">
        <v>1969.78</v>
      </c>
      <c r="D184" s="6">
        <f t="shared" si="134"/>
        <v>0.3193261047817364</v>
      </c>
      <c r="E184" s="6">
        <f t="shared" si="137"/>
        <v>3.3034576434741059</v>
      </c>
      <c r="F184" s="6" t="s">
        <v>60</v>
      </c>
      <c r="G184" s="6"/>
      <c r="H184" s="34"/>
      <c r="I184" s="29" t="s">
        <v>9</v>
      </c>
      <c r="J184" s="8">
        <v>1964.17</v>
      </c>
      <c r="K184" s="6">
        <f t="shared" si="135"/>
        <v>0.21070998551051545</v>
      </c>
      <c r="L184" s="6" t="s">
        <v>604</v>
      </c>
      <c r="M184" s="6">
        <f t="shared" ref="M184:M189" si="140">((J184/J172)-1)*100</f>
        <v>3.7316940496749496</v>
      </c>
      <c r="N184" s="6"/>
      <c r="O184" s="34"/>
      <c r="P184" s="29" t="s">
        <v>9</v>
      </c>
      <c r="Q184" s="8">
        <v>1834.78</v>
      </c>
      <c r="R184" s="6">
        <f t="shared" si="136"/>
        <v>0.70750703939315152</v>
      </c>
      <c r="S184" s="6">
        <f t="shared" si="138"/>
        <v>3.8787954276526149</v>
      </c>
      <c r="T184" s="6" t="s">
        <v>80</v>
      </c>
    </row>
    <row r="185" spans="1:20" ht="11.4" x14ac:dyDescent="0.2">
      <c r="A185" s="34"/>
      <c r="B185" s="29" t="s">
        <v>10</v>
      </c>
      <c r="C185" s="8">
        <v>1985.74</v>
      </c>
      <c r="D185" s="6">
        <f t="shared" si="134"/>
        <v>0.81024276822792007</v>
      </c>
      <c r="E185" s="6">
        <f t="shared" si="137"/>
        <v>4.1404664383597689</v>
      </c>
      <c r="F185" s="6" t="s">
        <v>658</v>
      </c>
      <c r="G185" s="6"/>
      <c r="H185" s="34"/>
      <c r="I185" s="29" t="s">
        <v>10</v>
      </c>
      <c r="J185" s="8">
        <v>1979.97</v>
      </c>
      <c r="K185" s="6">
        <f t="shared" si="135"/>
        <v>0.80441102348574045</v>
      </c>
      <c r="L185" s="6">
        <f t="shared" si="139"/>
        <v>3.6009732360097191</v>
      </c>
      <c r="M185" s="6" t="s">
        <v>138</v>
      </c>
      <c r="N185" s="6"/>
      <c r="O185" s="34"/>
      <c r="P185" s="29" t="s">
        <v>10</v>
      </c>
      <c r="Q185" s="8">
        <v>1841.26</v>
      </c>
      <c r="R185" s="6">
        <f t="shared" si="136"/>
        <v>0.35317585759599979</v>
      </c>
      <c r="S185" s="6" t="s">
        <v>642</v>
      </c>
      <c r="T185" s="6" t="s">
        <v>659</v>
      </c>
    </row>
    <row r="186" spans="1:20" hidden="1" x14ac:dyDescent="0.2">
      <c r="A186" s="34"/>
      <c r="B186" s="29" t="s">
        <v>11</v>
      </c>
      <c r="C186" s="8"/>
      <c r="D186" s="6">
        <f t="shared" si="134"/>
        <v>-100</v>
      </c>
      <c r="E186" s="6">
        <f t="shared" si="137"/>
        <v>-100</v>
      </c>
      <c r="F186" s="6">
        <f t="shared" si="133"/>
        <v>-100</v>
      </c>
      <c r="G186" s="6"/>
      <c r="H186" s="34"/>
      <c r="I186" s="29" t="s">
        <v>11</v>
      </c>
      <c r="J186" s="8"/>
      <c r="K186" s="6">
        <f t="shared" si="135"/>
        <v>-100</v>
      </c>
      <c r="L186" s="6">
        <f t="shared" si="139"/>
        <v>-100</v>
      </c>
      <c r="M186" s="6">
        <f t="shared" si="140"/>
        <v>-100</v>
      </c>
      <c r="N186" s="6"/>
      <c r="O186" s="34"/>
      <c r="P186" s="29" t="s">
        <v>11</v>
      </c>
      <c r="Q186" s="8"/>
      <c r="R186" s="6">
        <f t="shared" si="136"/>
        <v>-100</v>
      </c>
      <c r="S186" s="6">
        <f t="shared" si="138"/>
        <v>-100</v>
      </c>
      <c r="T186" s="6">
        <f t="shared" ref="T186:T189" si="141">((Q186/Q174)-1)*100</f>
        <v>-100</v>
      </c>
    </row>
    <row r="187" spans="1:20" ht="12" hidden="1" customHeight="1" x14ac:dyDescent="0.2">
      <c r="A187" s="34"/>
      <c r="B187" s="29" t="s">
        <v>12</v>
      </c>
      <c r="C187" s="8"/>
      <c r="D187" s="6" t="e">
        <f t="shared" si="134"/>
        <v>#DIV/0!</v>
      </c>
      <c r="E187" s="6">
        <f t="shared" si="137"/>
        <v>-100</v>
      </c>
      <c r="F187" s="6">
        <f t="shared" si="133"/>
        <v>-100</v>
      </c>
      <c r="G187" s="6"/>
      <c r="H187" s="34"/>
      <c r="I187" s="29" t="s">
        <v>12</v>
      </c>
      <c r="J187" s="8"/>
      <c r="K187" s="6" t="e">
        <f t="shared" si="135"/>
        <v>#DIV/0!</v>
      </c>
      <c r="L187" s="6">
        <f t="shared" si="139"/>
        <v>-100</v>
      </c>
      <c r="M187" s="6">
        <f t="shared" si="140"/>
        <v>-100</v>
      </c>
      <c r="N187" s="6"/>
      <c r="O187" s="34"/>
      <c r="P187" s="29" t="s">
        <v>12</v>
      </c>
      <c r="Q187" s="8"/>
      <c r="R187" s="6" t="e">
        <f t="shared" si="136"/>
        <v>#DIV/0!</v>
      </c>
      <c r="S187" s="6">
        <f t="shared" si="138"/>
        <v>-100</v>
      </c>
      <c r="T187" s="6">
        <f t="shared" si="141"/>
        <v>-100</v>
      </c>
    </row>
    <row r="188" spans="1:20" hidden="1" x14ac:dyDescent="0.2">
      <c r="A188" s="34"/>
      <c r="B188" s="29" t="s">
        <v>13</v>
      </c>
      <c r="C188" s="8"/>
      <c r="D188" s="6" t="e">
        <f t="shared" si="134"/>
        <v>#DIV/0!</v>
      </c>
      <c r="E188" s="6">
        <f t="shared" si="137"/>
        <v>-100</v>
      </c>
      <c r="F188" s="6">
        <f t="shared" si="133"/>
        <v>-100</v>
      </c>
      <c r="G188" s="6"/>
      <c r="H188" s="34"/>
      <c r="I188" s="29" t="s">
        <v>13</v>
      </c>
      <c r="J188" s="8"/>
      <c r="K188" s="6" t="e">
        <f t="shared" si="135"/>
        <v>#DIV/0!</v>
      </c>
      <c r="L188" s="6">
        <f t="shared" si="139"/>
        <v>-100</v>
      </c>
      <c r="M188" s="6">
        <f t="shared" si="140"/>
        <v>-100</v>
      </c>
      <c r="N188" s="6"/>
      <c r="O188" s="34"/>
      <c r="P188" s="29" t="s">
        <v>13</v>
      </c>
      <c r="Q188" s="8"/>
      <c r="R188" s="6" t="e">
        <f t="shared" si="136"/>
        <v>#DIV/0!</v>
      </c>
      <c r="S188" s="6">
        <f t="shared" si="138"/>
        <v>-100</v>
      </c>
      <c r="T188" s="6">
        <f t="shared" si="141"/>
        <v>-100</v>
      </c>
    </row>
    <row r="189" spans="1:20" ht="11.4" hidden="1" x14ac:dyDescent="0.2">
      <c r="A189" s="42"/>
      <c r="B189" s="29" t="s">
        <v>14</v>
      </c>
      <c r="C189" s="8"/>
      <c r="D189" s="6" t="e">
        <f t="shared" si="134"/>
        <v>#DIV/0!</v>
      </c>
      <c r="E189" s="6">
        <f t="shared" si="137"/>
        <v>-100</v>
      </c>
      <c r="F189" s="6">
        <f t="shared" ref="F189" si="142">((C189/C177)-1)*100</f>
        <v>-100</v>
      </c>
      <c r="G189" s="6"/>
      <c r="H189" s="42"/>
      <c r="I189" s="29" t="s">
        <v>14</v>
      </c>
      <c r="J189" s="8"/>
      <c r="K189" s="6" t="e">
        <f t="shared" si="135"/>
        <v>#DIV/0!</v>
      </c>
      <c r="L189" s="6">
        <f t="shared" si="139"/>
        <v>-100</v>
      </c>
      <c r="M189" s="6">
        <f t="shared" si="140"/>
        <v>-100</v>
      </c>
      <c r="N189" s="6"/>
      <c r="O189" s="42"/>
      <c r="P189" s="29" t="s">
        <v>14</v>
      </c>
      <c r="Q189" s="8"/>
      <c r="R189" s="6" t="e">
        <f t="shared" si="136"/>
        <v>#DIV/0!</v>
      </c>
      <c r="S189" s="6">
        <f t="shared" si="138"/>
        <v>-100</v>
      </c>
      <c r="T189" s="6">
        <f t="shared" si="141"/>
        <v>-100</v>
      </c>
    </row>
    <row r="190" spans="1:20" ht="9" customHeight="1" x14ac:dyDescent="0.2">
      <c r="A190" s="14"/>
      <c r="B190" s="30"/>
      <c r="C190" s="9"/>
      <c r="D190" s="10"/>
      <c r="E190" s="10"/>
      <c r="F190" s="10"/>
      <c r="G190" s="6"/>
      <c r="H190" s="14"/>
      <c r="I190" s="30"/>
      <c r="J190" s="9"/>
      <c r="K190" s="10"/>
      <c r="L190" s="10"/>
      <c r="M190" s="10"/>
      <c r="N190" s="6"/>
      <c r="O190" s="14"/>
      <c r="P190" s="30"/>
      <c r="Q190" s="9"/>
      <c r="R190" s="10"/>
      <c r="S190" s="10"/>
      <c r="T190" s="10"/>
    </row>
    <row r="191" spans="1:20" ht="12" x14ac:dyDescent="0.2">
      <c r="A191" s="49" t="s">
        <v>25</v>
      </c>
      <c r="B191" s="49"/>
      <c r="C191" s="49"/>
      <c r="D191" s="49"/>
      <c r="E191" s="49"/>
      <c r="F191" s="49"/>
      <c r="G191" s="37"/>
      <c r="H191" s="49" t="s">
        <v>26</v>
      </c>
      <c r="I191" s="49"/>
      <c r="J191" s="49"/>
      <c r="K191" s="49"/>
      <c r="L191" s="49"/>
      <c r="M191" s="49"/>
      <c r="N191" s="38"/>
      <c r="O191" s="49" t="s">
        <v>27</v>
      </c>
      <c r="P191" s="49"/>
      <c r="Q191" s="49"/>
      <c r="R191" s="49"/>
      <c r="S191" s="49"/>
      <c r="T191" s="49"/>
    </row>
    <row r="192" spans="1:20" x14ac:dyDescent="0.2">
      <c r="A192" s="20" t="s">
        <v>0</v>
      </c>
      <c r="B192" s="21"/>
      <c r="C192" s="50" t="s">
        <v>18</v>
      </c>
      <c r="D192" s="54" t="s">
        <v>19</v>
      </c>
      <c r="E192" s="54"/>
      <c r="F192" s="55"/>
      <c r="G192" s="3"/>
      <c r="H192" s="20" t="s">
        <v>0</v>
      </c>
      <c r="I192" s="21"/>
      <c r="J192" s="59" t="s">
        <v>18</v>
      </c>
      <c r="K192" s="54" t="s">
        <v>19</v>
      </c>
      <c r="L192" s="54"/>
      <c r="M192" s="55"/>
      <c r="N192" s="3"/>
      <c r="O192" s="20" t="s">
        <v>0</v>
      </c>
      <c r="P192" s="21"/>
      <c r="Q192" s="50" t="s">
        <v>18</v>
      </c>
      <c r="R192" s="54" t="s">
        <v>19</v>
      </c>
      <c r="S192" s="54"/>
      <c r="T192" s="55"/>
    </row>
    <row r="193" spans="1:20" x14ac:dyDescent="0.2">
      <c r="A193" s="24" t="s">
        <v>1</v>
      </c>
      <c r="B193" s="25"/>
      <c r="C193" s="50"/>
      <c r="D193" s="50" t="s">
        <v>20</v>
      </c>
      <c r="E193" s="50" t="s">
        <v>21</v>
      </c>
      <c r="F193" s="51"/>
      <c r="G193" s="3"/>
      <c r="H193" s="24" t="s">
        <v>1</v>
      </c>
      <c r="I193" s="25"/>
      <c r="J193" s="59"/>
      <c r="K193" s="50" t="s">
        <v>20</v>
      </c>
      <c r="L193" s="50" t="s">
        <v>21</v>
      </c>
      <c r="M193" s="51"/>
      <c r="N193" s="4"/>
      <c r="O193" s="24" t="s">
        <v>1</v>
      </c>
      <c r="P193" s="25"/>
      <c r="Q193" s="50"/>
      <c r="R193" s="50" t="s">
        <v>20</v>
      </c>
      <c r="S193" s="50" t="s">
        <v>21</v>
      </c>
      <c r="T193" s="51"/>
    </row>
    <row r="194" spans="1:20" x14ac:dyDescent="0.2">
      <c r="A194" s="26" t="s">
        <v>2</v>
      </c>
      <c r="B194" s="27"/>
      <c r="C194" s="50"/>
      <c r="D194" s="50"/>
      <c r="E194" s="22" t="s">
        <v>22</v>
      </c>
      <c r="F194" s="23" t="s">
        <v>23</v>
      </c>
      <c r="G194" s="4"/>
      <c r="H194" s="26" t="s">
        <v>2</v>
      </c>
      <c r="I194" s="27"/>
      <c r="J194" s="59"/>
      <c r="K194" s="50"/>
      <c r="L194" s="22" t="s">
        <v>22</v>
      </c>
      <c r="M194" s="23" t="s">
        <v>23</v>
      </c>
      <c r="N194" s="4"/>
      <c r="O194" s="26" t="s">
        <v>2</v>
      </c>
      <c r="P194" s="27"/>
      <c r="Q194" s="50"/>
      <c r="R194" s="50"/>
      <c r="S194" s="22" t="s">
        <v>22</v>
      </c>
      <c r="T194" s="23" t="s">
        <v>23</v>
      </c>
    </row>
    <row r="195" spans="1:20" ht="11.25" customHeight="1" x14ac:dyDescent="0.2">
      <c r="A195" s="33">
        <v>2011</v>
      </c>
      <c r="B195" s="30" t="s">
        <v>3</v>
      </c>
      <c r="C195" s="9">
        <v>779.58</v>
      </c>
      <c r="D195" s="10">
        <v>0.37</v>
      </c>
      <c r="E195" s="10">
        <v>0.37</v>
      </c>
      <c r="F195" s="10">
        <v>8.5399999999999991</v>
      </c>
      <c r="G195" s="6"/>
      <c r="H195" s="33">
        <v>2011</v>
      </c>
      <c r="I195" s="30" t="s">
        <v>3</v>
      </c>
      <c r="J195" s="9">
        <v>809.06</v>
      </c>
      <c r="K195" s="10">
        <v>0.16</v>
      </c>
      <c r="L195" s="10">
        <v>0.16</v>
      </c>
      <c r="M195" s="10">
        <v>6.88</v>
      </c>
      <c r="N195" s="6"/>
      <c r="O195" s="33">
        <v>2011</v>
      </c>
      <c r="P195" s="30" t="s">
        <v>3</v>
      </c>
      <c r="Q195" s="9">
        <v>752.44</v>
      </c>
      <c r="R195" s="10">
        <v>0.14000000000000001</v>
      </c>
      <c r="S195" s="10">
        <v>0.14000000000000001</v>
      </c>
      <c r="T195" s="10">
        <v>6.3</v>
      </c>
    </row>
    <row r="196" spans="1:20" ht="11.25" customHeight="1" x14ac:dyDescent="0.2">
      <c r="A196" s="34"/>
      <c r="B196" s="29" t="s">
        <v>4</v>
      </c>
      <c r="C196" s="8">
        <v>782.23</v>
      </c>
      <c r="D196" s="6">
        <f>((C196/C195)-1)*100</f>
        <v>0.33992662715820465</v>
      </c>
      <c r="E196" s="6">
        <v>0.71</v>
      </c>
      <c r="F196" s="6">
        <v>6.75</v>
      </c>
      <c r="G196" s="6"/>
      <c r="H196" s="34"/>
      <c r="I196" s="29" t="s">
        <v>4</v>
      </c>
      <c r="J196" s="8">
        <v>810.01</v>
      </c>
      <c r="K196" s="6">
        <f t="shared" ref="K196:K206" si="143">((J196/J195)-1)*100</f>
        <v>0.11742021605321007</v>
      </c>
      <c r="L196" s="6">
        <v>0.28000000000000003</v>
      </c>
      <c r="M196" s="6">
        <v>6.84</v>
      </c>
      <c r="N196" s="6"/>
      <c r="O196" s="34"/>
      <c r="P196" s="29" t="s">
        <v>4</v>
      </c>
      <c r="Q196" s="8">
        <v>754.17</v>
      </c>
      <c r="R196" s="6">
        <f t="shared" ref="R196:R206" si="144">((Q196/Q195)-1)*100</f>
        <v>0.22991866461112842</v>
      </c>
      <c r="S196" s="6">
        <v>0.37</v>
      </c>
      <c r="T196" s="6">
        <v>6.43</v>
      </c>
    </row>
    <row r="197" spans="1:20" ht="11.25" customHeight="1" x14ac:dyDescent="0.2">
      <c r="A197" s="34"/>
      <c r="B197" s="29" t="s">
        <v>5</v>
      </c>
      <c r="C197" s="8">
        <v>783.2</v>
      </c>
      <c r="D197" s="6">
        <f>((C197/C196)-1)*100</f>
        <v>0.12400444881941475</v>
      </c>
      <c r="E197" s="6">
        <v>0.84</v>
      </c>
      <c r="F197" s="6">
        <v>6.45</v>
      </c>
      <c r="G197" s="6"/>
      <c r="H197" s="34"/>
      <c r="I197" s="29" t="s">
        <v>5</v>
      </c>
      <c r="J197" s="8">
        <v>818.49</v>
      </c>
      <c r="K197" s="6">
        <f t="shared" si="143"/>
        <v>1.0469006555474669</v>
      </c>
      <c r="L197" s="6">
        <v>1.33</v>
      </c>
      <c r="M197" s="6">
        <v>7.17</v>
      </c>
      <c r="N197" s="6"/>
      <c r="O197" s="34"/>
      <c r="P197" s="29" t="s">
        <v>5</v>
      </c>
      <c r="Q197" s="8">
        <v>756.46</v>
      </c>
      <c r="R197" s="6">
        <f t="shared" si="144"/>
        <v>0.3036450667621482</v>
      </c>
      <c r="S197" s="6">
        <v>0.67</v>
      </c>
      <c r="T197" s="6">
        <v>6.49</v>
      </c>
    </row>
    <row r="198" spans="1:20" ht="11.25" customHeight="1" x14ac:dyDescent="0.2">
      <c r="A198" s="34"/>
      <c r="B198" s="29" t="s">
        <v>6</v>
      </c>
      <c r="C198" s="8">
        <v>785.07</v>
      </c>
      <c r="D198" s="6">
        <f>((C198/C197)-1)*100</f>
        <v>0.23876404494382886</v>
      </c>
      <c r="E198" s="6">
        <v>1.08</v>
      </c>
      <c r="F198" s="6">
        <v>6.23</v>
      </c>
      <c r="G198" s="6"/>
      <c r="H198" s="34"/>
      <c r="I198" s="29" t="s">
        <v>6</v>
      </c>
      <c r="J198" s="8">
        <v>819.71</v>
      </c>
      <c r="K198" s="6">
        <f t="shared" si="143"/>
        <v>0.14905496707351418</v>
      </c>
      <c r="L198" s="6">
        <v>1.48</v>
      </c>
      <c r="M198" s="6">
        <v>7.01</v>
      </c>
      <c r="N198" s="6"/>
      <c r="O198" s="34"/>
      <c r="P198" s="29" t="s">
        <v>6</v>
      </c>
      <c r="Q198" s="8">
        <v>757.35</v>
      </c>
      <c r="R198" s="6">
        <f t="shared" si="144"/>
        <v>0.11765327975041817</v>
      </c>
      <c r="S198" s="6">
        <v>0.79</v>
      </c>
      <c r="T198" s="6">
        <v>6.22</v>
      </c>
    </row>
    <row r="199" spans="1:20" ht="11.25" customHeight="1" x14ac:dyDescent="0.2">
      <c r="A199" s="34"/>
      <c r="B199" s="29" t="s">
        <v>7</v>
      </c>
      <c r="C199" s="8">
        <v>788.62</v>
      </c>
      <c r="D199" s="6">
        <f>((C199/C198)-1)*100</f>
        <v>0.45218897677914427</v>
      </c>
      <c r="E199" s="6">
        <v>1.54</v>
      </c>
      <c r="F199" s="6">
        <v>6.28</v>
      </c>
      <c r="G199" s="6"/>
      <c r="H199" s="34"/>
      <c r="I199" s="29" t="s">
        <v>7</v>
      </c>
      <c r="J199" s="8">
        <v>833.83</v>
      </c>
      <c r="K199" s="6">
        <f t="shared" si="143"/>
        <v>1.7225604177087073</v>
      </c>
      <c r="L199" s="6">
        <v>3.23</v>
      </c>
      <c r="M199" s="6">
        <v>6.36</v>
      </c>
      <c r="N199" s="6"/>
      <c r="O199" s="34"/>
      <c r="P199" s="29" t="s">
        <v>7</v>
      </c>
      <c r="Q199" s="8">
        <v>768.38</v>
      </c>
      <c r="R199" s="6">
        <f t="shared" si="144"/>
        <v>1.4563940054136193</v>
      </c>
      <c r="S199" s="6">
        <v>2.2599999999999998</v>
      </c>
      <c r="T199" s="6">
        <v>6.58</v>
      </c>
    </row>
    <row r="200" spans="1:20" ht="11.25" customHeight="1" x14ac:dyDescent="0.2">
      <c r="A200" s="34"/>
      <c r="B200" s="29" t="s">
        <v>8</v>
      </c>
      <c r="C200" s="8">
        <v>790.1</v>
      </c>
      <c r="D200" s="6">
        <f>((C200/C199)-1)*100</f>
        <v>0.18766960006086908</v>
      </c>
      <c r="E200" s="6">
        <v>1.73</v>
      </c>
      <c r="F200" s="6">
        <v>6.02</v>
      </c>
      <c r="G200" s="6"/>
      <c r="H200" s="34"/>
      <c r="I200" s="29" t="s">
        <v>8</v>
      </c>
      <c r="J200" s="8">
        <v>836.29</v>
      </c>
      <c r="K200" s="6">
        <f t="shared" si="143"/>
        <v>0.29502416559730182</v>
      </c>
      <c r="L200" s="6">
        <v>3.53</v>
      </c>
      <c r="M200" s="6">
        <v>6.06</v>
      </c>
      <c r="N200" s="6"/>
      <c r="O200" s="34"/>
      <c r="P200" s="29" t="s">
        <v>8</v>
      </c>
      <c r="Q200" s="8">
        <v>778.48</v>
      </c>
      <c r="R200" s="6">
        <f t="shared" si="144"/>
        <v>1.314453785887193</v>
      </c>
      <c r="S200" s="6">
        <v>3.61</v>
      </c>
      <c r="T200" s="6">
        <v>6.98</v>
      </c>
    </row>
    <row r="201" spans="1:20" ht="11.25" customHeight="1" x14ac:dyDescent="0.2">
      <c r="A201" s="34"/>
      <c r="B201" s="29" t="s">
        <v>9</v>
      </c>
      <c r="C201" s="8">
        <v>799.81</v>
      </c>
      <c r="D201" s="6">
        <f t="shared" ref="D201:D206" si="145">((C201/C200)-1)*100</f>
        <v>1.2289583597012932</v>
      </c>
      <c r="E201" s="6">
        <v>2.98</v>
      </c>
      <c r="F201" s="6">
        <v>6.7</v>
      </c>
      <c r="G201" s="6"/>
      <c r="H201" s="34"/>
      <c r="I201" s="29" t="s">
        <v>9</v>
      </c>
      <c r="J201" s="8">
        <v>837.88</v>
      </c>
      <c r="K201" s="6">
        <f t="shared" si="143"/>
        <v>0.19012543495677825</v>
      </c>
      <c r="L201" s="6">
        <v>3.73</v>
      </c>
      <c r="M201" s="6">
        <v>6.01</v>
      </c>
      <c r="N201" s="6"/>
      <c r="O201" s="34"/>
      <c r="P201" s="29" t="s">
        <v>9</v>
      </c>
      <c r="Q201" s="8">
        <v>797.43</v>
      </c>
      <c r="R201" s="6">
        <f t="shared" si="144"/>
        <v>2.4342308087555109</v>
      </c>
      <c r="S201" s="6">
        <v>6.13</v>
      </c>
      <c r="T201" s="6">
        <v>7.38</v>
      </c>
    </row>
    <row r="202" spans="1:20" ht="11.25" customHeight="1" x14ac:dyDescent="0.2">
      <c r="A202" s="34"/>
      <c r="B202" s="29" t="s">
        <v>10</v>
      </c>
      <c r="C202" s="8">
        <v>800.93</v>
      </c>
      <c r="D202" s="6">
        <f t="shared" si="145"/>
        <v>0.14003325789875287</v>
      </c>
      <c r="E202" s="6">
        <v>3.12</v>
      </c>
      <c r="F202" s="6">
        <v>6.02</v>
      </c>
      <c r="G202" s="6"/>
      <c r="H202" s="34"/>
      <c r="I202" s="29" t="s">
        <v>10</v>
      </c>
      <c r="J202" s="8">
        <v>839.54</v>
      </c>
      <c r="K202" s="6">
        <f t="shared" si="143"/>
        <v>0.1981190623955742</v>
      </c>
      <c r="L202" s="6">
        <v>3.94</v>
      </c>
      <c r="M202" s="6">
        <v>5.91</v>
      </c>
      <c r="N202" s="6"/>
      <c r="O202" s="34"/>
      <c r="P202" s="29" t="s">
        <v>10</v>
      </c>
      <c r="Q202" s="8">
        <v>798.24</v>
      </c>
      <c r="R202" s="6">
        <f t="shared" si="144"/>
        <v>0.1015763139084358</v>
      </c>
      <c r="S202" s="6">
        <v>6.24</v>
      </c>
      <c r="T202" s="6">
        <v>7.28</v>
      </c>
    </row>
    <row r="203" spans="1:20" ht="11.25" customHeight="1" x14ac:dyDescent="0.2">
      <c r="A203" s="34"/>
      <c r="B203" s="29" t="s">
        <v>11</v>
      </c>
      <c r="C203" s="8">
        <v>802.38</v>
      </c>
      <c r="D203" s="6">
        <f t="shared" si="145"/>
        <v>0.18103954153296797</v>
      </c>
      <c r="E203" s="6">
        <v>3.31</v>
      </c>
      <c r="F203" s="6">
        <v>4.3499999999999996</v>
      </c>
      <c r="G203" s="6"/>
      <c r="H203" s="34"/>
      <c r="I203" s="29" t="s">
        <v>11</v>
      </c>
      <c r="J203" s="8">
        <v>841.11</v>
      </c>
      <c r="K203" s="6">
        <f t="shared" si="143"/>
        <v>0.18700717059343397</v>
      </c>
      <c r="L203" s="6">
        <v>4.13</v>
      </c>
      <c r="M203" s="6">
        <v>5.85</v>
      </c>
      <c r="N203" s="6"/>
      <c r="O203" s="34"/>
      <c r="P203" s="29" t="s">
        <v>11</v>
      </c>
      <c r="Q203" s="8">
        <v>799.67</v>
      </c>
      <c r="R203" s="6">
        <f t="shared" si="144"/>
        <v>0.17914411705752809</v>
      </c>
      <c r="S203" s="6">
        <v>6.43</v>
      </c>
      <c r="T203" s="6">
        <v>7.29</v>
      </c>
    </row>
    <row r="204" spans="1:20" ht="11.25" customHeight="1" x14ac:dyDescent="0.2">
      <c r="A204" s="34"/>
      <c r="B204" s="29" t="s">
        <v>12</v>
      </c>
      <c r="C204" s="8">
        <v>818.08</v>
      </c>
      <c r="D204" s="6">
        <f t="shared" si="145"/>
        <v>1.9566788803310198</v>
      </c>
      <c r="E204" s="6">
        <v>5.33</v>
      </c>
      <c r="F204" s="6">
        <v>5.87</v>
      </c>
      <c r="G204" s="6"/>
      <c r="H204" s="34"/>
      <c r="I204" s="29" t="s">
        <v>12</v>
      </c>
      <c r="J204" s="8">
        <v>842.01</v>
      </c>
      <c r="K204" s="6">
        <f t="shared" si="143"/>
        <v>0.10700146235331776</v>
      </c>
      <c r="L204" s="6">
        <v>4.24</v>
      </c>
      <c r="M204" s="6">
        <v>5.72</v>
      </c>
      <c r="N204" s="6"/>
      <c r="O204" s="34"/>
      <c r="P204" s="29" t="s">
        <v>12</v>
      </c>
      <c r="Q204" s="8">
        <v>801.76</v>
      </c>
      <c r="R204" s="6">
        <f t="shared" si="144"/>
        <v>0.26135781009666292</v>
      </c>
      <c r="S204" s="6">
        <v>6.7</v>
      </c>
      <c r="T204" s="6">
        <v>7.24</v>
      </c>
    </row>
    <row r="205" spans="1:20" ht="11.25" customHeight="1" x14ac:dyDescent="0.2">
      <c r="A205" s="34"/>
      <c r="B205" s="29" t="s">
        <v>13</v>
      </c>
      <c r="C205" s="8">
        <v>818.95</v>
      </c>
      <c r="D205" s="6">
        <f t="shared" si="145"/>
        <v>0.10634656757284588</v>
      </c>
      <c r="E205" s="6">
        <v>5.44</v>
      </c>
      <c r="F205" s="6">
        <v>5.69</v>
      </c>
      <c r="G205" s="6"/>
      <c r="H205" s="34"/>
      <c r="I205" s="29" t="s">
        <v>13</v>
      </c>
      <c r="J205" s="8">
        <v>842.07</v>
      </c>
      <c r="K205" s="6">
        <f t="shared" si="143"/>
        <v>7.1258061068224521E-3</v>
      </c>
      <c r="L205" s="6">
        <v>4.25</v>
      </c>
      <c r="M205" s="6">
        <v>4.49</v>
      </c>
      <c r="N205" s="6"/>
      <c r="O205" s="34"/>
      <c r="P205" s="29" t="s">
        <v>13</v>
      </c>
      <c r="Q205" s="8">
        <v>802.26</v>
      </c>
      <c r="R205" s="6">
        <f t="shared" si="144"/>
        <v>6.2362801835957882E-2</v>
      </c>
      <c r="S205" s="6">
        <v>6.77</v>
      </c>
      <c r="T205" s="6">
        <v>7.09</v>
      </c>
    </row>
    <row r="206" spans="1:20" ht="11.25" customHeight="1" x14ac:dyDescent="0.2">
      <c r="A206" s="34"/>
      <c r="B206" s="29" t="s">
        <v>14</v>
      </c>
      <c r="C206" s="8">
        <v>819.54</v>
      </c>
      <c r="D206" s="6">
        <f t="shared" si="145"/>
        <v>7.204347029732272E-2</v>
      </c>
      <c r="E206" s="6">
        <v>5.52</v>
      </c>
      <c r="F206" s="6">
        <v>5.52</v>
      </c>
      <c r="G206" s="6"/>
      <c r="H206" s="34"/>
      <c r="I206" s="29" t="s">
        <v>14</v>
      </c>
      <c r="J206" s="8">
        <v>842.91</v>
      </c>
      <c r="K206" s="6">
        <f t="shared" si="143"/>
        <v>9.9754177206157202E-2</v>
      </c>
      <c r="L206" s="6">
        <v>4.3499999999999996</v>
      </c>
      <c r="M206" s="6">
        <v>4.3499999999999996</v>
      </c>
      <c r="N206" s="6"/>
      <c r="O206" s="34"/>
      <c r="P206" s="29" t="s">
        <v>14</v>
      </c>
      <c r="Q206" s="8">
        <v>803.68</v>
      </c>
      <c r="R206" s="6">
        <f t="shared" si="144"/>
        <v>0.17699997507041321</v>
      </c>
      <c r="S206" s="6">
        <v>6.96</v>
      </c>
      <c r="T206" s="6">
        <v>6.96</v>
      </c>
    </row>
    <row r="207" spans="1:20" ht="11.25" customHeight="1" x14ac:dyDescent="0.2">
      <c r="A207" s="33">
        <v>2012</v>
      </c>
      <c r="B207" s="30" t="s">
        <v>3</v>
      </c>
      <c r="C207" s="9">
        <v>826.61</v>
      </c>
      <c r="D207" s="10">
        <f t="shared" ref="D207:D213" si="146">((C207/C206)-1)*100</f>
        <v>0.86267906386510163</v>
      </c>
      <c r="E207" s="10">
        <f t="shared" ref="E207:E212" si="147">((C207/C$206)-1)*100</f>
        <v>0.86267906386510163</v>
      </c>
      <c r="F207" s="10">
        <f t="shared" ref="F207:F212" si="148">((C207/C195)-1)*100</f>
        <v>6.032735575566317</v>
      </c>
      <c r="G207" s="6"/>
      <c r="H207" s="33">
        <f>A207</f>
        <v>2012</v>
      </c>
      <c r="I207" s="30" t="s">
        <v>3</v>
      </c>
      <c r="J207" s="9">
        <v>852.39</v>
      </c>
      <c r="K207" s="10">
        <f t="shared" ref="K207:K213" si="149">((J207/J206)-1)*100</f>
        <v>1.1246752322312092</v>
      </c>
      <c r="L207" s="10">
        <f t="shared" ref="L207:L212" si="150">((J207/J$206)-1)*100</f>
        <v>1.1246752322312092</v>
      </c>
      <c r="M207" s="10">
        <f t="shared" ref="M207:M212" si="151">((J207/J195)-1)*100</f>
        <v>5.3555978543000649</v>
      </c>
      <c r="N207" s="6"/>
      <c r="O207" s="33">
        <f>A207</f>
        <v>2012</v>
      </c>
      <c r="P207" s="30" t="s">
        <v>3</v>
      </c>
      <c r="Q207" s="9">
        <v>804.07</v>
      </c>
      <c r="R207" s="10">
        <f t="shared" ref="R207:R213" si="152">((Q207/Q206)-1)*100</f>
        <v>4.8526776826607332E-2</v>
      </c>
      <c r="S207" s="10">
        <f t="shared" ref="S207:S212" si="153">((Q207/Q$206)-1)*100</f>
        <v>4.8526776826607332E-2</v>
      </c>
      <c r="T207" s="10">
        <f t="shared" ref="T207:T212" si="154">((Q207/Q195)-1)*100</f>
        <v>6.8616766785391414</v>
      </c>
    </row>
    <row r="208" spans="1:20" ht="11.25" customHeight="1" x14ac:dyDescent="0.2">
      <c r="A208" s="34"/>
      <c r="B208" s="29" t="s">
        <v>4</v>
      </c>
      <c r="C208" s="8">
        <v>830.18</v>
      </c>
      <c r="D208" s="6">
        <f t="shared" si="146"/>
        <v>0.43188444369168799</v>
      </c>
      <c r="E208" s="6">
        <f t="shared" si="147"/>
        <v>1.2982892842326121</v>
      </c>
      <c r="F208" s="6">
        <f t="shared" si="148"/>
        <v>6.1299106400930503</v>
      </c>
      <c r="G208" s="6"/>
      <c r="H208" s="34"/>
      <c r="I208" s="29" t="s">
        <v>4</v>
      </c>
      <c r="J208" s="8">
        <v>854.06</v>
      </c>
      <c r="K208" s="6">
        <f t="shared" si="149"/>
        <v>0.19591970811483339</v>
      </c>
      <c r="L208" s="6">
        <f t="shared" si="150"/>
        <v>1.3227984007782467</v>
      </c>
      <c r="M208" s="6">
        <f t="shared" si="151"/>
        <v>5.4382044666115181</v>
      </c>
      <c r="N208" s="6"/>
      <c r="O208" s="34"/>
      <c r="P208" s="29" t="s">
        <v>4</v>
      </c>
      <c r="Q208" s="8">
        <v>806.8</v>
      </c>
      <c r="R208" s="6">
        <f t="shared" si="152"/>
        <v>0.33952267837376038</v>
      </c>
      <c r="S208" s="6">
        <f t="shared" si="153"/>
        <v>0.38821421461279204</v>
      </c>
      <c r="T208" s="6">
        <f t="shared" si="154"/>
        <v>6.9785326915682067</v>
      </c>
    </row>
    <row r="209" spans="1:20" ht="11.25" customHeight="1" x14ac:dyDescent="0.2">
      <c r="A209" s="34"/>
      <c r="B209" s="29" t="s">
        <v>5</v>
      </c>
      <c r="C209" s="8">
        <v>833.5</v>
      </c>
      <c r="D209" s="6">
        <f t="shared" si="146"/>
        <v>0.39991327182058445</v>
      </c>
      <c r="E209" s="6">
        <f t="shared" si="147"/>
        <v>1.7033945872074518</v>
      </c>
      <c r="F209" s="6">
        <f t="shared" si="148"/>
        <v>6.4223697650663825</v>
      </c>
      <c r="G209" s="6"/>
      <c r="H209" s="34"/>
      <c r="I209" s="29" t="s">
        <v>5</v>
      </c>
      <c r="J209" s="8">
        <v>855.37</v>
      </c>
      <c r="K209" s="6">
        <f t="shared" si="149"/>
        <v>0.15338500807906552</v>
      </c>
      <c r="L209" s="6">
        <f t="shared" si="150"/>
        <v>1.478212383291222</v>
      </c>
      <c r="M209" s="6">
        <f t="shared" si="151"/>
        <v>4.5058583489107962</v>
      </c>
      <c r="N209" s="6"/>
      <c r="O209" s="34"/>
      <c r="P209" s="29" t="s">
        <v>5</v>
      </c>
      <c r="Q209" s="8">
        <v>812.53</v>
      </c>
      <c r="R209" s="6">
        <f t="shared" si="152"/>
        <v>0.71021318790283061</v>
      </c>
      <c r="S209" s="6">
        <f t="shared" si="153"/>
        <v>1.1011845510650931</v>
      </c>
      <c r="T209" s="6">
        <f t="shared" si="154"/>
        <v>7.4121566242762338</v>
      </c>
    </row>
    <row r="210" spans="1:20" ht="11.25" customHeight="1" x14ac:dyDescent="0.2">
      <c r="A210" s="34"/>
      <c r="B210" s="29" t="s">
        <v>6</v>
      </c>
      <c r="C210" s="8">
        <v>834.27</v>
      </c>
      <c r="D210" s="6">
        <f t="shared" si="146"/>
        <v>9.2381523695261869E-2</v>
      </c>
      <c r="E210" s="6">
        <f t="shared" si="147"/>
        <v>1.7973497327769206</v>
      </c>
      <c r="F210" s="6">
        <f t="shared" si="148"/>
        <v>6.2669570866292101</v>
      </c>
      <c r="G210" s="6"/>
      <c r="H210" s="34"/>
      <c r="I210" s="29" t="s">
        <v>6</v>
      </c>
      <c r="J210" s="8">
        <v>863.23</v>
      </c>
      <c r="K210" s="6">
        <f t="shared" si="149"/>
        <v>0.91890059272594637</v>
      </c>
      <c r="L210" s="6">
        <f t="shared" si="150"/>
        <v>2.4106962783689845</v>
      </c>
      <c r="M210" s="6">
        <f t="shared" si="151"/>
        <v>5.3091947152041463</v>
      </c>
      <c r="N210" s="6"/>
      <c r="O210" s="34"/>
      <c r="P210" s="29" t="s">
        <v>6</v>
      </c>
      <c r="Q210" s="8">
        <v>814.76</v>
      </c>
      <c r="R210" s="6">
        <f t="shared" si="152"/>
        <v>0.27445140487121211</v>
      </c>
      <c r="S210" s="6">
        <f t="shared" si="153"/>
        <v>1.3786581724069435</v>
      </c>
      <c r="T210" s="6">
        <f t="shared" si="154"/>
        <v>7.5803789529279575</v>
      </c>
    </row>
    <row r="211" spans="1:20" ht="11.25" customHeight="1" x14ac:dyDescent="0.2">
      <c r="A211" s="34"/>
      <c r="B211" s="29" t="s">
        <v>7</v>
      </c>
      <c r="C211" s="8">
        <v>836.2</v>
      </c>
      <c r="D211" s="6">
        <f t="shared" si="146"/>
        <v>0.23133997386937111</v>
      </c>
      <c r="E211" s="6">
        <f t="shared" si="147"/>
        <v>2.0328476950484564</v>
      </c>
      <c r="F211" s="6">
        <f t="shared" si="148"/>
        <v>6.033324034389187</v>
      </c>
      <c r="G211" s="6"/>
      <c r="H211" s="34"/>
      <c r="I211" s="29" t="s">
        <v>7</v>
      </c>
      <c r="J211" s="8">
        <v>875.4</v>
      </c>
      <c r="K211" s="6">
        <f t="shared" si="149"/>
        <v>1.4098212527368092</v>
      </c>
      <c r="L211" s="6">
        <f t="shared" si="150"/>
        <v>3.854504039577189</v>
      </c>
      <c r="M211" s="6">
        <f t="shared" si="151"/>
        <v>4.985428684504023</v>
      </c>
      <c r="N211" s="6"/>
      <c r="O211" s="34"/>
      <c r="P211" s="29" t="s">
        <v>7</v>
      </c>
      <c r="Q211" s="8">
        <v>818.32</v>
      </c>
      <c r="R211" s="6">
        <f t="shared" si="152"/>
        <v>0.43693848495263143</v>
      </c>
      <c r="S211" s="6">
        <f t="shared" si="153"/>
        <v>1.8216205454907541</v>
      </c>
      <c r="T211" s="6">
        <f t="shared" si="154"/>
        <v>6.4993883234857774</v>
      </c>
    </row>
    <row r="212" spans="1:20" ht="11.25" customHeight="1" x14ac:dyDescent="0.2">
      <c r="A212" s="34"/>
      <c r="B212" s="29" t="s">
        <v>8</v>
      </c>
      <c r="C212" s="8">
        <v>838.56</v>
      </c>
      <c r="D212" s="6">
        <f t="shared" si="146"/>
        <v>0.28222913178663767</v>
      </c>
      <c r="E212" s="6">
        <f t="shared" si="147"/>
        <v>2.3208141152353701</v>
      </c>
      <c r="F212" s="6">
        <f t="shared" si="148"/>
        <v>6.1334008353372882</v>
      </c>
      <c r="G212" s="6"/>
      <c r="H212" s="34"/>
      <c r="I212" s="29" t="s">
        <v>8</v>
      </c>
      <c r="J212" s="8">
        <v>877.81</v>
      </c>
      <c r="K212" s="6">
        <f t="shared" si="149"/>
        <v>0.27530271875713108</v>
      </c>
      <c r="L212" s="6">
        <f t="shared" si="150"/>
        <v>4.1404183127498717</v>
      </c>
      <c r="M212" s="6">
        <f t="shared" si="151"/>
        <v>4.9647849430221491</v>
      </c>
      <c r="N212" s="6"/>
      <c r="O212" s="34"/>
      <c r="P212" s="29" t="s">
        <v>8</v>
      </c>
      <c r="Q212" s="8">
        <v>833.09</v>
      </c>
      <c r="R212" s="6">
        <f t="shared" si="152"/>
        <v>1.8049173917293881</v>
      </c>
      <c r="S212" s="6">
        <f t="shared" si="153"/>
        <v>3.6594166832570219</v>
      </c>
      <c r="T212" s="6">
        <f t="shared" si="154"/>
        <v>7.0149522145719789</v>
      </c>
    </row>
    <row r="213" spans="1:20" ht="11.25" customHeight="1" x14ac:dyDescent="0.2">
      <c r="A213" s="34"/>
      <c r="B213" s="29" t="s">
        <v>9</v>
      </c>
      <c r="C213" s="8">
        <v>839.53</v>
      </c>
      <c r="D213" s="6">
        <f t="shared" si="146"/>
        <v>0.11567448960121407</v>
      </c>
      <c r="E213" s="6">
        <f t="shared" ref="E213:E218" si="155">((C213/C$206)-1)*100</f>
        <v>2.4391731947189799</v>
      </c>
      <c r="F213" s="6">
        <f t="shared" ref="F213:F218" si="156">((C213/C201)-1)*100</f>
        <v>4.966179467623566</v>
      </c>
      <c r="G213" s="6"/>
      <c r="H213" s="34"/>
      <c r="I213" s="29" t="s">
        <v>9</v>
      </c>
      <c r="J213" s="8">
        <v>878.97</v>
      </c>
      <c r="K213" s="6">
        <f t="shared" si="149"/>
        <v>0.13214704776660646</v>
      </c>
      <c r="L213" s="6">
        <f t="shared" ref="L213:L218" si="157">((J213/J$206)-1)*100</f>
        <v>4.2780368010819636</v>
      </c>
      <c r="M213" s="6">
        <f t="shared" ref="M213:M242" si="158">((J213/J201)-1)*100</f>
        <v>4.9040435384541947</v>
      </c>
      <c r="N213" s="6"/>
      <c r="O213" s="34"/>
      <c r="P213" s="29" t="s">
        <v>9</v>
      </c>
      <c r="Q213" s="8">
        <v>844.26</v>
      </c>
      <c r="R213" s="6">
        <f t="shared" si="152"/>
        <v>1.3407915111212532</v>
      </c>
      <c r="S213" s="6">
        <f t="shared" ref="S213:S218" si="159">((Q213/Q$206)-1)*100</f>
        <v>5.0492733426239278</v>
      </c>
      <c r="T213" s="6">
        <f t="shared" ref="T213:T241" si="160">((Q213/Q201)-1)*100</f>
        <v>5.8726157781874289</v>
      </c>
    </row>
    <row r="214" spans="1:20" ht="11.25" customHeight="1" x14ac:dyDescent="0.2">
      <c r="A214" s="34"/>
      <c r="B214" s="29" t="s">
        <v>10</v>
      </c>
      <c r="C214" s="8">
        <v>852.49</v>
      </c>
      <c r="D214" s="6">
        <f t="shared" ref="D214" si="161">((C214/C213)-1)*100</f>
        <v>1.5437208914511835</v>
      </c>
      <c r="E214" s="6">
        <f t="shared" si="155"/>
        <v>4.0205481123557263</v>
      </c>
      <c r="F214" s="6">
        <f t="shared" si="156"/>
        <v>6.4375163871998931</v>
      </c>
      <c r="G214" s="6"/>
      <c r="H214" s="34"/>
      <c r="I214" s="29" t="s">
        <v>10</v>
      </c>
      <c r="J214" s="8">
        <v>879.65</v>
      </c>
      <c r="K214" s="6">
        <f t="shared" ref="K214" si="162">((J214/J213)-1)*100</f>
        <v>7.7363277472497494E-2</v>
      </c>
      <c r="L214" s="6">
        <f t="shared" si="157"/>
        <v>4.3587097080352688</v>
      </c>
      <c r="M214" s="6">
        <f t="shared" si="158"/>
        <v>4.7776163136955985</v>
      </c>
      <c r="N214" s="6"/>
      <c r="O214" s="34"/>
      <c r="P214" s="29" t="s">
        <v>10</v>
      </c>
      <c r="Q214" s="8">
        <v>860.5</v>
      </c>
      <c r="R214" s="6">
        <f t="shared" ref="R214" si="163">((Q214/Q213)-1)*100</f>
        <v>1.9235780446781758</v>
      </c>
      <c r="S214" s="6">
        <f t="shared" si="159"/>
        <v>7.069978100736618</v>
      </c>
      <c r="T214" s="6">
        <f t="shared" si="160"/>
        <v>7.7996592503507767</v>
      </c>
    </row>
    <row r="215" spans="1:20" ht="11.25" customHeight="1" x14ac:dyDescent="0.2">
      <c r="A215" s="34"/>
      <c r="B215" s="29" t="s">
        <v>11</v>
      </c>
      <c r="C215" s="8">
        <v>852.88</v>
      </c>
      <c r="D215" s="6">
        <f t="shared" ref="D215" si="164">((C215/C214)-1)*100</f>
        <v>4.5748337223905366E-2</v>
      </c>
      <c r="E215" s="6">
        <f t="shared" si="155"/>
        <v>4.0681357834883025</v>
      </c>
      <c r="F215" s="6">
        <f t="shared" si="156"/>
        <v>6.293776016351349</v>
      </c>
      <c r="G215" s="6"/>
      <c r="H215" s="34"/>
      <c r="I215" s="29" t="s">
        <v>11</v>
      </c>
      <c r="J215" s="8">
        <v>880.67</v>
      </c>
      <c r="K215" s="6">
        <f t="shared" ref="K215" si="165">((J215/J214)-1)*100</f>
        <v>0.11595520945830717</v>
      </c>
      <c r="L215" s="6">
        <f t="shared" si="157"/>
        <v>4.4797190684652044</v>
      </c>
      <c r="M215" s="6">
        <f t="shared" si="158"/>
        <v>4.7033087229969794</v>
      </c>
      <c r="N215" s="6"/>
      <c r="O215" s="34"/>
      <c r="P215" s="29" t="s">
        <v>11</v>
      </c>
      <c r="Q215" s="8">
        <v>863.77</v>
      </c>
      <c r="R215" s="6">
        <f t="shared" ref="R215" si="166">((Q215/Q214)-1)*100</f>
        <v>0.38001162115048892</v>
      </c>
      <c r="S215" s="6">
        <f t="shared" si="159"/>
        <v>7.4768564602827103</v>
      </c>
      <c r="T215" s="6">
        <f t="shared" si="160"/>
        <v>8.0158065201895834</v>
      </c>
    </row>
    <row r="216" spans="1:20" x14ac:dyDescent="0.2">
      <c r="A216" s="34"/>
      <c r="B216" s="29" t="s">
        <v>12</v>
      </c>
      <c r="C216" s="8">
        <v>869.2</v>
      </c>
      <c r="D216" s="6">
        <f t="shared" ref="D216:D217" si="167">((C216/C215)-1)*100</f>
        <v>1.9135165556702027</v>
      </c>
      <c r="E216" s="6">
        <f t="shared" si="155"/>
        <v>6.0594967908826902</v>
      </c>
      <c r="F216" s="6">
        <f t="shared" si="156"/>
        <v>6.2487776256600736</v>
      </c>
      <c r="G216" s="6"/>
      <c r="H216" s="34"/>
      <c r="I216" s="29" t="s">
        <v>12</v>
      </c>
      <c r="J216" s="8">
        <v>882.38</v>
      </c>
      <c r="K216" s="6">
        <f t="shared" ref="K216:K217" si="168">((J216/J215)-1)*100</f>
        <v>0.19417034757627238</v>
      </c>
      <c r="L216" s="6">
        <f t="shared" si="157"/>
        <v>4.68258770212715</v>
      </c>
      <c r="M216" s="6">
        <f t="shared" si="158"/>
        <v>4.7944798755359175</v>
      </c>
      <c r="N216" s="6"/>
      <c r="O216" s="34"/>
      <c r="P216" s="29" t="s">
        <v>12</v>
      </c>
      <c r="Q216" s="8">
        <v>864.22</v>
      </c>
      <c r="R216" s="6">
        <f t="shared" ref="R216:R242" si="169">((Q216/Q215)-1)*100</f>
        <v>5.2097201801415416E-2</v>
      </c>
      <c r="S216" s="6">
        <f t="shared" si="159"/>
        <v>7.5328488950826333</v>
      </c>
      <c r="T216" s="6">
        <f t="shared" si="160"/>
        <v>7.7903612053482396</v>
      </c>
    </row>
    <row r="217" spans="1:20" ht="11.25" customHeight="1" x14ac:dyDescent="0.2">
      <c r="A217" s="34"/>
      <c r="B217" s="29" t="s">
        <v>13</v>
      </c>
      <c r="C217" s="8">
        <v>870.51</v>
      </c>
      <c r="D217" s="6">
        <f t="shared" si="167"/>
        <v>0.15071329958582513</v>
      </c>
      <c r="E217" s="6">
        <f t="shared" si="155"/>
        <v>6.2193425580203465</v>
      </c>
      <c r="F217" s="6">
        <f t="shared" si="156"/>
        <v>6.2958666585261502</v>
      </c>
      <c r="G217" s="6"/>
      <c r="H217" s="34"/>
      <c r="I217" s="29" t="s">
        <v>13</v>
      </c>
      <c r="J217" s="8">
        <v>885.47</v>
      </c>
      <c r="K217" s="6">
        <f t="shared" si="168"/>
        <v>0.35018926086267665</v>
      </c>
      <c r="L217" s="6">
        <f t="shared" si="157"/>
        <v>5.0491748822531601</v>
      </c>
      <c r="M217" s="6">
        <f t="shared" si="158"/>
        <v>5.1539658223187956</v>
      </c>
      <c r="N217" s="6"/>
      <c r="O217" s="34"/>
      <c r="P217" s="29" t="s">
        <v>13</v>
      </c>
      <c r="Q217" s="8">
        <v>864.79</v>
      </c>
      <c r="R217" s="6">
        <f t="shared" si="169"/>
        <v>6.5955428016017947E-2</v>
      </c>
      <c r="S217" s="6">
        <f t="shared" si="159"/>
        <v>7.6037726458291877</v>
      </c>
      <c r="T217" s="6">
        <f t="shared" si="160"/>
        <v>7.7942312965871396</v>
      </c>
    </row>
    <row r="218" spans="1:20" ht="11.25" customHeight="1" x14ac:dyDescent="0.2">
      <c r="A218" s="34"/>
      <c r="B218" s="29" t="s">
        <v>14</v>
      </c>
      <c r="C218" s="8">
        <v>873.05</v>
      </c>
      <c r="D218" s="6">
        <f t="shared" ref="D218:D221" si="170">((C218/C217)-1)*100</f>
        <v>0.29178297779461904</v>
      </c>
      <c r="E218" s="6">
        <f t="shared" si="155"/>
        <v>6.5292725187300116</v>
      </c>
      <c r="F218" s="6">
        <f t="shared" si="156"/>
        <v>6.5292725187300116</v>
      </c>
      <c r="G218" s="6"/>
      <c r="H218" s="34"/>
      <c r="I218" s="29" t="s">
        <v>14</v>
      </c>
      <c r="J218" s="8">
        <v>886.58</v>
      </c>
      <c r="K218" s="6">
        <f t="shared" ref="K218:K242" si="171">((J218/J217)-1)*100</f>
        <v>0.12535715495725075</v>
      </c>
      <c r="L218" s="6">
        <f t="shared" si="157"/>
        <v>5.1808615391916168</v>
      </c>
      <c r="M218" s="6">
        <f t="shared" si="158"/>
        <v>5.1808615391916168</v>
      </c>
      <c r="N218" s="6"/>
      <c r="O218" s="34"/>
      <c r="P218" s="29" t="s">
        <v>14</v>
      </c>
      <c r="Q218" s="8">
        <v>867.62</v>
      </c>
      <c r="R218" s="6">
        <f t="shared" si="169"/>
        <v>0.32724707732514347</v>
      </c>
      <c r="S218" s="5">
        <f t="shared" si="159"/>
        <v>7.9559028469042392</v>
      </c>
      <c r="T218" s="6">
        <f t="shared" si="160"/>
        <v>7.9559028469042392</v>
      </c>
    </row>
    <row r="219" spans="1:20" x14ac:dyDescent="0.2">
      <c r="A219" s="33">
        <v>2013</v>
      </c>
      <c r="B219" s="30" t="s">
        <v>3</v>
      </c>
      <c r="C219" s="9">
        <v>877.32</v>
      </c>
      <c r="D219" s="10">
        <f t="shared" si="170"/>
        <v>0.48908997193746195</v>
      </c>
      <c r="E219" s="10">
        <f>((C219/C$218)-1)*100</f>
        <v>0.48908997193746195</v>
      </c>
      <c r="F219" s="10">
        <f>((C219/C207)-1)*100</f>
        <v>6.1346947169765631</v>
      </c>
      <c r="G219" s="6"/>
      <c r="H219" s="33">
        <f>A219</f>
        <v>2013</v>
      </c>
      <c r="I219" s="30" t="s">
        <v>3</v>
      </c>
      <c r="J219" s="9">
        <v>888.14</v>
      </c>
      <c r="K219" s="10">
        <f t="shared" si="171"/>
        <v>0.17595704843329507</v>
      </c>
      <c r="L219" s="10">
        <f>((J219/J$218)-1)*100</f>
        <v>0.17595704843329507</v>
      </c>
      <c r="M219" s="10">
        <f t="shared" si="158"/>
        <v>4.194089559943226</v>
      </c>
      <c r="N219" s="6"/>
      <c r="O219" s="33">
        <f>A219</f>
        <v>2013</v>
      </c>
      <c r="P219" s="30" t="s">
        <v>3</v>
      </c>
      <c r="Q219" s="9">
        <v>869.01</v>
      </c>
      <c r="R219" s="10">
        <f t="shared" si="169"/>
        <v>0.16020838615984356</v>
      </c>
      <c r="S219" s="10">
        <f>((Q219/Q$218)-1)*100</f>
        <v>0.16020838615984356</v>
      </c>
      <c r="T219" s="10">
        <f t="shared" si="160"/>
        <v>8.0764112577263134</v>
      </c>
    </row>
    <row r="220" spans="1:20" x14ac:dyDescent="0.2">
      <c r="A220" s="34"/>
      <c r="B220" s="29" t="s">
        <v>4</v>
      </c>
      <c r="C220" s="8">
        <v>879.31</v>
      </c>
      <c r="D220" s="6">
        <f t="shared" si="170"/>
        <v>0.22682715542787779</v>
      </c>
      <c r="E220" s="6">
        <f t="shared" ref="E220:E230" si="172">((C220/C$218)-1)*100</f>
        <v>0.71702651623617442</v>
      </c>
      <c r="F220" s="6">
        <f>((C220/C208)-1)*100</f>
        <v>5.9179936881158302</v>
      </c>
      <c r="G220" s="6"/>
      <c r="H220" s="34"/>
      <c r="I220" s="29" t="s">
        <v>4</v>
      </c>
      <c r="J220" s="8">
        <v>900.83</v>
      </c>
      <c r="K220" s="6">
        <f t="shared" si="171"/>
        <v>1.4288287882540995</v>
      </c>
      <c r="L220" s="6">
        <f t="shared" ref="L220:L230" si="173">((J220/J$218)-1)*100</f>
        <v>1.607299961650388</v>
      </c>
      <c r="M220" s="6">
        <f t="shared" si="158"/>
        <v>5.4761960517996533</v>
      </c>
      <c r="N220" s="6"/>
      <c r="O220" s="34"/>
      <c r="P220" s="29" t="s">
        <v>4</v>
      </c>
      <c r="Q220" s="8">
        <v>872.73</v>
      </c>
      <c r="R220" s="6">
        <f t="shared" si="169"/>
        <v>0.42807332481789029</v>
      </c>
      <c r="S220" s="6">
        <f t="shared" ref="S220:S230" si="174">((Q220/Q$218)-1)*100</f>
        <v>0.58896752034300892</v>
      </c>
      <c r="T220" s="6">
        <f t="shared" si="160"/>
        <v>8.1717897868121003</v>
      </c>
    </row>
    <row r="221" spans="1:20" x14ac:dyDescent="0.2">
      <c r="A221" s="34"/>
      <c r="B221" s="29" t="s">
        <v>5</v>
      </c>
      <c r="C221" s="8">
        <v>881.27</v>
      </c>
      <c r="D221" s="6">
        <f t="shared" si="170"/>
        <v>0.22290204819688242</v>
      </c>
      <c r="E221" s="6">
        <f t="shared" si="172"/>
        <v>0.94152683122388225</v>
      </c>
      <c r="F221" s="6">
        <f>((C221/C209)-1)*100</f>
        <v>5.7312537492501425</v>
      </c>
      <c r="G221" s="6"/>
      <c r="H221" s="34"/>
      <c r="I221" s="29" t="s">
        <v>5</v>
      </c>
      <c r="J221" s="8">
        <v>901.2</v>
      </c>
      <c r="K221" s="6">
        <f t="shared" si="171"/>
        <v>4.1073232463384457E-2</v>
      </c>
      <c r="L221" s="6">
        <f t="shared" si="173"/>
        <v>1.6490333641634214</v>
      </c>
      <c r="M221" s="6">
        <f t="shared" si="158"/>
        <v>5.3579152881209291</v>
      </c>
      <c r="N221" s="6"/>
      <c r="O221" s="34"/>
      <c r="P221" s="29" t="s">
        <v>5</v>
      </c>
      <c r="Q221" s="8">
        <v>878.63</v>
      </c>
      <c r="R221" s="6">
        <f t="shared" si="169"/>
        <v>0.67603955404305083</v>
      </c>
      <c r="S221" s="6">
        <f t="shared" si="174"/>
        <v>1.2689887277840484</v>
      </c>
      <c r="T221" s="6">
        <f t="shared" si="160"/>
        <v>8.1350842430433445</v>
      </c>
    </row>
    <row r="222" spans="1:20" x14ac:dyDescent="0.2">
      <c r="A222" s="34"/>
      <c r="B222" s="29" t="s">
        <v>6</v>
      </c>
      <c r="C222" s="8">
        <v>882.52</v>
      </c>
      <c r="D222" s="6">
        <f>((C222/C221)-1)*100</f>
        <v>0.14184075255030404</v>
      </c>
      <c r="E222" s="6">
        <f t="shared" si="172"/>
        <v>1.0847030525170442</v>
      </c>
      <c r="F222" s="6">
        <f>((C222/C210)-1)*100</f>
        <v>5.7834993467342777</v>
      </c>
      <c r="G222" s="6"/>
      <c r="H222" s="34"/>
      <c r="I222" s="29" t="s">
        <v>6</v>
      </c>
      <c r="J222" s="8">
        <v>908.7</v>
      </c>
      <c r="K222" s="6">
        <f t="shared" si="171"/>
        <v>0.83222370173101634</v>
      </c>
      <c r="L222" s="6">
        <f t="shared" si="173"/>
        <v>2.494980712400463</v>
      </c>
      <c r="M222" s="6">
        <f t="shared" si="158"/>
        <v>5.2674258308909483</v>
      </c>
      <c r="N222" s="6"/>
      <c r="O222" s="34"/>
      <c r="P222" s="29" t="s">
        <v>6</v>
      </c>
      <c r="Q222" s="8">
        <v>878.76</v>
      </c>
      <c r="R222" s="6">
        <f t="shared" si="169"/>
        <v>1.479576158336382E-2</v>
      </c>
      <c r="S222" s="6">
        <f t="shared" si="174"/>
        <v>1.2839722459141001</v>
      </c>
      <c r="T222" s="6">
        <f t="shared" si="160"/>
        <v>7.8550738867887437</v>
      </c>
    </row>
    <row r="223" spans="1:20" ht="13.2" x14ac:dyDescent="0.2">
      <c r="A223" s="34"/>
      <c r="B223" s="39" t="s">
        <v>41</v>
      </c>
      <c r="C223" s="8">
        <v>885.78</v>
      </c>
      <c r="D223" s="6">
        <f t="shared" ref="D223:D230" si="175">((C223/C222)-1)*100</f>
        <v>0.36939672755291753</v>
      </c>
      <c r="E223" s="6">
        <f t="shared" si="172"/>
        <v>1.4581066376496254</v>
      </c>
      <c r="F223" s="6">
        <f t="shared" ref="F223:F230" si="176">((C223/C211)-1)*100</f>
        <v>5.9292035398230025</v>
      </c>
      <c r="G223" s="6"/>
      <c r="H223" s="34"/>
      <c r="I223" s="39" t="s">
        <v>41</v>
      </c>
      <c r="J223" s="8">
        <v>927.19</v>
      </c>
      <c r="K223" s="6">
        <f t="shared" si="171"/>
        <v>2.0347749532298787</v>
      </c>
      <c r="L223" s="6">
        <f t="shared" si="173"/>
        <v>4.5805229082541921</v>
      </c>
      <c r="M223" s="6">
        <f t="shared" si="158"/>
        <v>5.9161526159470013</v>
      </c>
      <c r="N223" s="6"/>
      <c r="O223" s="34"/>
      <c r="P223" s="39" t="s">
        <v>41</v>
      </c>
      <c r="Q223" s="8">
        <v>893.53</v>
      </c>
      <c r="R223" s="6">
        <f t="shared" si="169"/>
        <v>1.6807774591469871</v>
      </c>
      <c r="S223" s="6">
        <f t="shared" si="174"/>
        <v>2.9863304211521058</v>
      </c>
      <c r="T223" s="6">
        <f t="shared" si="160"/>
        <v>9.1907811125232044</v>
      </c>
    </row>
    <row r="224" spans="1:20" x14ac:dyDescent="0.2">
      <c r="A224" s="34"/>
      <c r="B224" s="29" t="s">
        <v>8</v>
      </c>
      <c r="C224" s="8">
        <v>886.83</v>
      </c>
      <c r="D224" s="6">
        <f t="shared" si="175"/>
        <v>0.11853959222380972</v>
      </c>
      <c r="E224" s="6">
        <f t="shared" si="172"/>
        <v>1.5783746635358975</v>
      </c>
      <c r="F224" s="6">
        <f t="shared" si="176"/>
        <v>5.7562965082999629</v>
      </c>
      <c r="G224" s="6"/>
      <c r="H224" s="34"/>
      <c r="I224" s="29" t="s">
        <v>8</v>
      </c>
      <c r="J224" s="8">
        <v>939.23</v>
      </c>
      <c r="K224" s="6">
        <f t="shared" si="171"/>
        <v>1.2985472233307149</v>
      </c>
      <c r="L224" s="6">
        <f t="shared" si="173"/>
        <v>5.9385503846240528</v>
      </c>
      <c r="M224" s="6">
        <f t="shared" si="158"/>
        <v>6.9969583395040003</v>
      </c>
      <c r="N224" s="6"/>
      <c r="O224" s="34"/>
      <c r="P224" s="29" t="s">
        <v>8</v>
      </c>
      <c r="Q224" s="8">
        <v>906.77</v>
      </c>
      <c r="R224" s="6">
        <f t="shared" si="169"/>
        <v>1.4817633431446042</v>
      </c>
      <c r="S224" s="6">
        <f t="shared" si="174"/>
        <v>4.5123441137825182</v>
      </c>
      <c r="T224" s="6">
        <f t="shared" si="160"/>
        <v>8.8441825012903763</v>
      </c>
    </row>
    <row r="225" spans="1:20" x14ac:dyDescent="0.2">
      <c r="A225" s="34"/>
      <c r="B225" s="29" t="s">
        <v>9</v>
      </c>
      <c r="C225" s="8">
        <v>886.93</v>
      </c>
      <c r="D225" s="6">
        <f t="shared" si="175"/>
        <v>1.1276118309022642E-2</v>
      </c>
      <c r="E225" s="6">
        <f t="shared" si="172"/>
        <v>1.5898287612393425</v>
      </c>
      <c r="F225" s="6">
        <f t="shared" si="176"/>
        <v>5.6460162233630706</v>
      </c>
      <c r="G225" s="6"/>
      <c r="H225" s="34"/>
      <c r="I225" s="29" t="s">
        <v>9</v>
      </c>
      <c r="J225" s="8">
        <v>939.36</v>
      </c>
      <c r="K225" s="6">
        <f t="shared" si="171"/>
        <v>1.3841125177016522E-2</v>
      </c>
      <c r="L225" s="6">
        <f t="shared" si="173"/>
        <v>5.9532134719934904</v>
      </c>
      <c r="M225" s="6">
        <f t="shared" si="158"/>
        <v>6.8705416567118371</v>
      </c>
      <c r="N225" s="6"/>
      <c r="O225" s="34"/>
      <c r="P225" s="29" t="s">
        <v>9</v>
      </c>
      <c r="Q225" s="8">
        <v>911.15</v>
      </c>
      <c r="R225" s="6">
        <f t="shared" si="169"/>
        <v>0.48303318371802906</v>
      </c>
      <c r="S225" s="6">
        <f t="shared" si="174"/>
        <v>5.0171734169336846</v>
      </c>
      <c r="T225" s="6">
        <f t="shared" si="160"/>
        <v>7.9229147419041412</v>
      </c>
    </row>
    <row r="226" spans="1:20" x14ac:dyDescent="0.2">
      <c r="A226" s="34"/>
      <c r="B226" s="29" t="s">
        <v>10</v>
      </c>
      <c r="C226" s="8">
        <v>895</v>
      </c>
      <c r="D226" s="6">
        <f t="shared" si="175"/>
        <v>0.90988014837698472</v>
      </c>
      <c r="E226" s="6">
        <f>((C226/C$218)-1)*100</f>
        <v>2.514174445908024</v>
      </c>
      <c r="F226" s="6">
        <f t="shared" si="176"/>
        <v>4.9865687574047746</v>
      </c>
      <c r="G226" s="6"/>
      <c r="H226" s="34"/>
      <c r="I226" s="29" t="s">
        <v>10</v>
      </c>
      <c r="J226" s="8">
        <v>941.53</v>
      </c>
      <c r="K226" s="6">
        <f t="shared" si="171"/>
        <v>0.23100834610798593</v>
      </c>
      <c r="L226" s="6">
        <f t="shared" si="173"/>
        <v>6.1979742380834146</v>
      </c>
      <c r="M226" s="6">
        <f t="shared" si="158"/>
        <v>7.0346160404706426</v>
      </c>
      <c r="N226" s="6"/>
      <c r="O226" s="34"/>
      <c r="P226" s="29" t="s">
        <v>10</v>
      </c>
      <c r="Q226" s="8">
        <v>930.85</v>
      </c>
      <c r="R226" s="6">
        <f t="shared" si="169"/>
        <v>2.1621028370740314</v>
      </c>
      <c r="S226" s="6">
        <f t="shared" si="174"/>
        <v>7.2877527027961575</v>
      </c>
      <c r="T226" s="6">
        <f t="shared" si="160"/>
        <v>8.1754793724578825</v>
      </c>
    </row>
    <row r="227" spans="1:20" x14ac:dyDescent="0.2">
      <c r="A227" s="34"/>
      <c r="B227" s="29" t="s">
        <v>11</v>
      </c>
      <c r="C227" s="8">
        <v>912.9</v>
      </c>
      <c r="D227" s="6">
        <f t="shared" si="175"/>
        <v>2.0000000000000018</v>
      </c>
      <c r="E227" s="6">
        <f t="shared" si="172"/>
        <v>4.5644579348261827</v>
      </c>
      <c r="F227" s="6">
        <f t="shared" si="176"/>
        <v>7.0373323328017934</v>
      </c>
      <c r="G227" s="6"/>
      <c r="H227" s="34"/>
      <c r="I227" s="29" t="s">
        <v>11</v>
      </c>
      <c r="J227" s="8">
        <v>944.33</v>
      </c>
      <c r="K227" s="6">
        <f t="shared" si="171"/>
        <v>0.29738829352226048</v>
      </c>
      <c r="L227" s="6">
        <f t="shared" si="173"/>
        <v>6.5137945814252474</v>
      </c>
      <c r="M227" s="6">
        <f t="shared" si="158"/>
        <v>7.228587325558955</v>
      </c>
      <c r="N227" s="6"/>
      <c r="O227" s="34"/>
      <c r="P227" s="29" t="s">
        <v>11</v>
      </c>
      <c r="Q227" s="8">
        <v>935.33</v>
      </c>
      <c r="R227" s="6">
        <f t="shared" si="169"/>
        <v>0.48128055003491266</v>
      </c>
      <c r="S227" s="6">
        <f t="shared" si="174"/>
        <v>7.8041077891242816</v>
      </c>
      <c r="T227" s="6">
        <f t="shared" si="160"/>
        <v>8.2846128020190655</v>
      </c>
    </row>
    <row r="228" spans="1:20" x14ac:dyDescent="0.2">
      <c r="A228" s="34"/>
      <c r="B228" s="29" t="s">
        <v>12</v>
      </c>
      <c r="C228" s="8">
        <v>920.92</v>
      </c>
      <c r="D228" s="6">
        <f t="shared" si="175"/>
        <v>0.87851900536750627</v>
      </c>
      <c r="E228" s="6">
        <f t="shared" si="172"/>
        <v>5.4830765706431528</v>
      </c>
      <c r="F228" s="6">
        <f t="shared" si="176"/>
        <v>5.9502991256327631</v>
      </c>
      <c r="G228" s="6"/>
      <c r="H228" s="34"/>
      <c r="I228" s="29" t="s">
        <v>12</v>
      </c>
      <c r="J228" s="8">
        <v>945.09</v>
      </c>
      <c r="K228" s="6">
        <f t="shared" si="171"/>
        <v>8.0480340558919394E-2</v>
      </c>
      <c r="L228" s="6">
        <f t="shared" si="173"/>
        <v>6.5995172460466156</v>
      </c>
      <c r="M228" s="6">
        <f t="shared" si="158"/>
        <v>7.1069153879281144</v>
      </c>
      <c r="N228" s="6"/>
      <c r="O228" s="34"/>
      <c r="P228" s="29" t="s">
        <v>12</v>
      </c>
      <c r="Q228" s="8">
        <v>936.86</v>
      </c>
      <c r="R228" s="6">
        <f t="shared" si="169"/>
        <v>0.16357863000224793</v>
      </c>
      <c r="S228" s="6">
        <f t="shared" si="174"/>
        <v>7.9804522717318749</v>
      </c>
      <c r="T228" s="6">
        <f t="shared" si="160"/>
        <v>8.405267177339093</v>
      </c>
    </row>
    <row r="229" spans="1:20" x14ac:dyDescent="0.2">
      <c r="A229" s="34"/>
      <c r="B229" s="29" t="s">
        <v>13</v>
      </c>
      <c r="C229" s="8">
        <v>923.15</v>
      </c>
      <c r="D229" s="6">
        <f t="shared" si="175"/>
        <v>0.24214915519262803</v>
      </c>
      <c r="E229" s="6">
        <f t="shared" si="172"/>
        <v>5.7385029494301687</v>
      </c>
      <c r="F229" s="6">
        <f t="shared" si="176"/>
        <v>6.0470299020114693</v>
      </c>
      <c r="G229" s="6"/>
      <c r="H229" s="34"/>
      <c r="I229" s="29" t="s">
        <v>13</v>
      </c>
      <c r="J229" s="8">
        <v>948.79</v>
      </c>
      <c r="K229" s="6">
        <f t="shared" si="171"/>
        <v>0.39149710609571731</v>
      </c>
      <c r="L229" s="6">
        <f t="shared" si="173"/>
        <v>7.0168512711768827</v>
      </c>
      <c r="M229" s="6">
        <f t="shared" si="158"/>
        <v>7.1510045512552578</v>
      </c>
      <c r="N229" s="6"/>
      <c r="O229" s="34"/>
      <c r="P229" s="29" t="s">
        <v>13</v>
      </c>
      <c r="Q229" s="8">
        <v>936.48</v>
      </c>
      <c r="R229" s="6">
        <f t="shared" si="169"/>
        <v>-4.0561022991691953E-2</v>
      </c>
      <c r="S229" s="6">
        <f t="shared" si="174"/>
        <v>7.9366542956593955</v>
      </c>
      <c r="T229" s="6">
        <f t="shared" si="160"/>
        <v>8.2898738422044751</v>
      </c>
    </row>
    <row r="230" spans="1:20" x14ac:dyDescent="0.2">
      <c r="A230" s="34"/>
      <c r="B230" s="29" t="s">
        <v>14</v>
      </c>
      <c r="C230" s="8">
        <v>927.25</v>
      </c>
      <c r="D230" s="6">
        <f t="shared" si="175"/>
        <v>0.4441315062557516</v>
      </c>
      <c r="E230" s="6">
        <f t="shared" si="172"/>
        <v>6.2081209552717453</v>
      </c>
      <c r="F230" s="6">
        <f t="shared" si="176"/>
        <v>6.2081209552717453</v>
      </c>
      <c r="G230" s="6"/>
      <c r="H230" s="34"/>
      <c r="I230" s="29" t="s">
        <v>14</v>
      </c>
      <c r="J230" s="8">
        <v>960.71</v>
      </c>
      <c r="K230" s="6">
        <f t="shared" si="171"/>
        <v>1.2563370187291367</v>
      </c>
      <c r="L230" s="6">
        <f t="shared" si="173"/>
        <v>8.3613435899749575</v>
      </c>
      <c r="M230" s="6">
        <f t="shared" si="158"/>
        <v>8.3613435899749575</v>
      </c>
      <c r="N230" s="6"/>
      <c r="O230" s="34"/>
      <c r="P230" s="29" t="s">
        <v>14</v>
      </c>
      <c r="Q230" s="8">
        <v>938.4</v>
      </c>
      <c r="R230" s="6">
        <f t="shared" si="169"/>
        <v>0.2050230650948226</v>
      </c>
      <c r="S230" s="6">
        <f t="shared" si="174"/>
        <v>8.1579493326571431</v>
      </c>
      <c r="T230" s="6">
        <f t="shared" si="160"/>
        <v>8.1579493326571431</v>
      </c>
    </row>
    <row r="231" spans="1:20" x14ac:dyDescent="0.2">
      <c r="A231" s="33">
        <v>2014</v>
      </c>
      <c r="B231" s="30" t="s">
        <v>3</v>
      </c>
      <c r="C231" s="9">
        <v>933.79</v>
      </c>
      <c r="D231" s="10">
        <f>((C231/C230)-1)*100</f>
        <v>0.70531140469127784</v>
      </c>
      <c r="E231" s="10">
        <f t="shared" ref="E231:E242" si="177">((C231/C$230)-1)*100</f>
        <v>0.70531140469127784</v>
      </c>
      <c r="F231" s="10">
        <f>((C231/C219)-1)*100</f>
        <v>6.4366479733734439</v>
      </c>
      <c r="G231" s="6"/>
      <c r="H231" s="33">
        <f>A231</f>
        <v>2014</v>
      </c>
      <c r="I231" s="30" t="s">
        <v>3</v>
      </c>
      <c r="J231" s="9">
        <v>964.72</v>
      </c>
      <c r="K231" s="10">
        <f t="shared" si="171"/>
        <v>0.41739963152251924</v>
      </c>
      <c r="L231" s="10">
        <f t="shared" ref="L231:L242" si="178">((J231/J$230)-1)*100</f>
        <v>0.41739963152251924</v>
      </c>
      <c r="M231" s="10">
        <f t="shared" si="158"/>
        <v>8.6225144684396682</v>
      </c>
      <c r="N231" s="6"/>
      <c r="O231" s="33">
        <f>A231</f>
        <v>2014</v>
      </c>
      <c r="P231" s="30" t="s">
        <v>3</v>
      </c>
      <c r="Q231" s="9">
        <v>941.57</v>
      </c>
      <c r="R231" s="10">
        <f t="shared" si="169"/>
        <v>0.33780903665814321</v>
      </c>
      <c r="S231" s="10">
        <f t="shared" ref="S231:S241" si="179">((Q231/Q$230)-1)*100</f>
        <v>0.33780903665814321</v>
      </c>
      <c r="T231" s="10">
        <f t="shared" si="160"/>
        <v>8.3497313034372578</v>
      </c>
    </row>
    <row r="232" spans="1:20" x14ac:dyDescent="0.2">
      <c r="A232" s="34"/>
      <c r="B232" s="29" t="s">
        <v>4</v>
      </c>
      <c r="C232" s="8">
        <v>941.44</v>
      </c>
      <c r="D232" s="6">
        <f>((C232/C231)-1)*100</f>
        <v>0.81924201372900463</v>
      </c>
      <c r="E232" s="6">
        <f t="shared" si="177"/>
        <v>1.5303316257751387</v>
      </c>
      <c r="F232" s="6">
        <f>((C232/C220)-1)*100</f>
        <v>7.0657674767715672</v>
      </c>
      <c r="G232" s="6"/>
      <c r="H232" s="34"/>
      <c r="I232" s="29" t="s">
        <v>4</v>
      </c>
      <c r="J232" s="8">
        <v>969.35</v>
      </c>
      <c r="K232" s="6">
        <f t="shared" si="171"/>
        <v>0.47993200099509803</v>
      </c>
      <c r="L232" s="6">
        <f t="shared" si="178"/>
        <v>0.8993348669213308</v>
      </c>
      <c r="M232" s="6">
        <f t="shared" si="158"/>
        <v>7.6063186172751873</v>
      </c>
      <c r="N232" s="6"/>
      <c r="O232" s="34"/>
      <c r="P232" s="29" t="s">
        <v>4</v>
      </c>
      <c r="Q232" s="8">
        <v>943.87</v>
      </c>
      <c r="R232" s="6">
        <f t="shared" si="169"/>
        <v>0.24427286340897858</v>
      </c>
      <c r="S232" s="6">
        <f t="shared" si="179"/>
        <v>0.58290707587382862</v>
      </c>
      <c r="T232" s="6">
        <f t="shared" si="160"/>
        <v>8.1514328601056452</v>
      </c>
    </row>
    <row r="233" spans="1:20" x14ac:dyDescent="0.2">
      <c r="A233" s="34"/>
      <c r="B233" s="29" t="s">
        <v>5</v>
      </c>
      <c r="C233" s="8">
        <v>946.37</v>
      </c>
      <c r="D233" s="6">
        <f>((C233/C232)-1)*100</f>
        <v>0.52366587355539007</v>
      </c>
      <c r="E233" s="6">
        <f t="shared" si="177"/>
        <v>2.0620113238069671</v>
      </c>
      <c r="F233" s="6">
        <f>((C233/C221)-1)*100</f>
        <v>7.3870663928194524</v>
      </c>
      <c r="G233" s="6"/>
      <c r="H233" s="34"/>
      <c r="I233" s="29" t="s">
        <v>5</v>
      </c>
      <c r="J233" s="8">
        <v>976.35</v>
      </c>
      <c r="K233" s="6">
        <f t="shared" si="171"/>
        <v>0.72213338835303009</v>
      </c>
      <c r="L233" s="6">
        <f t="shared" si="178"/>
        <v>1.6279626526215063</v>
      </c>
      <c r="M233" s="6">
        <f t="shared" si="158"/>
        <v>8.3388814913448748</v>
      </c>
      <c r="N233" s="6"/>
      <c r="O233" s="34"/>
      <c r="P233" s="29" t="s">
        <v>5</v>
      </c>
      <c r="Q233" s="8">
        <v>948.31</v>
      </c>
      <c r="R233" s="6">
        <f t="shared" si="169"/>
        <v>0.47040376323010946</v>
      </c>
      <c r="S233" s="6">
        <f t="shared" si="179"/>
        <v>1.0560528559249827</v>
      </c>
      <c r="T233" s="6">
        <f t="shared" si="160"/>
        <v>7.9305282086885143</v>
      </c>
    </row>
    <row r="234" spans="1:20" x14ac:dyDescent="0.2">
      <c r="A234" s="34"/>
      <c r="B234" s="29" t="s">
        <v>6</v>
      </c>
      <c r="C234" s="8">
        <v>946.53</v>
      </c>
      <c r="D234" s="6">
        <f>((C234/C233)-1)*100</f>
        <v>1.6906706679198358E-2</v>
      </c>
      <c r="E234" s="6">
        <f t="shared" si="177"/>
        <v>2.0792666486923572</v>
      </c>
      <c r="F234" s="6">
        <f>((C234/C222)-1)*100</f>
        <v>7.2530934143135495</v>
      </c>
      <c r="G234" s="6"/>
      <c r="H234" s="34"/>
      <c r="I234" s="29" t="s">
        <v>6</v>
      </c>
      <c r="J234" s="8">
        <v>978.07</v>
      </c>
      <c r="K234" s="6">
        <f t="shared" si="171"/>
        <v>0.17616633379422542</v>
      </c>
      <c r="L234" s="6">
        <f t="shared" si="178"/>
        <v>1.8069969085364068</v>
      </c>
      <c r="M234" s="6">
        <f t="shared" si="158"/>
        <v>7.6339826125233934</v>
      </c>
      <c r="N234" s="6"/>
      <c r="O234" s="34"/>
      <c r="P234" s="29" t="s">
        <v>6</v>
      </c>
      <c r="Q234" s="8">
        <v>952.09</v>
      </c>
      <c r="R234" s="6">
        <f t="shared" si="169"/>
        <v>0.39860383208023542</v>
      </c>
      <c r="S234" s="6">
        <f t="shared" si="179"/>
        <v>1.458866155157712</v>
      </c>
      <c r="T234" s="6">
        <f t="shared" si="160"/>
        <v>8.344713004688419</v>
      </c>
    </row>
    <row r="235" spans="1:20" x14ac:dyDescent="0.2">
      <c r="A235" s="34"/>
      <c r="B235" s="29" t="s">
        <v>7</v>
      </c>
      <c r="C235" s="8">
        <v>948.6</v>
      </c>
      <c r="D235" s="6">
        <f t="shared" ref="D235:D242" si="180">((C235/C234)-1)*100</f>
        <v>0.2186935437862525</v>
      </c>
      <c r="E235" s="6">
        <f t="shared" si="177"/>
        <v>2.3025074143974145</v>
      </c>
      <c r="F235" s="6">
        <f t="shared" ref="F235:F242" si="181">((C235/C223)-1)*100</f>
        <v>7.0920544604755165</v>
      </c>
      <c r="G235" s="6"/>
      <c r="H235" s="34"/>
      <c r="I235" s="29" t="s">
        <v>7</v>
      </c>
      <c r="J235" s="8">
        <v>1001.89</v>
      </c>
      <c r="K235" s="6">
        <f t="shared" si="171"/>
        <v>2.4354085085934507</v>
      </c>
      <c r="L235" s="6">
        <f t="shared" si="178"/>
        <v>4.2864131735903532</v>
      </c>
      <c r="M235" s="6">
        <f t="shared" si="158"/>
        <v>8.056601128139862</v>
      </c>
      <c r="N235" s="6"/>
      <c r="O235" s="34"/>
      <c r="P235" s="29" t="s">
        <v>7</v>
      </c>
      <c r="Q235" s="8">
        <v>953.04</v>
      </c>
      <c r="R235" s="6">
        <f t="shared" si="169"/>
        <v>9.978048293752817E-2</v>
      </c>
      <c r="S235" s="6">
        <f t="shared" si="179"/>
        <v>1.5601023017902893</v>
      </c>
      <c r="T235" s="6">
        <f t="shared" si="160"/>
        <v>6.6601009479256401</v>
      </c>
    </row>
    <row r="236" spans="1:20" x14ac:dyDescent="0.2">
      <c r="A236" s="34"/>
      <c r="B236" s="29" t="s">
        <v>8</v>
      </c>
      <c r="C236" s="8">
        <v>952.15</v>
      </c>
      <c r="D236" s="6">
        <f t="shared" si="180"/>
        <v>0.37423571579169312</v>
      </c>
      <c r="E236" s="6">
        <f t="shared" si="177"/>
        <v>2.6853599352925306</v>
      </c>
      <c r="F236" s="6">
        <f t="shared" si="181"/>
        <v>7.3655604794605534</v>
      </c>
      <c r="G236" s="6"/>
      <c r="H236" s="34"/>
      <c r="I236" s="29" t="s">
        <v>8</v>
      </c>
      <c r="J236" s="8">
        <v>1009.66</v>
      </c>
      <c r="K236" s="6">
        <f t="shared" si="171"/>
        <v>0.77553424028586893</v>
      </c>
      <c r="L236" s="6">
        <f t="shared" si="178"/>
        <v>5.0951900157175434</v>
      </c>
      <c r="M236" s="6">
        <f t="shared" si="158"/>
        <v>7.4986957401275367</v>
      </c>
      <c r="N236" s="6"/>
      <c r="O236" s="34"/>
      <c r="P236" s="29" t="s">
        <v>8</v>
      </c>
      <c r="Q236" s="8">
        <v>961.77</v>
      </c>
      <c r="R236" s="6">
        <f t="shared" si="169"/>
        <v>0.91601611684715145</v>
      </c>
      <c r="S236" s="6">
        <f t="shared" si="179"/>
        <v>2.4904092071611261</v>
      </c>
      <c r="T236" s="6">
        <f t="shared" si="160"/>
        <v>6.0654851836739132</v>
      </c>
    </row>
    <row r="237" spans="1:20" x14ac:dyDescent="0.2">
      <c r="A237" s="34"/>
      <c r="B237" s="29" t="s">
        <v>9</v>
      </c>
      <c r="C237" s="8">
        <v>956.7</v>
      </c>
      <c r="D237" s="6">
        <f t="shared" si="180"/>
        <v>0.47786588247651363</v>
      </c>
      <c r="E237" s="6">
        <f t="shared" si="177"/>
        <v>3.1760582367214907</v>
      </c>
      <c r="F237" s="6">
        <f t="shared" si="181"/>
        <v>7.8664607127958419</v>
      </c>
      <c r="G237" s="6"/>
      <c r="H237" s="34"/>
      <c r="I237" s="29" t="s">
        <v>9</v>
      </c>
      <c r="J237" s="8">
        <v>1011.93</v>
      </c>
      <c r="K237" s="6">
        <f t="shared" si="171"/>
        <v>0.22482815997464378</v>
      </c>
      <c r="L237" s="6">
        <f t="shared" si="178"/>
        <v>5.3314735976517369</v>
      </c>
      <c r="M237" s="6">
        <f t="shared" si="158"/>
        <v>7.7254726622381087</v>
      </c>
      <c r="N237" s="6"/>
      <c r="O237" s="34"/>
      <c r="P237" s="29" t="s">
        <v>9</v>
      </c>
      <c r="Q237" s="8">
        <v>976.09</v>
      </c>
      <c r="R237" s="6">
        <f t="shared" si="169"/>
        <v>1.48892146771058</v>
      </c>
      <c r="S237" s="6">
        <f t="shared" si="179"/>
        <v>4.0164109121909597</v>
      </c>
      <c r="T237" s="6">
        <f t="shared" si="160"/>
        <v>7.1272567634308448</v>
      </c>
    </row>
    <row r="238" spans="1:20" x14ac:dyDescent="0.2">
      <c r="A238" s="34"/>
      <c r="B238" s="29" t="s">
        <v>10</v>
      </c>
      <c r="C238" s="8">
        <v>964.58</v>
      </c>
      <c r="D238" s="6">
        <f t="shared" si="180"/>
        <v>0.8236646806731418</v>
      </c>
      <c r="E238" s="6">
        <f t="shared" si="177"/>
        <v>4.0258829873281332</v>
      </c>
      <c r="F238" s="6">
        <f t="shared" si="181"/>
        <v>7.7743016759776573</v>
      </c>
      <c r="G238" s="6"/>
      <c r="H238" s="34"/>
      <c r="I238" s="29" t="s">
        <v>10</v>
      </c>
      <c r="J238" s="8">
        <v>1013.56</v>
      </c>
      <c r="K238" s="6">
        <f t="shared" si="171"/>
        <v>0.1610783354579759</v>
      </c>
      <c r="L238" s="6">
        <f t="shared" si="178"/>
        <v>5.5011397820361907</v>
      </c>
      <c r="M238" s="6">
        <f t="shared" si="158"/>
        <v>7.650313850859769</v>
      </c>
      <c r="N238" s="6"/>
      <c r="O238" s="34"/>
      <c r="P238" s="29" t="s">
        <v>10</v>
      </c>
      <c r="Q238" s="8">
        <v>984.95</v>
      </c>
      <c r="R238" s="6">
        <f t="shared" si="169"/>
        <v>0.9077031831081106</v>
      </c>
      <c r="S238" s="6">
        <f t="shared" si="179"/>
        <v>4.9605711849957546</v>
      </c>
      <c r="T238" s="6">
        <f t="shared" si="160"/>
        <v>5.8118923564484115</v>
      </c>
    </row>
    <row r="239" spans="1:20" x14ac:dyDescent="0.2">
      <c r="A239" s="34"/>
      <c r="B239" s="29" t="s">
        <v>11</v>
      </c>
      <c r="C239" s="8">
        <v>965.12</v>
      </c>
      <c r="D239" s="6">
        <f t="shared" si="180"/>
        <v>5.5982914843766274E-2</v>
      </c>
      <c r="E239" s="6">
        <f t="shared" si="177"/>
        <v>4.0841197088163916</v>
      </c>
      <c r="F239" s="6">
        <f t="shared" si="181"/>
        <v>5.720232226969002</v>
      </c>
      <c r="G239" s="6"/>
      <c r="H239" s="34"/>
      <c r="I239" s="29" t="s">
        <v>11</v>
      </c>
      <c r="J239" s="8">
        <v>1014.92</v>
      </c>
      <c r="K239" s="6">
        <f t="shared" si="171"/>
        <v>0.13418051225384531</v>
      </c>
      <c r="L239" s="6">
        <f t="shared" si="178"/>
        <v>5.6427017518293709</v>
      </c>
      <c r="M239" s="6">
        <f t="shared" si="158"/>
        <v>7.4751411053339378</v>
      </c>
      <c r="N239" s="6"/>
      <c r="O239" s="34"/>
      <c r="P239" s="29" t="s">
        <v>11</v>
      </c>
      <c r="Q239" s="8">
        <v>987.44</v>
      </c>
      <c r="R239" s="6">
        <f t="shared" si="169"/>
        <v>0.252804710899035</v>
      </c>
      <c r="S239" s="6">
        <f t="shared" si="179"/>
        <v>5.2259164535379377</v>
      </c>
      <c r="T239" s="6">
        <f t="shared" si="160"/>
        <v>5.571295692429401</v>
      </c>
    </row>
    <row r="240" spans="1:20" x14ac:dyDescent="0.2">
      <c r="A240" s="34"/>
      <c r="B240" s="29" t="s">
        <v>12</v>
      </c>
      <c r="C240" s="8">
        <v>980.89</v>
      </c>
      <c r="D240" s="6">
        <f t="shared" si="180"/>
        <v>1.633993700265246</v>
      </c>
      <c r="E240" s="6">
        <f t="shared" si="177"/>
        <v>5.7848476678350025</v>
      </c>
      <c r="F240" s="6">
        <f t="shared" si="181"/>
        <v>6.5119662945750001</v>
      </c>
      <c r="G240" s="6"/>
      <c r="H240" s="34"/>
      <c r="I240" s="29" t="s">
        <v>12</v>
      </c>
      <c r="J240" s="8">
        <v>1016.63</v>
      </c>
      <c r="K240" s="6">
        <f t="shared" si="171"/>
        <v>0.16848618610334487</v>
      </c>
      <c r="L240" s="6">
        <f t="shared" si="178"/>
        <v>5.8206951109075478</v>
      </c>
      <c r="M240" s="6">
        <f t="shared" si="158"/>
        <v>7.5696494513749935</v>
      </c>
      <c r="N240" s="6"/>
      <c r="O240" s="34"/>
      <c r="P240" s="29" t="s">
        <v>12</v>
      </c>
      <c r="Q240" s="8">
        <v>990</v>
      </c>
      <c r="R240" s="6">
        <f t="shared" si="169"/>
        <v>0.2592562586081204</v>
      </c>
      <c r="S240" s="6">
        <f t="shared" si="179"/>
        <v>5.4987212276214947</v>
      </c>
      <c r="T240" s="6">
        <f t="shared" si="160"/>
        <v>5.6721388467860789</v>
      </c>
    </row>
    <row r="241" spans="1:20" x14ac:dyDescent="0.2">
      <c r="A241" s="34"/>
      <c r="B241" s="29" t="s">
        <v>13</v>
      </c>
      <c r="C241" s="8">
        <v>981.61</v>
      </c>
      <c r="D241" s="6">
        <f t="shared" si="180"/>
        <v>7.3402726095683768E-2</v>
      </c>
      <c r="E241" s="6">
        <f t="shared" si="177"/>
        <v>5.8624966298193693</v>
      </c>
      <c r="F241" s="6">
        <f t="shared" si="181"/>
        <v>6.3326653306613245</v>
      </c>
      <c r="G241" s="6"/>
      <c r="H241" s="34"/>
      <c r="I241" s="29" t="s">
        <v>13</v>
      </c>
      <c r="J241" s="8">
        <v>1014.92</v>
      </c>
      <c r="K241" s="6">
        <f t="shared" si="171"/>
        <v>-0.16820278764152485</v>
      </c>
      <c r="L241" s="6">
        <f t="shared" si="178"/>
        <v>5.6427017518293709</v>
      </c>
      <c r="M241" s="6">
        <f t="shared" si="158"/>
        <v>6.9699301215232046</v>
      </c>
      <c r="N241" s="6"/>
      <c r="O241" s="34"/>
      <c r="P241" s="29" t="s">
        <v>13</v>
      </c>
      <c r="Q241" s="8">
        <v>992.37</v>
      </c>
      <c r="R241" s="6">
        <f t="shared" si="169"/>
        <v>0.23939393939393927</v>
      </c>
      <c r="S241" s="6">
        <f t="shared" si="179"/>
        <v>5.7512787723785097</v>
      </c>
      <c r="T241" s="6">
        <f t="shared" si="160"/>
        <v>5.9680932854946134</v>
      </c>
    </row>
    <row r="242" spans="1:20" ht="11.4" x14ac:dyDescent="0.2">
      <c r="A242" s="42"/>
      <c r="B242" s="29" t="s">
        <v>14</v>
      </c>
      <c r="C242" s="8">
        <v>982.25</v>
      </c>
      <c r="D242" s="6">
        <f t="shared" si="180"/>
        <v>6.5199009790029017E-2</v>
      </c>
      <c r="E242" s="6">
        <f t="shared" si="177"/>
        <v>5.9315179293610187</v>
      </c>
      <c r="F242" s="6">
        <f t="shared" si="181"/>
        <v>5.9315179293610187</v>
      </c>
      <c r="G242" s="6"/>
      <c r="H242" s="42"/>
      <c r="I242" s="29" t="s">
        <v>14</v>
      </c>
      <c r="J242" s="8">
        <v>1025.29</v>
      </c>
      <c r="K242" s="6">
        <f t="shared" si="171"/>
        <v>1.0217554092933456</v>
      </c>
      <c r="L242" s="6">
        <f t="shared" si="178"/>
        <v>6.722111771502326</v>
      </c>
      <c r="M242" s="6">
        <f t="shared" si="158"/>
        <v>6.722111771502326</v>
      </c>
      <c r="N242" s="6"/>
      <c r="O242" s="42"/>
      <c r="P242" s="29" t="s">
        <v>14</v>
      </c>
      <c r="Q242" s="8">
        <v>996.39</v>
      </c>
      <c r="R242" s="6">
        <f t="shared" si="169"/>
        <v>0.40509084313309351</v>
      </c>
      <c r="S242" s="6" t="s">
        <v>47</v>
      </c>
      <c r="T242" s="6" t="s">
        <v>47</v>
      </c>
    </row>
    <row r="243" spans="1:20" ht="11.4" x14ac:dyDescent="0.2">
      <c r="A243" s="33">
        <v>2015</v>
      </c>
      <c r="B243" s="30" t="s">
        <v>3</v>
      </c>
      <c r="C243" s="9">
        <v>989.33</v>
      </c>
      <c r="D243" s="10">
        <f>((C243/C242)-1)*100</f>
        <v>0.72079409518961413</v>
      </c>
      <c r="E243" s="10">
        <f>((C243/C$242)-1)*100</f>
        <v>0.72079409518961413</v>
      </c>
      <c r="F243" s="10" t="s">
        <v>45</v>
      </c>
      <c r="G243" s="6"/>
      <c r="H243" s="33">
        <v>2015</v>
      </c>
      <c r="I243" s="30" t="s">
        <v>3</v>
      </c>
      <c r="J243" s="9">
        <v>1027.21</v>
      </c>
      <c r="K243" s="10">
        <f>((J243/J242)-1)*100</f>
        <v>0.18726409113520859</v>
      </c>
      <c r="L243" s="10">
        <f>((J243/J$242)-1)*100</f>
        <v>0.18726409113520859</v>
      </c>
      <c r="M243" s="10" t="s">
        <v>49</v>
      </c>
      <c r="N243" s="6"/>
      <c r="O243" s="33">
        <v>2015</v>
      </c>
      <c r="P243" s="30" t="s">
        <v>3</v>
      </c>
      <c r="Q243" s="9">
        <v>998.58</v>
      </c>
      <c r="R243" s="10">
        <f>((Q243/Q242)-1)*100</f>
        <v>0.2197934543702873</v>
      </c>
      <c r="S243" s="10">
        <f>((Q243/Q$242)-1)*100</f>
        <v>0.2197934543702873</v>
      </c>
      <c r="T243" s="10" t="s">
        <v>46</v>
      </c>
    </row>
    <row r="244" spans="1:20" ht="11.4" x14ac:dyDescent="0.2">
      <c r="A244" s="34"/>
      <c r="B244" s="29" t="s">
        <v>4</v>
      </c>
      <c r="C244" s="8">
        <v>991.17</v>
      </c>
      <c r="D244" s="6">
        <f>((C244/C243)-1)*100</f>
        <v>0.18598445412552067</v>
      </c>
      <c r="E244" s="6">
        <f>((C244/C$242)-1)*100</f>
        <v>0.90811911427843839</v>
      </c>
      <c r="F244" s="6">
        <f>((C244/C232)-1)*100</f>
        <v>5.2823334466349348</v>
      </c>
      <c r="G244" s="6"/>
      <c r="H244" s="34"/>
      <c r="I244" s="29" t="s">
        <v>4</v>
      </c>
      <c r="J244" s="8">
        <v>1027.8800000000001</v>
      </c>
      <c r="K244" s="6">
        <f t="shared" ref="K244:K254" si="182">((J244/J243)-1)*100</f>
        <v>6.5225221717080117E-2</v>
      </c>
      <c r="L244" s="6" t="s">
        <v>53</v>
      </c>
      <c r="M244" s="6">
        <f t="shared" ref="M244:M254" si="183">((J244/J232)-1)*100</f>
        <v>6.0380667457574644</v>
      </c>
      <c r="N244" s="6"/>
      <c r="O244" s="34"/>
      <c r="P244" s="29" t="s">
        <v>4</v>
      </c>
      <c r="Q244" s="8">
        <v>999.89</v>
      </c>
      <c r="R244" s="6">
        <f t="shared" ref="R244:R254" si="184">((Q244/Q243)-1)*100</f>
        <v>0.13118628452402081</v>
      </c>
      <c r="S244" s="6">
        <f>((Q244/Q$242)-1)*100</f>
        <v>0.35126807776071356</v>
      </c>
      <c r="T244" s="6" t="s">
        <v>54</v>
      </c>
    </row>
    <row r="245" spans="1:20" ht="11.4" x14ac:dyDescent="0.2">
      <c r="A245" s="34"/>
      <c r="B245" s="29" t="s">
        <v>5</v>
      </c>
      <c r="C245" s="8">
        <v>993.23</v>
      </c>
      <c r="D245" s="6">
        <f>((C245/C244)-1)*100</f>
        <v>0.20783518468072693</v>
      </c>
      <c r="E245" s="6">
        <f t="shared" ref="E245:E254" si="185">((C245/C$242)-1)*100</f>
        <v>1.1178416899974675</v>
      </c>
      <c r="F245" s="6" t="s">
        <v>58</v>
      </c>
      <c r="G245" s="6"/>
      <c r="H245" s="34"/>
      <c r="I245" s="29" t="s">
        <v>5</v>
      </c>
      <c r="J245" s="8">
        <v>1027.97</v>
      </c>
      <c r="K245" s="6">
        <f t="shared" si="182"/>
        <v>8.7558859010794521E-3</v>
      </c>
      <c r="L245" s="6" t="s">
        <v>59</v>
      </c>
      <c r="M245" s="6" t="s">
        <v>60</v>
      </c>
      <c r="N245" s="6"/>
      <c r="O245" s="34"/>
      <c r="P245" s="29" t="s">
        <v>5</v>
      </c>
      <c r="Q245" s="8">
        <v>1006.86</v>
      </c>
      <c r="R245" s="6">
        <f t="shared" si="184"/>
        <v>0.69707667843463827</v>
      </c>
      <c r="S245" s="6">
        <f t="shared" ref="S245:S253" si="186">((Q245/Q$242)-1)*100</f>
        <v>1.0507933640442113</v>
      </c>
      <c r="T245" s="6" t="s">
        <v>61</v>
      </c>
    </row>
    <row r="246" spans="1:20" ht="11.4" x14ac:dyDescent="0.2">
      <c r="A246" s="34"/>
      <c r="B246" s="29" t="s">
        <v>6</v>
      </c>
      <c r="C246" s="8">
        <v>994.63</v>
      </c>
      <c r="D246" s="6">
        <f>((C246/C245)-1)*100</f>
        <v>0.14095426034250735</v>
      </c>
      <c r="E246" s="6">
        <f t="shared" si="185"/>
        <v>1.2603715958259043</v>
      </c>
      <c r="F246" s="6">
        <f>((C246/C234)-1)*100</f>
        <v>5.0817195440186813</v>
      </c>
      <c r="G246" s="6"/>
      <c r="H246" s="34"/>
      <c r="I246" s="29" t="s">
        <v>6</v>
      </c>
      <c r="J246" s="8">
        <v>1031.17</v>
      </c>
      <c r="K246" s="6">
        <f t="shared" si="182"/>
        <v>0.31129313112250312</v>
      </c>
      <c r="L246" s="6" t="s">
        <v>64</v>
      </c>
      <c r="M246" s="6">
        <f t="shared" si="183"/>
        <v>5.4290592697864071</v>
      </c>
      <c r="N246" s="6"/>
      <c r="O246" s="34"/>
      <c r="P246" s="29" t="s">
        <v>6</v>
      </c>
      <c r="Q246" s="8">
        <v>1010.56</v>
      </c>
      <c r="R246" s="6">
        <f t="shared" si="184"/>
        <v>0.36747909341914298</v>
      </c>
      <c r="S246" s="6" t="s">
        <v>65</v>
      </c>
      <c r="T246" s="6" t="s">
        <v>66</v>
      </c>
    </row>
    <row r="247" spans="1:20" ht="11.4" x14ac:dyDescent="0.2">
      <c r="A247" s="34"/>
      <c r="B247" s="29" t="s">
        <v>7</v>
      </c>
      <c r="C247" s="8">
        <v>998.07</v>
      </c>
      <c r="D247" s="6">
        <f t="shared" ref="D247:D254" si="187">((C247/C246)-1)*100</f>
        <v>0.3458572534510429</v>
      </c>
      <c r="E247" s="6" t="s">
        <v>72</v>
      </c>
      <c r="F247" s="6">
        <f t="shared" ref="F247:F254" si="188">((C247/C235)-1)*100</f>
        <v>5.2150537634408689</v>
      </c>
      <c r="G247" s="6"/>
      <c r="H247" s="34"/>
      <c r="I247" s="29" t="s">
        <v>7</v>
      </c>
      <c r="J247" s="8">
        <v>1061.3499999999999</v>
      </c>
      <c r="K247" s="6">
        <f t="shared" si="182"/>
        <v>2.926772501139463</v>
      </c>
      <c r="L247" s="6" t="s">
        <v>73</v>
      </c>
      <c r="M247" s="6" t="s">
        <v>45</v>
      </c>
      <c r="N247" s="6"/>
      <c r="O247" s="34"/>
      <c r="P247" s="29" t="s">
        <v>7</v>
      </c>
      <c r="Q247" s="8">
        <v>1015.06</v>
      </c>
      <c r="R247" s="6">
        <f t="shared" si="184"/>
        <v>0.44529765674476973</v>
      </c>
      <c r="S247" s="6" t="s">
        <v>74</v>
      </c>
      <c r="T247" s="6" t="s">
        <v>48</v>
      </c>
    </row>
    <row r="248" spans="1:20" ht="11.4" x14ac:dyDescent="0.2">
      <c r="A248" s="34"/>
      <c r="B248" s="29" t="s">
        <v>8</v>
      </c>
      <c r="C248" s="8">
        <v>1004.45</v>
      </c>
      <c r="D248" s="6">
        <f t="shared" si="187"/>
        <v>0.63923372108167786</v>
      </c>
      <c r="E248" s="6" t="s">
        <v>79</v>
      </c>
      <c r="F248" s="6" t="s">
        <v>80</v>
      </c>
      <c r="G248" s="6"/>
      <c r="H248" s="34"/>
      <c r="I248" s="29" t="s">
        <v>8</v>
      </c>
      <c r="J248" s="8">
        <v>1069.99</v>
      </c>
      <c r="K248" s="6">
        <f t="shared" si="182"/>
        <v>0.81405756819146191</v>
      </c>
      <c r="L248" s="6" t="s">
        <v>81</v>
      </c>
      <c r="M248" s="6" t="s">
        <v>82</v>
      </c>
      <c r="N248" s="6"/>
      <c r="O248" s="34"/>
      <c r="P248" s="29" t="s">
        <v>8</v>
      </c>
      <c r="Q248" s="8">
        <v>1027.4000000000001</v>
      </c>
      <c r="R248" s="6">
        <f t="shared" si="184"/>
        <v>1.215691683250264</v>
      </c>
      <c r="S248" s="6" t="s">
        <v>83</v>
      </c>
      <c r="T248" s="6" t="s">
        <v>84</v>
      </c>
    </row>
    <row r="249" spans="1:20" ht="11.4" x14ac:dyDescent="0.2">
      <c r="A249" s="34"/>
      <c r="B249" s="29" t="s">
        <v>9</v>
      </c>
      <c r="C249" s="8">
        <v>1011.91</v>
      </c>
      <c r="D249" s="6">
        <f t="shared" si="187"/>
        <v>0.74269500721786397</v>
      </c>
      <c r="E249" s="6" t="s">
        <v>88</v>
      </c>
      <c r="F249" s="6" t="s">
        <v>76</v>
      </c>
      <c r="G249" s="6"/>
      <c r="H249" s="34"/>
      <c r="I249" s="29" t="s">
        <v>9</v>
      </c>
      <c r="J249" s="8">
        <v>1074.29</v>
      </c>
      <c r="K249" s="6">
        <f t="shared" si="182"/>
        <v>0.40187291470012987</v>
      </c>
      <c r="L249" s="6">
        <f t="shared" ref="L249:L254" si="189">((J249/J$242)-1)*100</f>
        <v>4.7791356591793566</v>
      </c>
      <c r="M249" s="6">
        <f t="shared" si="183"/>
        <v>6.1624815945767075</v>
      </c>
      <c r="N249" s="6"/>
      <c r="O249" s="34"/>
      <c r="P249" s="29" t="s">
        <v>9</v>
      </c>
      <c r="Q249" s="8">
        <v>1040.68</v>
      </c>
      <c r="R249" s="6">
        <f t="shared" si="184"/>
        <v>1.2925832197780762</v>
      </c>
      <c r="S249" s="6" t="s">
        <v>89</v>
      </c>
      <c r="T249" s="6" t="s">
        <v>90</v>
      </c>
    </row>
    <row r="250" spans="1:20" ht="11.4" x14ac:dyDescent="0.2">
      <c r="A250" s="34"/>
      <c r="B250" s="29" t="s">
        <v>10</v>
      </c>
      <c r="C250" s="8">
        <v>1021.83</v>
      </c>
      <c r="D250" s="6" t="s">
        <v>92</v>
      </c>
      <c r="E250" s="6" t="s">
        <v>93</v>
      </c>
      <c r="F250" s="6">
        <f t="shared" si="188"/>
        <v>5.9352256940844672</v>
      </c>
      <c r="G250" s="6"/>
      <c r="H250" s="34"/>
      <c r="I250" s="29" t="s">
        <v>10</v>
      </c>
      <c r="J250" s="8">
        <v>1076.1199999999999</v>
      </c>
      <c r="K250" s="6">
        <f t="shared" si="182"/>
        <v>0.17034506511277581</v>
      </c>
      <c r="L250" s="6">
        <f t="shared" si="189"/>
        <v>4.9576217460425731</v>
      </c>
      <c r="M250" s="6">
        <f t="shared" si="183"/>
        <v>6.1723035636765511</v>
      </c>
      <c r="N250" s="6"/>
      <c r="O250" s="34"/>
      <c r="P250" s="29" t="s">
        <v>10</v>
      </c>
      <c r="Q250" s="8">
        <v>1068.49</v>
      </c>
      <c r="R250" s="6">
        <f t="shared" si="184"/>
        <v>2.6722911942191674</v>
      </c>
      <c r="S250" s="6" t="s">
        <v>94</v>
      </c>
      <c r="T250" s="6" t="s">
        <v>95</v>
      </c>
    </row>
    <row r="251" spans="1:20" ht="11.4" x14ac:dyDescent="0.2">
      <c r="A251" s="34"/>
      <c r="B251" s="29" t="s">
        <v>11</v>
      </c>
      <c r="C251" s="8">
        <v>1027.75</v>
      </c>
      <c r="D251" s="6">
        <f t="shared" si="187"/>
        <v>0.57935272990614628</v>
      </c>
      <c r="E251" s="6" t="s">
        <v>98</v>
      </c>
      <c r="F251" s="6">
        <f t="shared" si="188"/>
        <v>6.489348474801071</v>
      </c>
      <c r="G251" s="6"/>
      <c r="H251" s="34"/>
      <c r="I251" s="29" t="s">
        <v>11</v>
      </c>
      <c r="J251" s="8">
        <v>1075.74</v>
      </c>
      <c r="K251" s="6">
        <f t="shared" si="182"/>
        <v>-3.5312046983593248E-2</v>
      </c>
      <c r="L251" s="6">
        <f t="shared" si="189"/>
        <v>4.9205590613387473</v>
      </c>
      <c r="M251" s="6">
        <f t="shared" si="183"/>
        <v>5.9925905490088027</v>
      </c>
      <c r="N251" s="6"/>
      <c r="O251" s="34"/>
      <c r="P251" s="29" t="s">
        <v>11</v>
      </c>
      <c r="Q251" s="8">
        <v>1071.0999999999999</v>
      </c>
      <c r="R251" s="6">
        <f t="shared" si="184"/>
        <v>0.24426995105240046</v>
      </c>
      <c r="S251" s="6">
        <f t="shared" si="186"/>
        <v>7.4980680255723131</v>
      </c>
      <c r="T251" s="6" t="s">
        <v>99</v>
      </c>
    </row>
    <row r="252" spans="1:20" ht="11.4" x14ac:dyDescent="0.2">
      <c r="A252" s="34"/>
      <c r="B252" s="29" t="s">
        <v>12</v>
      </c>
      <c r="C252" s="8">
        <v>1053.94</v>
      </c>
      <c r="D252" s="6">
        <f t="shared" si="187"/>
        <v>2.5482850887861952</v>
      </c>
      <c r="E252" s="6" t="s">
        <v>106</v>
      </c>
      <c r="F252" s="6" t="s">
        <v>107</v>
      </c>
      <c r="G252" s="6"/>
      <c r="H252" s="34"/>
      <c r="I252" s="29" t="s">
        <v>12</v>
      </c>
      <c r="J252" s="8">
        <v>1075.53</v>
      </c>
      <c r="K252" s="6">
        <f t="shared" si="182"/>
        <v>-1.9521445702497253E-2</v>
      </c>
      <c r="L252" s="6">
        <f t="shared" si="189"/>
        <v>4.9000770513708325</v>
      </c>
      <c r="M252" s="6">
        <f t="shared" si="183"/>
        <v>5.7936515743190808</v>
      </c>
      <c r="N252" s="6"/>
      <c r="O252" s="34"/>
      <c r="P252" s="29" t="s">
        <v>12</v>
      </c>
      <c r="Q252" s="8">
        <v>1069.9100000000001</v>
      </c>
      <c r="R252" s="6">
        <f t="shared" si="184"/>
        <v>-0.11110073755949967</v>
      </c>
      <c r="S252" s="6">
        <f t="shared" si="186"/>
        <v>7.3786368791336931</v>
      </c>
      <c r="T252" s="6" t="s">
        <v>108</v>
      </c>
    </row>
    <row r="253" spans="1:20" ht="11.4" x14ac:dyDescent="0.2">
      <c r="A253" s="34"/>
      <c r="B253" s="29" t="s">
        <v>13</v>
      </c>
      <c r="C253" s="8">
        <v>1057.3499999999999</v>
      </c>
      <c r="D253" s="6">
        <f t="shared" si="187"/>
        <v>0.32354783004724386</v>
      </c>
      <c r="E253" s="6">
        <f t="shared" si="185"/>
        <v>7.6457113769406782</v>
      </c>
      <c r="F253" s="6" t="s">
        <v>114</v>
      </c>
      <c r="G253" s="6"/>
      <c r="H253" s="34"/>
      <c r="I253" s="29" t="s">
        <v>13</v>
      </c>
      <c r="J253" s="8">
        <v>1077.05</v>
      </c>
      <c r="K253" s="6">
        <f t="shared" si="182"/>
        <v>0.14132567199427459</v>
      </c>
      <c r="L253" s="6">
        <f t="shared" si="189"/>
        <v>5.0483277901861801</v>
      </c>
      <c r="M253" s="6">
        <f t="shared" si="183"/>
        <v>6.1216647617546194</v>
      </c>
      <c r="N253" s="6"/>
      <c r="O253" s="34"/>
      <c r="P253" s="29" t="s">
        <v>13</v>
      </c>
      <c r="Q253" s="8">
        <v>1073.76</v>
      </c>
      <c r="R253" s="6">
        <f t="shared" si="184"/>
        <v>0.35984335130991862</v>
      </c>
      <c r="S253" s="6">
        <f t="shared" si="186"/>
        <v>7.7650317646704714</v>
      </c>
      <c r="T253" s="6" t="s">
        <v>115</v>
      </c>
    </row>
    <row r="254" spans="1:20" ht="11.4" x14ac:dyDescent="0.2">
      <c r="A254" s="42"/>
      <c r="B254" s="29" t="s">
        <v>14</v>
      </c>
      <c r="C254" s="8">
        <v>1061.94</v>
      </c>
      <c r="D254" s="6">
        <f t="shared" si="187"/>
        <v>0.43410412824516076</v>
      </c>
      <c r="E254" s="6">
        <f t="shared" si="185"/>
        <v>8.1130058539068628</v>
      </c>
      <c r="F254" s="6">
        <f t="shared" si="188"/>
        <v>8.1130058539068628</v>
      </c>
      <c r="G254" s="6"/>
      <c r="H254" s="42"/>
      <c r="I254" s="29" t="s">
        <v>14</v>
      </c>
      <c r="J254" s="8">
        <v>1077.2</v>
      </c>
      <c r="K254" s="6">
        <f t="shared" si="182"/>
        <v>1.3926930040386587E-2</v>
      </c>
      <c r="L254" s="6">
        <f t="shared" si="189"/>
        <v>5.0629577973061446</v>
      </c>
      <c r="M254" s="6">
        <f t="shared" si="183"/>
        <v>5.0629577973061446</v>
      </c>
      <c r="N254" s="6"/>
      <c r="O254" s="42"/>
      <c r="P254" s="29" t="s">
        <v>14</v>
      </c>
      <c r="Q254" s="8">
        <v>1075.53</v>
      </c>
      <c r="R254" s="6">
        <f t="shared" si="184"/>
        <v>0.16484130531961849</v>
      </c>
      <c r="S254" s="6">
        <f>((Q254/Q$242)-1)*100</f>
        <v>7.9426730497094589</v>
      </c>
      <c r="T254" s="6">
        <f t="shared" ref="T254" si="190">((Q254/Q242)-1)*100</f>
        <v>7.9426730497094589</v>
      </c>
    </row>
    <row r="255" spans="1:20" ht="11.4" x14ac:dyDescent="0.2">
      <c r="A255" s="33">
        <v>2016</v>
      </c>
      <c r="B255" s="30" t="s">
        <v>3</v>
      </c>
      <c r="C255" s="9">
        <v>1067.49</v>
      </c>
      <c r="D255" s="10">
        <f t="shared" ref="D255:D266" si="191">((C255/C254)-1)*100</f>
        <v>0.52262839708456799</v>
      </c>
      <c r="E255" s="10">
        <f t="shared" ref="E255:E264" si="192">((C255/C$254)-1)*100</f>
        <v>0.52262839708456799</v>
      </c>
      <c r="F255" s="10">
        <f t="shared" ref="F255:F264" si="193">((C255/C243)-1)*100</f>
        <v>7.9002961600274979</v>
      </c>
      <c r="G255" s="6"/>
      <c r="H255" s="33">
        <v>2016</v>
      </c>
      <c r="I255" s="30" t="s">
        <v>3</v>
      </c>
      <c r="J255" s="9">
        <v>1080.3399999999999</v>
      </c>
      <c r="K255" s="10">
        <f t="shared" ref="K255:K266" si="194">((J255/J254)-1)*100</f>
        <v>0.29149647233568388</v>
      </c>
      <c r="L255" s="10">
        <f t="shared" ref="L255:L266" si="195">((J255/J$254)-1)*100</f>
        <v>0.29149647233568388</v>
      </c>
      <c r="M255" s="10" t="s">
        <v>120</v>
      </c>
      <c r="N255" s="6"/>
      <c r="O255" s="33">
        <v>2016</v>
      </c>
      <c r="P255" s="30" t="s">
        <v>3</v>
      </c>
      <c r="Q255" s="9">
        <v>1077.28</v>
      </c>
      <c r="R255" s="10">
        <f t="shared" ref="R255:R266" si="196">((Q255/Q254)-1)*100</f>
        <v>0.16271047762499435</v>
      </c>
      <c r="S255" s="10">
        <f t="shared" ref="S255:S266" si="197">((Q255/Q$254)-1)*100</f>
        <v>0.16271047762499435</v>
      </c>
      <c r="T255" s="10">
        <f t="shared" ref="T255:T266" si="198">((Q255/Q243)-1)*100</f>
        <v>7.8811912916341154</v>
      </c>
    </row>
    <row r="256" spans="1:20" ht="11.4" x14ac:dyDescent="0.2">
      <c r="A256" s="34"/>
      <c r="B256" s="29" t="s">
        <v>4</v>
      </c>
      <c r="C256" s="8">
        <v>1073.22</v>
      </c>
      <c r="D256" s="6">
        <f>((C256/C255)-1)*100</f>
        <v>0.53677317820308712</v>
      </c>
      <c r="E256" s="6">
        <f>((C256/C$254)-1)*100</f>
        <v>1.0622069043448645</v>
      </c>
      <c r="F256" s="6">
        <f>((C256/C244)-1)*100</f>
        <v>8.2780955840067847</v>
      </c>
      <c r="G256" s="6"/>
      <c r="H256" s="34"/>
      <c r="I256" s="29" t="s">
        <v>4</v>
      </c>
      <c r="J256" s="8">
        <v>1086.28</v>
      </c>
      <c r="K256" s="6">
        <f>((J256/J255)-1)*100</f>
        <v>0.54982690634430842</v>
      </c>
      <c r="L256" s="6">
        <f>((J256/J$254)-1)*100</f>
        <v>0.84292610471592422</v>
      </c>
      <c r="M256" s="6" t="s">
        <v>103</v>
      </c>
      <c r="N256" s="6"/>
      <c r="O256" s="34"/>
      <c r="P256" s="29" t="s">
        <v>4</v>
      </c>
      <c r="Q256" s="8">
        <v>1087.79</v>
      </c>
      <c r="R256" s="6">
        <f>((Q256/Q255)-1)*100</f>
        <v>0.97560522798159077</v>
      </c>
      <c r="S256" s="6">
        <f>((Q256/Q$254)-1)*100</f>
        <v>1.139903117532759</v>
      </c>
      <c r="T256" s="6">
        <f>((Q256/Q244)-1)*100</f>
        <v>8.7909670063706979</v>
      </c>
    </row>
    <row r="257" spans="1:20" ht="11.4" x14ac:dyDescent="0.2">
      <c r="A257" s="34"/>
      <c r="B257" s="29" t="s">
        <v>5</v>
      </c>
      <c r="C257" s="8">
        <v>1076.28</v>
      </c>
      <c r="D257" s="6">
        <f t="shared" si="191"/>
        <v>0.28512327388605652</v>
      </c>
      <c r="E257" s="6" t="s">
        <v>127</v>
      </c>
      <c r="F257" s="6">
        <f t="shared" si="193"/>
        <v>8.3616080867472853</v>
      </c>
      <c r="G257" s="6"/>
      <c r="H257" s="34"/>
      <c r="I257" s="29" t="s">
        <v>5</v>
      </c>
      <c r="J257" s="8">
        <v>1104.67</v>
      </c>
      <c r="K257" s="6">
        <f t="shared" si="194"/>
        <v>1.6929336819236473</v>
      </c>
      <c r="L257" s="6">
        <f t="shared" si="195"/>
        <v>2.550129966580017</v>
      </c>
      <c r="M257" s="6" t="s">
        <v>128</v>
      </c>
      <c r="N257" s="6"/>
      <c r="O257" s="34"/>
      <c r="P257" s="29" t="s">
        <v>5</v>
      </c>
      <c r="Q257" s="8">
        <v>1094.6500000000001</v>
      </c>
      <c r="R257" s="6">
        <f t="shared" si="196"/>
        <v>0.63063642798704134</v>
      </c>
      <c r="S257" s="6">
        <f t="shared" si="197"/>
        <v>1.7777281898227137</v>
      </c>
      <c r="T257" s="6">
        <f t="shared" si="198"/>
        <v>8.7191863814234374</v>
      </c>
    </row>
    <row r="258" spans="1:20" ht="11.4" x14ac:dyDescent="0.2">
      <c r="A258" s="34"/>
      <c r="B258" s="29" t="s">
        <v>6</v>
      </c>
      <c r="C258" s="8">
        <v>1077.82</v>
      </c>
      <c r="D258" s="6">
        <f t="shared" si="191"/>
        <v>0.1430854424499195</v>
      </c>
      <c r="E258" s="6">
        <f t="shared" si="192"/>
        <v>1.4953763866131675</v>
      </c>
      <c r="F258" s="6">
        <f t="shared" si="193"/>
        <v>8.3639142193579374</v>
      </c>
      <c r="G258" s="6"/>
      <c r="H258" s="34"/>
      <c r="I258" s="29" t="s">
        <v>6</v>
      </c>
      <c r="J258" s="8">
        <v>1104.6500000000001</v>
      </c>
      <c r="K258" s="6">
        <v>0</v>
      </c>
      <c r="L258" s="6">
        <f t="shared" si="195"/>
        <v>2.5482733011511272</v>
      </c>
      <c r="M258" s="6" t="s">
        <v>133</v>
      </c>
      <c r="N258" s="6"/>
      <c r="O258" s="34"/>
      <c r="P258" s="29" t="s">
        <v>6</v>
      </c>
      <c r="Q258" s="8">
        <v>1097.1099999999999</v>
      </c>
      <c r="R258" s="6">
        <f t="shared" si="196"/>
        <v>0.22472936555062439</v>
      </c>
      <c r="S258" s="6" t="s">
        <v>134</v>
      </c>
      <c r="T258" s="6">
        <f t="shared" si="198"/>
        <v>8.5645582647245089</v>
      </c>
    </row>
    <row r="259" spans="1:20" ht="11.4" x14ac:dyDescent="0.2">
      <c r="A259" s="34"/>
      <c r="B259" s="29" t="s">
        <v>7</v>
      </c>
      <c r="C259" s="8">
        <v>1081.1300000000001</v>
      </c>
      <c r="D259" s="6">
        <f t="shared" si="191"/>
        <v>0.30710137128651116</v>
      </c>
      <c r="E259" s="6">
        <f t="shared" si="192"/>
        <v>1.8070700792888639</v>
      </c>
      <c r="F259" s="6">
        <f t="shared" si="193"/>
        <v>8.3220615788471832</v>
      </c>
      <c r="G259" s="6"/>
      <c r="H259" s="34"/>
      <c r="I259" s="29" t="s">
        <v>7</v>
      </c>
      <c r="J259" s="8">
        <v>1124.76</v>
      </c>
      <c r="K259" s="6">
        <f t="shared" si="194"/>
        <v>1.820486126827503</v>
      </c>
      <c r="L259" s="6" t="s">
        <v>138</v>
      </c>
      <c r="M259" s="6" t="s">
        <v>139</v>
      </c>
      <c r="N259" s="6"/>
      <c r="O259" s="34"/>
      <c r="P259" s="29" t="s">
        <v>7</v>
      </c>
      <c r="Q259" s="8">
        <v>1098.3</v>
      </c>
      <c r="R259" s="6">
        <f t="shared" si="196"/>
        <v>0.10846679002105564</v>
      </c>
      <c r="S259" s="6" t="s">
        <v>140</v>
      </c>
      <c r="T259" s="6" t="s">
        <v>141</v>
      </c>
    </row>
    <row r="260" spans="1:20" ht="11.4" x14ac:dyDescent="0.2">
      <c r="A260" s="34"/>
      <c r="B260" s="29" t="s">
        <v>8</v>
      </c>
      <c r="C260" s="8">
        <v>1084.8900000000001</v>
      </c>
      <c r="D260" s="6">
        <f t="shared" si="191"/>
        <v>0.3477842627621186</v>
      </c>
      <c r="E260" s="6" t="s">
        <v>145</v>
      </c>
      <c r="F260" s="6">
        <f t="shared" si="193"/>
        <v>8.0083627856040618</v>
      </c>
      <c r="G260" s="6"/>
      <c r="H260" s="34"/>
      <c r="I260" s="29" t="s">
        <v>8</v>
      </c>
      <c r="J260" s="8">
        <v>1143.1199999999999</v>
      </c>
      <c r="K260" s="6">
        <f t="shared" si="194"/>
        <v>1.6323482342899709</v>
      </c>
      <c r="L260" s="6" t="s">
        <v>146</v>
      </c>
      <c r="M260" s="6" t="s">
        <v>130</v>
      </c>
      <c r="N260" s="6"/>
      <c r="O260" s="34"/>
      <c r="P260" s="29" t="s">
        <v>8</v>
      </c>
      <c r="Q260" s="8">
        <v>1110.08</v>
      </c>
      <c r="R260" s="6">
        <f t="shared" si="196"/>
        <v>1.0725666939816136</v>
      </c>
      <c r="S260" s="6">
        <f t="shared" si="197"/>
        <v>3.212369715396135</v>
      </c>
      <c r="T260" s="6" t="s">
        <v>147</v>
      </c>
    </row>
    <row r="261" spans="1:20" ht="11.4" x14ac:dyDescent="0.2">
      <c r="A261" s="34"/>
      <c r="B261" s="29" t="s">
        <v>9</v>
      </c>
      <c r="C261" s="8">
        <v>1085.54</v>
      </c>
      <c r="D261" s="6">
        <f t="shared" si="191"/>
        <v>5.9913908322495324E-2</v>
      </c>
      <c r="E261" s="6" t="s">
        <v>152</v>
      </c>
      <c r="F261" s="6" t="s">
        <v>153</v>
      </c>
      <c r="G261" s="6"/>
      <c r="H261" s="34"/>
      <c r="I261" s="29" t="s">
        <v>9</v>
      </c>
      <c r="J261" s="8">
        <v>1143.8</v>
      </c>
      <c r="K261" s="6">
        <f t="shared" si="194"/>
        <v>5.9486318146828587E-2</v>
      </c>
      <c r="L261" s="6">
        <f t="shared" si="195"/>
        <v>6.1826958782027486</v>
      </c>
      <c r="M261" s="6" t="s">
        <v>154</v>
      </c>
      <c r="N261" s="6"/>
      <c r="O261" s="34"/>
      <c r="P261" s="29" t="s">
        <v>9</v>
      </c>
      <c r="Q261" s="8">
        <v>1112.4000000000001</v>
      </c>
      <c r="R261" s="6">
        <f t="shared" si="196"/>
        <v>0.2089939463822521</v>
      </c>
      <c r="S261" s="6" t="s">
        <v>155</v>
      </c>
      <c r="T261" s="6" t="s">
        <v>156</v>
      </c>
    </row>
    <row r="262" spans="1:20" ht="11.4" x14ac:dyDescent="0.2">
      <c r="A262" s="34"/>
      <c r="B262" s="29" t="s">
        <v>10</v>
      </c>
      <c r="C262" s="8">
        <v>1085.78</v>
      </c>
      <c r="D262" s="6">
        <f t="shared" si="191"/>
        <v>2.2108812204058026E-2</v>
      </c>
      <c r="E262" s="6" t="s">
        <v>123</v>
      </c>
      <c r="F262" s="6">
        <f t="shared" si="193"/>
        <v>6.2583795739017178</v>
      </c>
      <c r="G262" s="6"/>
      <c r="H262" s="34"/>
      <c r="I262" s="29" t="s">
        <v>10</v>
      </c>
      <c r="J262" s="8">
        <v>1142.93</v>
      </c>
      <c r="K262" s="6">
        <f t="shared" si="194"/>
        <v>-7.6062248644859221E-2</v>
      </c>
      <c r="L262" s="6" t="s">
        <v>161</v>
      </c>
      <c r="M262" s="6" t="s">
        <v>47</v>
      </c>
      <c r="N262" s="6"/>
      <c r="O262" s="34"/>
      <c r="P262" s="29" t="s">
        <v>10</v>
      </c>
      <c r="Q262" s="8">
        <v>1113.04</v>
      </c>
      <c r="R262" s="6">
        <f t="shared" si="196"/>
        <v>5.7533261416753412E-2</v>
      </c>
      <c r="S262" s="6">
        <f t="shared" si="197"/>
        <v>3.4875828661218078</v>
      </c>
      <c r="T262" s="6" t="s">
        <v>162</v>
      </c>
    </row>
    <row r="263" spans="1:20" ht="11.4" x14ac:dyDescent="0.2">
      <c r="A263" s="34"/>
      <c r="B263" s="29" t="s">
        <v>11</v>
      </c>
      <c r="C263" s="8">
        <v>1089.48</v>
      </c>
      <c r="D263" s="6">
        <f t="shared" si="191"/>
        <v>0.34076884820128939</v>
      </c>
      <c r="E263" s="6" t="s">
        <v>166</v>
      </c>
      <c r="F263" s="6" t="s">
        <v>167</v>
      </c>
      <c r="G263" s="6"/>
      <c r="H263" s="34"/>
      <c r="I263" s="29" t="s">
        <v>11</v>
      </c>
      <c r="J263" s="8">
        <v>1147.44</v>
      </c>
      <c r="K263" s="6">
        <f t="shared" si="194"/>
        <v>0.39459984425993522</v>
      </c>
      <c r="L263" s="6" t="s">
        <v>168</v>
      </c>
      <c r="M263" s="6" t="s">
        <v>121</v>
      </c>
      <c r="N263" s="6"/>
      <c r="O263" s="34"/>
      <c r="P263" s="29" t="s">
        <v>11</v>
      </c>
      <c r="Q263" s="8">
        <v>1114.93</v>
      </c>
      <c r="R263" s="6">
        <f t="shared" si="196"/>
        <v>0.16980521814131677</v>
      </c>
      <c r="S263" s="6">
        <f t="shared" si="197"/>
        <v>3.6633101819568026</v>
      </c>
      <c r="T263" s="6">
        <f t="shared" si="198"/>
        <v>4.0920548968350401</v>
      </c>
    </row>
    <row r="264" spans="1:20" ht="11.4" x14ac:dyDescent="0.2">
      <c r="A264" s="34"/>
      <c r="B264" s="29" t="s">
        <v>12</v>
      </c>
      <c r="C264" s="8">
        <v>1108.8499999999999</v>
      </c>
      <c r="D264" s="6">
        <f t="shared" si="191"/>
        <v>1.7779123985754541</v>
      </c>
      <c r="E264" s="6">
        <f t="shared" si="192"/>
        <v>4.4173870463491305</v>
      </c>
      <c r="F264" s="6">
        <f t="shared" si="193"/>
        <v>5.2099740023151098</v>
      </c>
      <c r="G264" s="6"/>
      <c r="H264" s="34"/>
      <c r="I264" s="29" t="s">
        <v>12</v>
      </c>
      <c r="J264" s="8">
        <v>1157.44</v>
      </c>
      <c r="K264" s="6">
        <f t="shared" si="194"/>
        <v>0.87150526389179195</v>
      </c>
      <c r="L264" s="6" t="s">
        <v>172</v>
      </c>
      <c r="M264" s="6" t="s">
        <v>173</v>
      </c>
      <c r="N264" s="6"/>
      <c r="O264" s="34"/>
      <c r="P264" s="29" t="s">
        <v>12</v>
      </c>
      <c r="Q264" s="8">
        <v>1124.69</v>
      </c>
      <c r="R264" s="6">
        <f t="shared" si="196"/>
        <v>0.87539128017004586</v>
      </c>
      <c r="S264" s="6">
        <f t="shared" si="197"/>
        <v>4.5707697600253061</v>
      </c>
      <c r="T264" s="6">
        <f t="shared" si="198"/>
        <v>5.1200568272097513</v>
      </c>
    </row>
    <row r="265" spans="1:20" ht="11.4" x14ac:dyDescent="0.2">
      <c r="A265" s="34"/>
      <c r="B265" s="29" t="s">
        <v>13</v>
      </c>
      <c r="C265" s="8">
        <v>1107.5899999999999</v>
      </c>
      <c r="D265" s="6">
        <f t="shared" si="191"/>
        <v>-0.11363123957253141</v>
      </c>
      <c r="E265" s="6" t="s">
        <v>179</v>
      </c>
      <c r="F265" s="6" t="s">
        <v>180</v>
      </c>
      <c r="G265" s="6"/>
      <c r="H265" s="34"/>
      <c r="I265" s="29" t="s">
        <v>13</v>
      </c>
      <c r="J265" s="8">
        <v>1155.77</v>
      </c>
      <c r="K265" s="6">
        <f t="shared" si="194"/>
        <v>-0.14428393696434005</v>
      </c>
      <c r="L265" s="6" t="s">
        <v>181</v>
      </c>
      <c r="M265" s="6" t="s">
        <v>182</v>
      </c>
      <c r="N265" s="6"/>
      <c r="O265" s="34"/>
      <c r="P265" s="29" t="s">
        <v>13</v>
      </c>
      <c r="Q265" s="8">
        <v>1125.3699999999999</v>
      </c>
      <c r="R265" s="6">
        <f t="shared" si="196"/>
        <v>6.0461104837772339E-2</v>
      </c>
      <c r="S265" s="6" t="s">
        <v>183</v>
      </c>
      <c r="T265" s="6" t="s">
        <v>184</v>
      </c>
    </row>
    <row r="266" spans="1:20" ht="11.4" x14ac:dyDescent="0.2">
      <c r="A266" s="42"/>
      <c r="B266" s="29" t="s">
        <v>14</v>
      </c>
      <c r="C266" s="8">
        <v>1110.01</v>
      </c>
      <c r="D266" s="6">
        <f t="shared" si="191"/>
        <v>0.21849240242328705</v>
      </c>
      <c r="E266" s="6" t="s">
        <v>186</v>
      </c>
      <c r="F266" s="6" t="s">
        <v>187</v>
      </c>
      <c r="G266" s="6"/>
      <c r="H266" s="42"/>
      <c r="I266" s="29" t="s">
        <v>14</v>
      </c>
      <c r="J266" s="8">
        <v>1157.81</v>
      </c>
      <c r="K266" s="6">
        <f t="shared" si="194"/>
        <v>0.17650570615259653</v>
      </c>
      <c r="L266" s="6">
        <f t="shared" si="195"/>
        <v>7.4832900111399869</v>
      </c>
      <c r="M266" s="6">
        <f t="shared" ref="M266" si="199">((J266/J254)-1)*100</f>
        <v>7.4832900111399869</v>
      </c>
      <c r="N266" s="6"/>
      <c r="O266" s="42"/>
      <c r="P266" s="29" t="s">
        <v>14</v>
      </c>
      <c r="Q266" s="8">
        <v>1151.1600000000001</v>
      </c>
      <c r="R266" s="6">
        <f t="shared" si="196"/>
        <v>2.2916907328256686</v>
      </c>
      <c r="S266" s="6">
        <f t="shared" si="197"/>
        <v>7.0318819558729206</v>
      </c>
      <c r="T266" s="6">
        <f t="shared" si="198"/>
        <v>7.0318819558729206</v>
      </c>
    </row>
    <row r="267" spans="1:20" ht="11.4" x14ac:dyDescent="0.2">
      <c r="A267" s="33">
        <v>2017</v>
      </c>
      <c r="B267" s="30" t="s">
        <v>3</v>
      </c>
      <c r="C267" s="9">
        <v>1122.42</v>
      </c>
      <c r="D267" s="10">
        <f t="shared" ref="D267:D278" si="200">((C267/C266)-1)*100</f>
        <v>1.1180079458743775</v>
      </c>
      <c r="E267" s="10">
        <f t="shared" ref="E267:E269" si="201">((C267/C$266)-1)*100</f>
        <v>1.1180079458743775</v>
      </c>
      <c r="F267" s="10" t="s">
        <v>190</v>
      </c>
      <c r="G267" s="6"/>
      <c r="H267" s="33">
        <v>2017</v>
      </c>
      <c r="I267" s="30" t="s">
        <v>3</v>
      </c>
      <c r="J267" s="9">
        <v>1160.28</v>
      </c>
      <c r="K267" s="10">
        <f t="shared" ref="K267:K278" si="202">((J267/J266)-1)*100</f>
        <v>0.21333379397310281</v>
      </c>
      <c r="L267" s="10">
        <f t="shared" ref="L267:L278" si="203">((J267/J$266)-1)*100</f>
        <v>0.21333379397310281</v>
      </c>
      <c r="M267" s="10" t="s">
        <v>191</v>
      </c>
      <c r="N267" s="6"/>
      <c r="O267" s="33">
        <v>2017</v>
      </c>
      <c r="P267" s="30" t="s">
        <v>3</v>
      </c>
      <c r="Q267" s="9">
        <v>1152.7</v>
      </c>
      <c r="R267" s="10">
        <f t="shared" ref="R267:R278" si="204">((Q267/Q266)-1)*100</f>
        <v>0.13377810208832219</v>
      </c>
      <c r="S267" s="10">
        <f t="shared" ref="S267:S268" si="205">((Q267/Q$266)-1)*100</f>
        <v>0.13377810208832219</v>
      </c>
      <c r="T267" s="10">
        <f t="shared" ref="T267:T272" si="206">((Q267/Q255)-1)*100</f>
        <v>7.0009653943264638</v>
      </c>
    </row>
    <row r="268" spans="1:20" ht="11.4" x14ac:dyDescent="0.2">
      <c r="A268" s="34"/>
      <c r="B268" s="29" t="s">
        <v>4</v>
      </c>
      <c r="C268" s="8">
        <v>1123.8399999999999</v>
      </c>
      <c r="D268" s="6">
        <f t="shared" si="200"/>
        <v>0.1265123572281146</v>
      </c>
      <c r="E268" s="6">
        <f t="shared" si="201"/>
        <v>1.2459347213088057</v>
      </c>
      <c r="F268" s="6" t="s">
        <v>192</v>
      </c>
      <c r="G268" s="6"/>
      <c r="H268" s="34"/>
      <c r="I268" s="29" t="s">
        <v>4</v>
      </c>
      <c r="J268" s="8">
        <v>1162.77</v>
      </c>
      <c r="K268" s="6">
        <f t="shared" si="202"/>
        <v>0.21460337159995291</v>
      </c>
      <c r="L268" s="6" t="s">
        <v>193</v>
      </c>
      <c r="M268" s="6" t="s">
        <v>194</v>
      </c>
      <c r="N268" s="6"/>
      <c r="O268" s="34"/>
      <c r="P268" s="29" t="s">
        <v>4</v>
      </c>
      <c r="Q268" s="8">
        <v>1155.01</v>
      </c>
      <c r="R268" s="6">
        <f t="shared" si="204"/>
        <v>0.20039906306930089</v>
      </c>
      <c r="S268" s="6">
        <f t="shared" si="205"/>
        <v>0.33444525522081658</v>
      </c>
      <c r="T268" s="6" t="s">
        <v>122</v>
      </c>
    </row>
    <row r="269" spans="1:20" ht="11.4" x14ac:dyDescent="0.2">
      <c r="A269" s="34"/>
      <c r="B269" s="29" t="s">
        <v>5</v>
      </c>
      <c r="C269" s="8">
        <v>1125.56</v>
      </c>
      <c r="D269" s="6">
        <f t="shared" si="200"/>
        <v>0.15304669703872786</v>
      </c>
      <c r="E269" s="6">
        <f t="shared" si="201"/>
        <v>1.4008882802857503</v>
      </c>
      <c r="F269" s="6" t="s">
        <v>198</v>
      </c>
      <c r="G269" s="6"/>
      <c r="H269" s="34"/>
      <c r="I269" s="29" t="s">
        <v>5</v>
      </c>
      <c r="J269" s="8">
        <v>1171.71</v>
      </c>
      <c r="K269" s="6">
        <f t="shared" si="202"/>
        <v>0.76885368559560519</v>
      </c>
      <c r="L269" s="6" t="s">
        <v>199</v>
      </c>
      <c r="M269" s="6" t="s">
        <v>200</v>
      </c>
      <c r="N269" s="6"/>
      <c r="O269" s="34"/>
      <c r="P269" s="29" t="s">
        <v>5</v>
      </c>
      <c r="Q269" s="8">
        <v>1157.49</v>
      </c>
      <c r="R269" s="6" t="s">
        <v>201</v>
      </c>
      <c r="S269" s="6" t="s">
        <v>206</v>
      </c>
      <c r="T269" s="6" t="s">
        <v>207</v>
      </c>
    </row>
    <row r="270" spans="1:20" ht="11.4" x14ac:dyDescent="0.2">
      <c r="A270" s="34"/>
      <c r="B270" s="29" t="s">
        <v>6</v>
      </c>
      <c r="C270" s="8">
        <v>1125.6400000000001</v>
      </c>
      <c r="D270" s="6">
        <f>((C270/C269)-1)*100</f>
        <v>7.1075731191694302E-3</v>
      </c>
      <c r="E270" s="6">
        <f>((C270/C$266)-1)*100</f>
        <v>1.408095422563771</v>
      </c>
      <c r="F270" s="6" t="s">
        <v>204</v>
      </c>
      <c r="G270" s="6"/>
      <c r="H270" s="34"/>
      <c r="I270" s="29" t="s">
        <v>6</v>
      </c>
      <c r="J270" s="8">
        <v>1171.8900000000001</v>
      </c>
      <c r="K270" s="6">
        <f>((J270/J269)-1)*100</f>
        <v>1.5362162992560435E-2</v>
      </c>
      <c r="L270" s="6" t="s">
        <v>205</v>
      </c>
      <c r="M270" s="6" t="s">
        <v>189</v>
      </c>
      <c r="N270" s="6"/>
      <c r="O270" s="34"/>
      <c r="P270" s="29" t="s">
        <v>6</v>
      </c>
      <c r="Q270" s="8">
        <v>1158.04</v>
      </c>
      <c r="R270" s="6">
        <f>((Q270/Q269)-1)*100</f>
        <v>4.751660921475942E-2</v>
      </c>
      <c r="S270" s="6" t="s">
        <v>208</v>
      </c>
      <c r="T270" s="6">
        <f>((Q270/Q258)-1)*100</f>
        <v>5.5536819462041143</v>
      </c>
    </row>
    <row r="271" spans="1:20" ht="11.4" x14ac:dyDescent="0.2">
      <c r="A271" s="34"/>
      <c r="B271" s="29" t="s">
        <v>7</v>
      </c>
      <c r="C271" s="8">
        <v>1124.3800000000001</v>
      </c>
      <c r="D271" s="6">
        <f t="shared" si="200"/>
        <v>-0.11193632067090231</v>
      </c>
      <c r="E271" s="6" t="s">
        <v>212</v>
      </c>
      <c r="F271" s="6" t="s">
        <v>213</v>
      </c>
      <c r="G271" s="6"/>
      <c r="H271" s="34"/>
      <c r="I271" s="29" t="s">
        <v>7</v>
      </c>
      <c r="J271" s="8">
        <v>1173.75</v>
      </c>
      <c r="K271" s="6">
        <f t="shared" si="202"/>
        <v>0.15871796841000485</v>
      </c>
      <c r="L271" s="6">
        <f t="shared" si="203"/>
        <v>1.3767371157616504</v>
      </c>
      <c r="M271" s="6" t="s">
        <v>214</v>
      </c>
      <c r="N271" s="6"/>
      <c r="O271" s="34"/>
      <c r="P271" s="29" t="s">
        <v>7</v>
      </c>
      <c r="Q271" s="8">
        <v>1159.1099999999999</v>
      </c>
      <c r="R271" s="6">
        <f t="shared" si="204"/>
        <v>9.239749922282936E-2</v>
      </c>
      <c r="S271" s="6" t="s">
        <v>215</v>
      </c>
      <c r="T271" s="6" t="s">
        <v>216</v>
      </c>
    </row>
    <row r="272" spans="1:20" ht="11.4" x14ac:dyDescent="0.2">
      <c r="A272" s="34"/>
      <c r="B272" s="29" t="s">
        <v>8</v>
      </c>
      <c r="C272" s="8">
        <v>1128.75</v>
      </c>
      <c r="D272" s="6">
        <f t="shared" si="200"/>
        <v>0.38865863853856375</v>
      </c>
      <c r="E272" s="6" t="s">
        <v>221</v>
      </c>
      <c r="F272" s="6" t="s">
        <v>222</v>
      </c>
      <c r="G272" s="6"/>
      <c r="H272" s="34"/>
      <c r="I272" s="29" t="s">
        <v>8</v>
      </c>
      <c r="J272" s="8">
        <v>1179.54</v>
      </c>
      <c r="K272" s="6">
        <f t="shared" si="202"/>
        <v>0.49329073482426988</v>
      </c>
      <c r="L272" s="6" t="s">
        <v>223</v>
      </c>
      <c r="M272" s="6" t="s">
        <v>224</v>
      </c>
      <c r="N272" s="6"/>
      <c r="O272" s="34"/>
      <c r="P272" s="29" t="s">
        <v>8</v>
      </c>
      <c r="Q272" s="8">
        <v>1167.92</v>
      </c>
      <c r="R272" s="6">
        <f t="shared" si="204"/>
        <v>0.76006591263988454</v>
      </c>
      <c r="S272" s="6" t="s">
        <v>225</v>
      </c>
      <c r="T272" s="6">
        <f t="shared" si="206"/>
        <v>5.2104352839435153</v>
      </c>
    </row>
    <row r="273" spans="1:20" ht="11.4" x14ac:dyDescent="0.2">
      <c r="A273" s="34"/>
      <c r="B273" s="29" t="s">
        <v>9</v>
      </c>
      <c r="C273" s="8">
        <v>1126.9100000000001</v>
      </c>
      <c r="D273" s="6">
        <f t="shared" si="200"/>
        <v>-0.1630121816168284</v>
      </c>
      <c r="E273" s="6" t="s">
        <v>209</v>
      </c>
      <c r="F273" s="6" t="s">
        <v>232</v>
      </c>
      <c r="G273" s="6"/>
      <c r="H273" s="34"/>
      <c r="I273" s="29" t="s">
        <v>9</v>
      </c>
      <c r="J273" s="8">
        <v>1190.3800000000001</v>
      </c>
      <c r="K273" s="6">
        <f t="shared" si="202"/>
        <v>0.91900232293946615</v>
      </c>
      <c r="L273" s="6">
        <f t="shared" si="203"/>
        <v>2.8130695019044749</v>
      </c>
      <c r="M273" s="6">
        <f t="shared" ref="M273:M278" si="207">((J273/J261)-1)*100</f>
        <v>4.0723902780206434</v>
      </c>
      <c r="N273" s="6"/>
      <c r="O273" s="34"/>
      <c r="P273" s="29" t="s">
        <v>9</v>
      </c>
      <c r="Q273" s="8">
        <v>1184.56</v>
      </c>
      <c r="R273" s="6">
        <f t="shared" si="204"/>
        <v>1.4247551202136943</v>
      </c>
      <c r="S273" s="6" t="s">
        <v>233</v>
      </c>
      <c r="T273" s="6" t="s">
        <v>126</v>
      </c>
    </row>
    <row r="274" spans="1:20" ht="11.4" x14ac:dyDescent="0.2">
      <c r="A274" s="34"/>
      <c r="B274" s="29" t="s">
        <v>10</v>
      </c>
      <c r="C274" s="8">
        <v>1126.52</v>
      </c>
      <c r="D274" s="6">
        <f t="shared" si="200"/>
        <v>-3.4607910125927788E-2</v>
      </c>
      <c r="E274" s="6" t="s">
        <v>239</v>
      </c>
      <c r="F274" s="6" t="s">
        <v>240</v>
      </c>
      <c r="G274" s="6"/>
      <c r="H274" s="34"/>
      <c r="I274" s="29" t="s">
        <v>10</v>
      </c>
      <c r="J274" s="8">
        <v>1191.72</v>
      </c>
      <c r="K274" s="6">
        <f t="shared" si="202"/>
        <v>0.11256909558292616</v>
      </c>
      <c r="L274" s="6" t="s">
        <v>241</v>
      </c>
      <c r="M274" s="6" t="s">
        <v>220</v>
      </c>
      <c r="N274" s="6"/>
      <c r="O274" s="34"/>
      <c r="P274" s="29" t="s">
        <v>10</v>
      </c>
      <c r="Q274" s="8">
        <v>1186</v>
      </c>
      <c r="R274" s="6">
        <f t="shared" si="204"/>
        <v>0.12156412507597913</v>
      </c>
      <c r="S274" s="6" t="s">
        <v>242</v>
      </c>
      <c r="T274" s="6" t="s">
        <v>243</v>
      </c>
    </row>
    <row r="275" spans="1:20" ht="11.4" x14ac:dyDescent="0.2">
      <c r="A275" s="34"/>
      <c r="B275" s="29" t="s">
        <v>11</v>
      </c>
      <c r="C275" s="8">
        <v>1134.3499999999999</v>
      </c>
      <c r="D275" s="6">
        <f t="shared" si="200"/>
        <v>0.69506089550117611</v>
      </c>
      <c r="E275" s="6" t="s">
        <v>247</v>
      </c>
      <c r="F275" s="6" t="s">
        <v>248</v>
      </c>
      <c r="G275" s="6"/>
      <c r="H275" s="34"/>
      <c r="I275" s="29" t="s">
        <v>11</v>
      </c>
      <c r="J275" s="8">
        <v>1192.81</v>
      </c>
      <c r="K275" s="6">
        <f t="shared" si="202"/>
        <v>9.1464437955224298E-2</v>
      </c>
      <c r="L275" s="6">
        <f t="shared" si="203"/>
        <v>3.0229484975945908</v>
      </c>
      <c r="M275" s="6">
        <f t="shared" si="207"/>
        <v>3.9540193822770631</v>
      </c>
      <c r="N275" s="6"/>
      <c r="O275" s="34"/>
      <c r="P275" s="29" t="s">
        <v>11</v>
      </c>
      <c r="Q275" s="8">
        <v>1188.06</v>
      </c>
      <c r="R275" s="6">
        <f t="shared" si="204"/>
        <v>0.17369308600336808</v>
      </c>
      <c r="S275" s="6" t="s">
        <v>249</v>
      </c>
      <c r="T275" s="6" t="s">
        <v>243</v>
      </c>
    </row>
    <row r="276" spans="1:20" ht="11.4" x14ac:dyDescent="0.2">
      <c r="A276" s="34"/>
      <c r="B276" s="29" t="s">
        <v>12</v>
      </c>
      <c r="C276" s="8">
        <v>1137.3599999999999</v>
      </c>
      <c r="D276" s="6">
        <f t="shared" si="200"/>
        <v>0.26535020055538094</v>
      </c>
      <c r="E276" s="6" t="s">
        <v>254</v>
      </c>
      <c r="F276" s="6" t="s">
        <v>166</v>
      </c>
      <c r="G276" s="6"/>
      <c r="H276" s="34"/>
      <c r="I276" s="29" t="s">
        <v>12</v>
      </c>
      <c r="J276" s="8">
        <v>1192.9000000000001</v>
      </c>
      <c r="K276" s="6">
        <f t="shared" si="202"/>
        <v>7.5452083735161324E-3</v>
      </c>
      <c r="L276" s="6">
        <f t="shared" si="203"/>
        <v>3.0307217937312725</v>
      </c>
      <c r="M276" s="6" t="s">
        <v>255</v>
      </c>
      <c r="N276" s="6"/>
      <c r="O276" s="34"/>
      <c r="P276" s="29" t="s">
        <v>12</v>
      </c>
      <c r="Q276" s="8">
        <v>1189.18</v>
      </c>
      <c r="R276" s="6">
        <f t="shared" si="204"/>
        <v>9.4271333097672994E-2</v>
      </c>
      <c r="S276" s="6" t="s">
        <v>238</v>
      </c>
      <c r="T276" s="6" t="s">
        <v>256</v>
      </c>
    </row>
    <row r="277" spans="1:20" ht="11.4" x14ac:dyDescent="0.2">
      <c r="A277" s="34"/>
      <c r="B277" s="29" t="s">
        <v>13</v>
      </c>
      <c r="C277" s="8">
        <v>1140.92</v>
      </c>
      <c r="D277" s="6">
        <f t="shared" si="200"/>
        <v>0.31300555672788555</v>
      </c>
      <c r="E277" s="6" t="s">
        <v>234</v>
      </c>
      <c r="F277" s="6" t="s">
        <v>88</v>
      </c>
      <c r="G277" s="6"/>
      <c r="H277" s="34"/>
      <c r="I277" s="29" t="s">
        <v>13</v>
      </c>
      <c r="J277" s="8">
        <v>1198.1500000000001</v>
      </c>
      <c r="K277" s="6">
        <f t="shared" si="202"/>
        <v>0.44010394836113687</v>
      </c>
      <c r="L277" s="6">
        <f t="shared" si="203"/>
        <v>3.4841640683704656</v>
      </c>
      <c r="M277" s="6">
        <f t="shared" si="207"/>
        <v>3.6668195229154765</v>
      </c>
      <c r="N277" s="6"/>
      <c r="O277" s="34"/>
      <c r="P277" s="29" t="s">
        <v>13</v>
      </c>
      <c r="Q277" s="8">
        <v>1191.33</v>
      </c>
      <c r="R277" s="6">
        <f t="shared" si="204"/>
        <v>0.18079685161203063</v>
      </c>
      <c r="S277" s="6" t="s">
        <v>259</v>
      </c>
      <c r="T277" s="6" t="s">
        <v>260</v>
      </c>
    </row>
    <row r="278" spans="1:20" ht="11.4" x14ac:dyDescent="0.2">
      <c r="A278" s="42"/>
      <c r="B278" s="29" t="s">
        <v>14</v>
      </c>
      <c r="C278" s="8">
        <v>1140.45</v>
      </c>
      <c r="D278" s="6">
        <f t="shared" si="200"/>
        <v>-4.1194825228763055E-2</v>
      </c>
      <c r="E278" s="6" t="s">
        <v>262</v>
      </c>
      <c r="F278" s="6" t="s">
        <v>262</v>
      </c>
      <c r="G278" s="6"/>
      <c r="H278" s="42"/>
      <c r="I278" s="29" t="s">
        <v>14</v>
      </c>
      <c r="J278" s="8">
        <v>1200.31</v>
      </c>
      <c r="K278" s="6">
        <f t="shared" si="202"/>
        <v>0.18027792847306046</v>
      </c>
      <c r="L278" s="6">
        <f t="shared" si="203"/>
        <v>3.6707231756505809</v>
      </c>
      <c r="M278" s="6">
        <f t="shared" si="207"/>
        <v>3.6707231756505809</v>
      </c>
      <c r="N278" s="6"/>
      <c r="O278" s="42"/>
      <c r="P278" s="29" t="s">
        <v>14</v>
      </c>
      <c r="Q278" s="8">
        <v>1192.58</v>
      </c>
      <c r="R278" s="6">
        <f t="shared" si="204"/>
        <v>0.10492474797074713</v>
      </c>
      <c r="S278" s="6" t="s">
        <v>263</v>
      </c>
      <c r="T278" s="6" t="s">
        <v>263</v>
      </c>
    </row>
    <row r="279" spans="1:20" ht="11.4" x14ac:dyDescent="0.2">
      <c r="A279" s="33">
        <v>2018</v>
      </c>
      <c r="B279" s="30" t="s">
        <v>3</v>
      </c>
      <c r="C279" s="9">
        <v>1141.68</v>
      </c>
      <c r="D279" s="10">
        <f t="shared" ref="D279:D302" si="208">((C279/C278)-1)*100</f>
        <v>0.10785216361961503</v>
      </c>
      <c r="E279" s="10">
        <f>((C279/$C$278)-1)*100</f>
        <v>0.10785216361961503</v>
      </c>
      <c r="F279" s="43" t="s">
        <v>266</v>
      </c>
      <c r="G279" s="6"/>
      <c r="H279" s="33">
        <v>2018</v>
      </c>
      <c r="I279" s="30" t="s">
        <v>3</v>
      </c>
      <c r="J279" s="9">
        <v>1205.3699999999999</v>
      </c>
      <c r="K279" s="10">
        <f t="shared" ref="K279:K294" si="209">((J279/J278)-1)*100</f>
        <v>0.4215577642442403</v>
      </c>
      <c r="L279" s="10">
        <f>((J279/$J$278)-1)*100</f>
        <v>0.4215577642442403</v>
      </c>
      <c r="M279" s="10" t="s">
        <v>267</v>
      </c>
      <c r="N279" s="6"/>
      <c r="O279" s="33">
        <v>2018</v>
      </c>
      <c r="P279" s="30" t="s">
        <v>3</v>
      </c>
      <c r="Q279" s="9">
        <v>1194.1500000000001</v>
      </c>
      <c r="R279" s="10">
        <f t="shared" ref="R279:R290" si="210">((Q279/Q278)-1)*100</f>
        <v>0.13164735279815876</v>
      </c>
      <c r="S279" s="10">
        <f>((Q279/$Q$278)-1)*100</f>
        <v>0.13164735279815876</v>
      </c>
      <c r="T279" s="10" t="s">
        <v>268</v>
      </c>
    </row>
    <row r="280" spans="1:20" ht="11.4" x14ac:dyDescent="0.2">
      <c r="A280" s="34"/>
      <c r="B280" s="29" t="s">
        <v>4</v>
      </c>
      <c r="C280" s="8">
        <v>1143.46</v>
      </c>
      <c r="D280" s="6">
        <f t="shared" si="208"/>
        <v>0.15591058790553891</v>
      </c>
      <c r="E280" s="6" t="s">
        <v>271</v>
      </c>
      <c r="F280" s="6" t="s">
        <v>272</v>
      </c>
      <c r="G280" s="6"/>
      <c r="H280" s="34"/>
      <c r="I280" s="29" t="s">
        <v>4</v>
      </c>
      <c r="J280" s="8">
        <v>1207.8499999999999</v>
      </c>
      <c r="K280" s="6">
        <f t="shared" si="209"/>
        <v>0.20574595352464975</v>
      </c>
      <c r="L280" s="6">
        <f>((J280/J$278)-1)*100</f>
        <v>0.62817105581058907</v>
      </c>
      <c r="M280" s="6">
        <f t="shared" ref="M280:M290" si="211">((J280/J268)-1)*100</f>
        <v>3.8769490096923764</v>
      </c>
      <c r="N280" s="6"/>
      <c r="O280" s="34"/>
      <c r="P280" s="29" t="s">
        <v>4</v>
      </c>
      <c r="Q280" s="8">
        <v>1197.8399999999999</v>
      </c>
      <c r="R280" s="6">
        <f t="shared" si="210"/>
        <v>0.30900640623034992</v>
      </c>
      <c r="S280" s="6">
        <f>((Q280/Q$278)-1)*100</f>
        <v>0.44106055778228015</v>
      </c>
      <c r="T280" s="6" t="s">
        <v>273</v>
      </c>
    </row>
    <row r="281" spans="1:20" ht="11.4" x14ac:dyDescent="0.2">
      <c r="A281" s="34"/>
      <c r="B281" s="29" t="s">
        <v>5</v>
      </c>
      <c r="C281" s="8">
        <v>1143.19</v>
      </c>
      <c r="D281" s="6">
        <f t="shared" si="208"/>
        <v>-2.3612544382833889E-2</v>
      </c>
      <c r="E281" s="6" t="s">
        <v>277</v>
      </c>
      <c r="F281" s="6" t="s">
        <v>278</v>
      </c>
      <c r="G281" s="6"/>
      <c r="H281" s="34"/>
      <c r="I281" s="29" t="s">
        <v>5</v>
      </c>
      <c r="J281" s="8">
        <v>1208.5999999999999</v>
      </c>
      <c r="K281" s="6">
        <f t="shared" si="209"/>
        <v>6.2093803038454354E-2</v>
      </c>
      <c r="L281" s="6">
        <f>((J281/J$278)-1)*100</f>
        <v>0.69065491414717073</v>
      </c>
      <c r="M281" s="6">
        <f t="shared" si="211"/>
        <v>3.1483899599730192</v>
      </c>
      <c r="N281" s="6"/>
      <c r="O281" s="34"/>
      <c r="P281" s="29" t="s">
        <v>5</v>
      </c>
      <c r="Q281" s="8">
        <v>1197.79</v>
      </c>
      <c r="R281" s="6">
        <v>0</v>
      </c>
      <c r="S281" s="6">
        <f>((Q281/Q$278)-1)*100</f>
        <v>0.43686796692885554</v>
      </c>
      <c r="T281" s="6" t="s">
        <v>279</v>
      </c>
    </row>
    <row r="282" spans="1:20" ht="11.4" x14ac:dyDescent="0.2">
      <c r="A282" s="34"/>
      <c r="B282" s="29" t="s">
        <v>6</v>
      </c>
      <c r="C282" s="8">
        <v>1143.97</v>
      </c>
      <c r="D282" s="6">
        <f t="shared" si="208"/>
        <v>6.8230127975232868E-2</v>
      </c>
      <c r="E282" s="6" t="s">
        <v>284</v>
      </c>
      <c r="F282" s="6" t="s">
        <v>285</v>
      </c>
      <c r="G282" s="6"/>
      <c r="H282" s="34"/>
      <c r="I282" s="29" t="s">
        <v>6</v>
      </c>
      <c r="J282" s="8">
        <v>1212.73</v>
      </c>
      <c r="K282" s="6">
        <f t="shared" si="209"/>
        <v>0.34171768988913165</v>
      </c>
      <c r="L282" s="6">
        <f>((J282/J$278)-1)*100</f>
        <v>1.0347326940540524</v>
      </c>
      <c r="M282" s="6">
        <f t="shared" si="211"/>
        <v>3.4849687257336281</v>
      </c>
      <c r="N282" s="6"/>
      <c r="O282" s="34"/>
      <c r="P282" s="29" t="s">
        <v>6</v>
      </c>
      <c r="Q282" s="8">
        <v>1202.6099999999999</v>
      </c>
      <c r="R282" s="6">
        <f t="shared" si="210"/>
        <v>0.40240776763873498</v>
      </c>
      <c r="S282" s="6">
        <f>((Q282/Q$278)-1)*100</f>
        <v>0.84103372520081265</v>
      </c>
      <c r="T282" s="6" t="s">
        <v>286</v>
      </c>
    </row>
    <row r="283" spans="1:20" ht="11.4" x14ac:dyDescent="0.2">
      <c r="A283" s="34"/>
      <c r="B283" s="29" t="s">
        <v>7</v>
      </c>
      <c r="C283" s="8">
        <v>1146.92</v>
      </c>
      <c r="D283" s="6">
        <f t="shared" si="208"/>
        <v>0.25787389529445814</v>
      </c>
      <c r="E283" s="6" t="s">
        <v>64</v>
      </c>
      <c r="F283" s="6" t="s">
        <v>289</v>
      </c>
      <c r="G283" s="6"/>
      <c r="H283" s="34"/>
      <c r="I283" s="29" t="s">
        <v>7</v>
      </c>
      <c r="J283" s="8">
        <v>1224.3800000000001</v>
      </c>
      <c r="K283" s="6">
        <f t="shared" si="209"/>
        <v>0.96064251729570671</v>
      </c>
      <c r="L283" s="6" t="s">
        <v>290</v>
      </c>
      <c r="M283" s="6">
        <f t="shared" si="211"/>
        <v>4.3135250266240766</v>
      </c>
      <c r="N283" s="6"/>
      <c r="O283" s="34"/>
      <c r="P283" s="29" t="s">
        <v>7</v>
      </c>
      <c r="Q283" s="8">
        <v>1204.8399999999999</v>
      </c>
      <c r="R283" s="6">
        <f t="shared" si="210"/>
        <v>0.18543002303323952</v>
      </c>
      <c r="S283" s="6">
        <f>((Q283/$Q$278)-1)*100</f>
        <v>1.0280232772644116</v>
      </c>
      <c r="T283" s="6" t="s">
        <v>291</v>
      </c>
    </row>
    <row r="284" spans="1:20" ht="11.4" x14ac:dyDescent="0.2">
      <c r="A284" s="34"/>
      <c r="B284" s="29" t="s">
        <v>8</v>
      </c>
      <c r="C284" s="8">
        <v>1149.6300000000001</v>
      </c>
      <c r="D284" s="6">
        <f t="shared" si="208"/>
        <v>0.23628500680081821</v>
      </c>
      <c r="E284" s="6" t="s">
        <v>297</v>
      </c>
      <c r="F284" s="6" t="s">
        <v>74</v>
      </c>
      <c r="G284" s="6"/>
      <c r="H284" s="34"/>
      <c r="I284" s="29" t="s">
        <v>8</v>
      </c>
      <c r="J284" s="8">
        <v>1231.94</v>
      </c>
      <c r="K284" s="6">
        <f t="shared" si="209"/>
        <v>0.61745536516439881</v>
      </c>
      <c r="L284" s="6">
        <f>((J284/J$278)-1)*100</f>
        <v>2.6351525855820679</v>
      </c>
      <c r="M284" s="6">
        <f t="shared" si="211"/>
        <v>4.442409752954557</v>
      </c>
      <c r="N284" s="6"/>
      <c r="O284" s="34"/>
      <c r="P284" s="29" t="s">
        <v>8</v>
      </c>
      <c r="Q284" s="8">
        <v>1215.49</v>
      </c>
      <c r="R284" s="6">
        <f t="shared" si="210"/>
        <v>0.88393479632151717</v>
      </c>
      <c r="S284" s="6">
        <f>((Q284/Q$278)-1)*100</f>
        <v>1.9210451290479602</v>
      </c>
      <c r="T284" s="6" t="s">
        <v>298</v>
      </c>
    </row>
    <row r="285" spans="1:20" ht="11.4" x14ac:dyDescent="0.2">
      <c r="A285" s="34"/>
      <c r="B285" s="29" t="s">
        <v>9</v>
      </c>
      <c r="C285" s="8">
        <v>1154.25</v>
      </c>
      <c r="D285" s="6">
        <f t="shared" si="208"/>
        <v>0.40186842723310967</v>
      </c>
      <c r="E285" s="6" t="s">
        <v>303</v>
      </c>
      <c r="F285" s="6" t="s">
        <v>67</v>
      </c>
      <c r="G285" s="6"/>
      <c r="H285" s="34"/>
      <c r="I285" s="29" t="s">
        <v>9</v>
      </c>
      <c r="J285" s="8">
        <v>1236.3599999999999</v>
      </c>
      <c r="K285" s="6">
        <f t="shared" si="209"/>
        <v>0.35878370699871098</v>
      </c>
      <c r="L285" s="6" t="s">
        <v>304</v>
      </c>
      <c r="M285" s="6">
        <f t="shared" si="211"/>
        <v>3.8626321006737241</v>
      </c>
      <c r="N285" s="6"/>
      <c r="O285" s="34"/>
      <c r="P285" s="29" t="s">
        <v>9</v>
      </c>
      <c r="Q285" s="8">
        <v>1227.3499999999999</v>
      </c>
      <c r="R285" s="6">
        <f t="shared" si="210"/>
        <v>0.9757381796641651</v>
      </c>
      <c r="S285" s="6">
        <f>((Q285/$Q$278)-1)*100</f>
        <v>2.9155276794848195</v>
      </c>
      <c r="T285" s="6" t="s">
        <v>305</v>
      </c>
    </row>
    <row r="286" spans="1:20" ht="11.4" x14ac:dyDescent="0.2">
      <c r="A286" s="34"/>
      <c r="B286" s="29" t="s">
        <v>10</v>
      </c>
      <c r="C286" s="8">
        <v>1158.45</v>
      </c>
      <c r="D286" s="6">
        <f t="shared" si="208"/>
        <v>0.36387264457440338</v>
      </c>
      <c r="E286" s="6" t="s">
        <v>309</v>
      </c>
      <c r="F286" s="6" t="s">
        <v>310</v>
      </c>
      <c r="G286" s="6"/>
      <c r="H286" s="34"/>
      <c r="I286" s="29" t="s">
        <v>10</v>
      </c>
      <c r="J286" s="8">
        <v>1242.57</v>
      </c>
      <c r="K286" s="6">
        <f t="shared" si="209"/>
        <v>0.50228088906143498</v>
      </c>
      <c r="L286" s="6">
        <f>((J286/J$278)-1)*100</f>
        <v>3.5207571377394276</v>
      </c>
      <c r="M286" s="6">
        <f t="shared" si="211"/>
        <v>4.2669418991038155</v>
      </c>
      <c r="N286" s="6"/>
      <c r="O286" s="34"/>
      <c r="P286" s="29" t="s">
        <v>10</v>
      </c>
      <c r="Q286" s="8">
        <v>1230.76</v>
      </c>
      <c r="R286" s="6">
        <f t="shared" si="210"/>
        <v>0.27783435857742234</v>
      </c>
      <c r="S286" s="6" t="s">
        <v>311</v>
      </c>
      <c r="T286" s="6">
        <f t="shared" ref="T286:T287" si="212">((Q286/Q274)-1)*100</f>
        <v>3.7740303541315301</v>
      </c>
    </row>
    <row r="287" spans="1:20" ht="11.4" x14ac:dyDescent="0.2">
      <c r="A287" s="34"/>
      <c r="B287" s="29" t="s">
        <v>11</v>
      </c>
      <c r="C287" s="8">
        <v>1167.72</v>
      </c>
      <c r="D287" s="6">
        <f t="shared" si="208"/>
        <v>0.80020717337820901</v>
      </c>
      <c r="E287" s="6" t="s">
        <v>314</v>
      </c>
      <c r="F287" s="6" t="s">
        <v>315</v>
      </c>
      <c r="G287" s="6"/>
      <c r="H287" s="34"/>
      <c r="I287" s="29" t="s">
        <v>11</v>
      </c>
      <c r="J287" s="8">
        <v>1246.93</v>
      </c>
      <c r="K287" s="6">
        <f t="shared" si="209"/>
        <v>0.35088566438914448</v>
      </c>
      <c r="L287" s="6">
        <f>((J287/$J$278)-1)*100</f>
        <v>3.8839966342028465</v>
      </c>
      <c r="M287" s="6">
        <f t="shared" si="211"/>
        <v>4.5371853019340991</v>
      </c>
      <c r="N287" s="6"/>
      <c r="O287" s="34"/>
      <c r="P287" s="29" t="s">
        <v>11</v>
      </c>
      <c r="Q287" s="8">
        <v>1234.21</v>
      </c>
      <c r="R287" s="6">
        <f t="shared" si="210"/>
        <v>0.28031460235951045</v>
      </c>
      <c r="S287" s="6" t="s">
        <v>316</v>
      </c>
      <c r="T287" s="6">
        <f t="shared" si="212"/>
        <v>3.8844839486221305</v>
      </c>
    </row>
    <row r="288" spans="1:20" ht="11.4" x14ac:dyDescent="0.2">
      <c r="A288" s="34"/>
      <c r="B288" s="29" t="s">
        <v>12</v>
      </c>
      <c r="C288" s="8">
        <v>1188.3499999999999</v>
      </c>
      <c r="D288" s="6">
        <f t="shared" si="208"/>
        <v>1.7666906450176212</v>
      </c>
      <c r="E288" s="6" t="s">
        <v>320</v>
      </c>
      <c r="F288" s="6" t="s">
        <v>270</v>
      </c>
      <c r="G288" s="6"/>
      <c r="H288" s="34"/>
      <c r="I288" s="29" t="s">
        <v>12</v>
      </c>
      <c r="J288" s="8">
        <v>1247.6500000000001</v>
      </c>
      <c r="K288" s="6">
        <f t="shared" si="209"/>
        <v>5.7741813894929273E-2</v>
      </c>
      <c r="L288" s="6" t="s">
        <v>321</v>
      </c>
      <c r="M288" s="6">
        <f t="shared" si="211"/>
        <v>4.5896554614804241</v>
      </c>
      <c r="N288" s="6"/>
      <c r="O288" s="34"/>
      <c r="P288" s="29" t="s">
        <v>12</v>
      </c>
      <c r="Q288" s="8">
        <v>1237.28</v>
      </c>
      <c r="R288" s="6">
        <f t="shared" si="210"/>
        <v>0.24874211033778515</v>
      </c>
      <c r="S288" s="6" t="s">
        <v>322</v>
      </c>
      <c r="T288" s="6" t="s">
        <v>298</v>
      </c>
    </row>
    <row r="289" spans="1:20" ht="11.4" x14ac:dyDescent="0.2">
      <c r="A289" s="34"/>
      <c r="B289" s="29" t="s">
        <v>13</v>
      </c>
      <c r="C289" s="8">
        <v>1194.1199999999999</v>
      </c>
      <c r="D289" s="6">
        <f t="shared" si="208"/>
        <v>0.48554718727646939</v>
      </c>
      <c r="E289" s="6" t="s">
        <v>324</v>
      </c>
      <c r="F289" s="6" t="s">
        <v>113</v>
      </c>
      <c r="G289" s="6"/>
      <c r="H289" s="34"/>
      <c r="I289" s="29" t="s">
        <v>13</v>
      </c>
      <c r="J289" s="8">
        <v>1248.56</v>
      </c>
      <c r="K289" s="6">
        <f t="shared" si="209"/>
        <v>7.2937121788951842E-2</v>
      </c>
      <c r="L289" s="6">
        <f>((J289/$J$278)-1)*100</f>
        <v>4.0197948863210264</v>
      </c>
      <c r="M289" s="6">
        <f>((J289/J277)-1)*100</f>
        <v>4.2073196177440098</v>
      </c>
      <c r="N289" s="6"/>
      <c r="O289" s="34"/>
      <c r="P289" s="29" t="s">
        <v>13</v>
      </c>
      <c r="Q289" s="8">
        <v>1241.52</v>
      </c>
      <c r="R289" s="6">
        <f t="shared" si="210"/>
        <v>0.34268718479244509</v>
      </c>
      <c r="S289" s="6" t="s">
        <v>325</v>
      </c>
      <c r="T289" s="6">
        <f>((Q289/Q277)-1)*100</f>
        <v>4.2129384805217773</v>
      </c>
    </row>
    <row r="290" spans="1:20" ht="11.4" x14ac:dyDescent="0.2">
      <c r="A290" s="42"/>
      <c r="B290" s="29" t="s">
        <v>14</v>
      </c>
      <c r="C290" s="8">
        <v>1198.56</v>
      </c>
      <c r="D290" s="6">
        <f t="shared" si="208"/>
        <v>0.37182192744449338</v>
      </c>
      <c r="E290" s="6" t="s">
        <v>327</v>
      </c>
      <c r="F290" s="6" t="s">
        <v>327</v>
      </c>
      <c r="G290" s="6"/>
      <c r="H290" s="42"/>
      <c r="I290" s="29" t="s">
        <v>14</v>
      </c>
      <c r="J290" s="8">
        <v>1249.19</v>
      </c>
      <c r="K290" s="6">
        <f t="shared" si="209"/>
        <v>5.0458127763186589E-2</v>
      </c>
      <c r="L290" s="6">
        <f>((J290/J$278)-1)*100</f>
        <v>4.072281327323779</v>
      </c>
      <c r="M290" s="6">
        <f t="shared" si="211"/>
        <v>4.072281327323779</v>
      </c>
      <c r="N290" s="6"/>
      <c r="O290" s="42"/>
      <c r="P290" s="29" t="s">
        <v>14</v>
      </c>
      <c r="Q290" s="8">
        <v>1247.48</v>
      </c>
      <c r="R290" s="6">
        <f t="shared" si="210"/>
        <v>0.48005670468458383</v>
      </c>
      <c r="S290" s="6" t="s">
        <v>261</v>
      </c>
      <c r="T290" s="6" t="s">
        <v>261</v>
      </c>
    </row>
    <row r="291" spans="1:20" ht="11.4" x14ac:dyDescent="0.2">
      <c r="A291" s="33">
        <v>2019</v>
      </c>
      <c r="B291" s="30" t="s">
        <v>3</v>
      </c>
      <c r="C291" s="9">
        <v>1200.1400000000001</v>
      </c>
      <c r="D291" s="10">
        <f t="shared" si="208"/>
        <v>0.13182485649447795</v>
      </c>
      <c r="E291" s="10">
        <f t="shared" ref="E291:E302" si="213">((C291/C$290)-1)*100</f>
        <v>0.13182485649447795</v>
      </c>
      <c r="F291" s="10" t="s">
        <v>328</v>
      </c>
      <c r="G291" s="6"/>
      <c r="H291" s="33">
        <v>2019</v>
      </c>
      <c r="I291" s="30" t="s">
        <v>3</v>
      </c>
      <c r="J291" s="9">
        <v>1259.69</v>
      </c>
      <c r="K291" s="10">
        <f t="shared" si="209"/>
        <v>0.84054467294807367</v>
      </c>
      <c r="L291" s="10">
        <f t="shared" ref="L291:L298" si="214">((J291/J$290)-1)*100</f>
        <v>0.84054467294807367</v>
      </c>
      <c r="M291" s="10">
        <f t="shared" ref="M291:M293" si="215">((J291/J279)-1)*100</f>
        <v>4.5065000788139908</v>
      </c>
      <c r="N291" s="6"/>
      <c r="O291" s="33">
        <v>2019</v>
      </c>
      <c r="P291" s="30" t="s">
        <v>3</v>
      </c>
      <c r="Q291" s="9">
        <v>1249.57</v>
      </c>
      <c r="R291" s="10">
        <f>((Q291/Q290)-1)*100</f>
        <v>0.16753775611633159</v>
      </c>
      <c r="S291" s="10">
        <f t="shared" ref="S291:S293" si="216">((Q291/Q$290)-1)*100</f>
        <v>0.16753775611633159</v>
      </c>
      <c r="T291" s="10" t="s">
        <v>329</v>
      </c>
    </row>
    <row r="292" spans="1:20" ht="11.4" x14ac:dyDescent="0.2">
      <c r="A292" s="34"/>
      <c r="B292" s="29" t="s">
        <v>4</v>
      </c>
      <c r="C292" s="8">
        <v>1201.08</v>
      </c>
      <c r="D292" s="6">
        <f t="shared" si="208"/>
        <v>7.8324195510504069E-2</v>
      </c>
      <c r="E292" s="6">
        <f t="shared" si="213"/>
        <v>0.21025230276332518</v>
      </c>
      <c r="F292" s="6" t="s">
        <v>331</v>
      </c>
      <c r="G292" s="6"/>
      <c r="H292" s="34"/>
      <c r="I292" s="29" t="s">
        <v>4</v>
      </c>
      <c r="J292" s="8">
        <v>1261.8599999999999</v>
      </c>
      <c r="K292" s="6">
        <f t="shared" si="209"/>
        <v>0.17226460478370065</v>
      </c>
      <c r="L292" s="6">
        <f t="shared" si="214"/>
        <v>1.0142572386906634</v>
      </c>
      <c r="M292" s="6" t="s">
        <v>332</v>
      </c>
      <c r="N292" s="6"/>
      <c r="O292" s="34"/>
      <c r="P292" s="29" t="s">
        <v>4</v>
      </c>
      <c r="Q292" s="8">
        <v>1252.68</v>
      </c>
      <c r="R292" s="6">
        <f t="shared" ref="R292:R302" si="217">((Q292/Q291)-1)*100</f>
        <v>0.24888561665212805</v>
      </c>
      <c r="S292" s="6">
        <f t="shared" si="216"/>
        <v>0.41684035014590837</v>
      </c>
      <c r="T292" s="6" t="s">
        <v>333</v>
      </c>
    </row>
    <row r="293" spans="1:20" ht="11.4" x14ac:dyDescent="0.2">
      <c r="A293" s="34"/>
      <c r="B293" s="29" t="s">
        <v>5</v>
      </c>
      <c r="C293" s="8">
        <v>1205.93</v>
      </c>
      <c r="D293" s="6">
        <f t="shared" si="208"/>
        <v>0.4038032437473138</v>
      </c>
      <c r="E293" s="6">
        <f t="shared" si="213"/>
        <v>0.61490455212922512</v>
      </c>
      <c r="F293" s="6">
        <f t="shared" ref="F293:F302" si="218">((C293/C281)-1)*100</f>
        <v>5.4881515758535393</v>
      </c>
      <c r="G293" s="6"/>
      <c r="H293" s="34"/>
      <c r="I293" s="29" t="s">
        <v>5</v>
      </c>
      <c r="J293" s="8">
        <v>1268.77</v>
      </c>
      <c r="K293" s="6">
        <f t="shared" si="209"/>
        <v>0.54760433011586951</v>
      </c>
      <c r="L293" s="6">
        <f t="shared" si="214"/>
        <v>1.5674156853641152</v>
      </c>
      <c r="M293" s="6">
        <f t="shared" si="215"/>
        <v>4.9784875062055312</v>
      </c>
      <c r="N293" s="6"/>
      <c r="O293" s="34"/>
      <c r="P293" s="29" t="s">
        <v>5</v>
      </c>
      <c r="Q293" s="8">
        <v>1262.3900000000001</v>
      </c>
      <c r="R293" s="6">
        <f t="shared" si="217"/>
        <v>0.77513810390523741</v>
      </c>
      <c r="S293" s="6">
        <f t="shared" si="216"/>
        <v>1.1952095424375697</v>
      </c>
      <c r="T293" s="6" t="s">
        <v>335</v>
      </c>
    </row>
    <row r="294" spans="1:20" ht="11.4" x14ac:dyDescent="0.2">
      <c r="A294" s="34"/>
      <c r="B294" s="29" t="s">
        <v>6</v>
      </c>
      <c r="C294" s="8">
        <v>1212.28</v>
      </c>
      <c r="D294" s="6">
        <f t="shared" si="208"/>
        <v>0.52656456013200348</v>
      </c>
      <c r="E294" s="6">
        <f t="shared" si="213"/>
        <v>1.1447069817113853</v>
      </c>
      <c r="F294" s="6" t="s">
        <v>338</v>
      </c>
      <c r="G294" s="6"/>
      <c r="H294" s="34"/>
      <c r="I294" s="29" t="s">
        <v>6</v>
      </c>
      <c r="J294" s="8">
        <v>1271.6099999999999</v>
      </c>
      <c r="K294" s="6">
        <f t="shared" si="209"/>
        <v>0.22383883603804833</v>
      </c>
      <c r="L294" s="6">
        <f t="shared" si="214"/>
        <v>1.7947630064281572</v>
      </c>
      <c r="M294" s="6" t="s">
        <v>339</v>
      </c>
      <c r="N294" s="6"/>
      <c r="O294" s="34"/>
      <c r="P294" s="29" t="s">
        <v>6</v>
      </c>
      <c r="Q294" s="8">
        <v>1266.47</v>
      </c>
      <c r="R294" s="6">
        <f t="shared" si="217"/>
        <v>0.32319647652467864</v>
      </c>
      <c r="S294" s="6" t="s">
        <v>340</v>
      </c>
      <c r="T294" s="6" t="s">
        <v>341</v>
      </c>
    </row>
    <row r="295" spans="1:20" ht="11.4" x14ac:dyDescent="0.2">
      <c r="A295" s="34"/>
      <c r="B295" s="29" t="s">
        <v>7</v>
      </c>
      <c r="C295" s="8">
        <v>1214.81</v>
      </c>
      <c r="D295" s="6">
        <f t="shared" si="208"/>
        <v>0.20869766060644945</v>
      </c>
      <c r="E295" s="6">
        <f t="shared" si="213"/>
        <v>1.3557936190094821</v>
      </c>
      <c r="F295" s="6">
        <f t="shared" si="218"/>
        <v>5.9193317755379615</v>
      </c>
      <c r="G295" s="6"/>
      <c r="H295" s="34"/>
      <c r="I295" s="29" t="s">
        <v>7</v>
      </c>
      <c r="J295" s="8">
        <v>1272.3599999999999</v>
      </c>
      <c r="K295" s="6">
        <f>((J295/J294)-1)*100</f>
        <v>5.8980347748138762E-2</v>
      </c>
      <c r="L295" s="6">
        <f t="shared" si="214"/>
        <v>1.8548019116387371</v>
      </c>
      <c r="M295" s="6" t="s">
        <v>345</v>
      </c>
      <c r="N295" s="6"/>
      <c r="O295" s="34"/>
      <c r="P295" s="29" t="s">
        <v>7</v>
      </c>
      <c r="Q295" s="8">
        <v>1268.3699999999999</v>
      </c>
      <c r="R295" s="6">
        <f t="shared" si="217"/>
        <v>0.1500232930902401</v>
      </c>
      <c r="S295" s="6" t="s">
        <v>346</v>
      </c>
      <c r="T295" s="6" t="s">
        <v>347</v>
      </c>
    </row>
    <row r="296" spans="1:20" ht="11.4" x14ac:dyDescent="0.2">
      <c r="A296" s="34"/>
      <c r="B296" s="29" t="s">
        <v>8</v>
      </c>
      <c r="C296" s="8">
        <v>1221.1400000000001</v>
      </c>
      <c r="D296" s="6">
        <f t="shared" si="208"/>
        <v>0.52106913838378954</v>
      </c>
      <c r="E296" s="6">
        <f t="shared" si="213"/>
        <v>1.883927379522099</v>
      </c>
      <c r="F296" s="6">
        <f t="shared" si="218"/>
        <v>6.2202621713072892</v>
      </c>
      <c r="G296" s="6"/>
      <c r="H296" s="34"/>
      <c r="I296" s="29" t="s">
        <v>8</v>
      </c>
      <c r="J296" s="8">
        <v>1274.45</v>
      </c>
      <c r="K296" s="6">
        <f t="shared" ref="K296:K302" si="219">((J296/J295)-1)*100</f>
        <v>0.16426168694396726</v>
      </c>
      <c r="L296" s="6" t="s">
        <v>349</v>
      </c>
      <c r="M296" s="6" t="s">
        <v>343</v>
      </c>
      <c r="N296" s="6"/>
      <c r="O296" s="34"/>
      <c r="P296" s="29" t="s">
        <v>8</v>
      </c>
      <c r="Q296" s="8">
        <v>1273.3</v>
      </c>
      <c r="R296" s="6">
        <f t="shared" si="217"/>
        <v>0.38868784345262863</v>
      </c>
      <c r="S296" s="6" t="s">
        <v>350</v>
      </c>
      <c r="T296" s="6" t="s">
        <v>351</v>
      </c>
    </row>
    <row r="297" spans="1:20" ht="11.4" x14ac:dyDescent="0.2">
      <c r="A297" s="34"/>
      <c r="B297" s="29" t="s">
        <v>9</v>
      </c>
      <c r="C297" s="8">
        <v>1223.78</v>
      </c>
      <c r="D297" s="6">
        <f t="shared" si="208"/>
        <v>0.2161914276823218</v>
      </c>
      <c r="E297" s="6" t="s">
        <v>140</v>
      </c>
      <c r="F297" s="6" t="s">
        <v>355</v>
      </c>
      <c r="G297" s="6"/>
      <c r="H297" s="34"/>
      <c r="I297" s="29" t="s">
        <v>9</v>
      </c>
      <c r="J297" s="8">
        <v>1288.2</v>
      </c>
      <c r="K297" s="6">
        <f t="shared" si="219"/>
        <v>1.0788967790027026</v>
      </c>
      <c r="L297" s="6">
        <f t="shared" si="214"/>
        <v>3.122823589686119</v>
      </c>
      <c r="M297" s="6" t="s">
        <v>356</v>
      </c>
      <c r="N297" s="6"/>
      <c r="O297" s="34"/>
      <c r="P297" s="29" t="s">
        <v>9</v>
      </c>
      <c r="Q297" s="8">
        <v>1289.79</v>
      </c>
      <c r="R297" s="6">
        <f t="shared" si="217"/>
        <v>1.2950600801068024</v>
      </c>
      <c r="S297" s="6" t="s">
        <v>357</v>
      </c>
      <c r="T297" s="6" t="s">
        <v>57</v>
      </c>
    </row>
    <row r="298" spans="1:20" ht="11.4" x14ac:dyDescent="0.2">
      <c r="A298" s="34"/>
      <c r="B298" s="29" t="s">
        <v>10</v>
      </c>
      <c r="C298" s="8">
        <v>1225.6300000000001</v>
      </c>
      <c r="D298" s="6">
        <f t="shared" si="208"/>
        <v>0.15117096210104375</v>
      </c>
      <c r="E298" s="6">
        <f t="shared" si="213"/>
        <v>2.258543585636108</v>
      </c>
      <c r="F298" s="6" t="s">
        <v>163</v>
      </c>
      <c r="G298" s="6"/>
      <c r="H298" s="34"/>
      <c r="I298" s="29" t="s">
        <v>10</v>
      </c>
      <c r="J298" s="8">
        <v>1287.97</v>
      </c>
      <c r="K298" s="6">
        <f t="shared" si="219"/>
        <v>-1.7854370439374101E-2</v>
      </c>
      <c r="L298" s="6">
        <f t="shared" si="214"/>
        <v>3.1044116587548798</v>
      </c>
      <c r="M298" s="6" t="s">
        <v>288</v>
      </c>
      <c r="N298" s="6"/>
      <c r="O298" s="34"/>
      <c r="P298" s="29" t="s">
        <v>10</v>
      </c>
      <c r="Q298" s="8">
        <v>1310.05</v>
      </c>
      <c r="R298" s="6">
        <f t="shared" si="217"/>
        <v>1.5707983470177211</v>
      </c>
      <c r="S298" s="6" t="s">
        <v>360</v>
      </c>
      <c r="T298" s="6" t="s">
        <v>154</v>
      </c>
    </row>
    <row r="299" spans="1:20" ht="11.4" x14ac:dyDescent="0.2">
      <c r="A299" s="34"/>
      <c r="B299" s="29" t="s">
        <v>11</v>
      </c>
      <c r="C299" s="8">
        <v>1235.4000000000001</v>
      </c>
      <c r="D299" s="6">
        <f t="shared" si="208"/>
        <v>0.7971410621476327</v>
      </c>
      <c r="E299" s="6" t="s">
        <v>244</v>
      </c>
      <c r="F299" s="6" t="s">
        <v>163</v>
      </c>
      <c r="G299" s="6"/>
      <c r="H299" s="34"/>
      <c r="I299" s="29" t="s">
        <v>11</v>
      </c>
      <c r="J299" s="8">
        <v>1295.32</v>
      </c>
      <c r="K299" s="6">
        <f t="shared" si="219"/>
        <v>0.57066546581052702</v>
      </c>
      <c r="L299" s="6" t="s">
        <v>365</v>
      </c>
      <c r="M299" s="6" t="s">
        <v>366</v>
      </c>
      <c r="N299" s="6"/>
      <c r="O299" s="34"/>
      <c r="P299" s="29" t="s">
        <v>11</v>
      </c>
      <c r="Q299" s="8">
        <v>1312.31</v>
      </c>
      <c r="R299" s="6">
        <f t="shared" si="217"/>
        <v>0.17251249952292547</v>
      </c>
      <c r="S299" s="6" t="s">
        <v>367</v>
      </c>
      <c r="T299" s="6">
        <f t="shared" ref="T299:T301" si="220">((Q299/Q287)-1)*100</f>
        <v>6.3279344682023231</v>
      </c>
    </row>
    <row r="300" spans="1:20" ht="11.4" x14ac:dyDescent="0.2">
      <c r="A300" s="34"/>
      <c r="B300" s="29" t="s">
        <v>12</v>
      </c>
      <c r="C300" s="8">
        <v>1247.8800000000001</v>
      </c>
      <c r="D300" s="6">
        <f t="shared" si="208"/>
        <v>1.0101991257892129</v>
      </c>
      <c r="E300" s="6" t="s">
        <v>369</v>
      </c>
      <c r="F300" s="6" t="s">
        <v>148</v>
      </c>
      <c r="G300" s="6"/>
      <c r="H300" s="34"/>
      <c r="I300" s="29" t="s">
        <v>12</v>
      </c>
      <c r="J300" s="8">
        <v>1296.3900000000001</v>
      </c>
      <c r="K300" s="6">
        <f t="shared" si="219"/>
        <v>8.2605070561725391E-2</v>
      </c>
      <c r="L300" s="6" t="s">
        <v>370</v>
      </c>
      <c r="M300" s="6" t="s">
        <v>371</v>
      </c>
      <c r="N300" s="6"/>
      <c r="O300" s="34"/>
      <c r="P300" s="29" t="s">
        <v>12</v>
      </c>
      <c r="Q300" s="8">
        <v>1315.61</v>
      </c>
      <c r="R300" s="6">
        <f t="shared" si="217"/>
        <v>0.25146497397718903</v>
      </c>
      <c r="S300" s="6" t="s">
        <v>372</v>
      </c>
      <c r="T300" s="6">
        <f t="shared" si="220"/>
        <v>6.3308224492435006</v>
      </c>
    </row>
    <row r="301" spans="1:20" ht="11.4" x14ac:dyDescent="0.2">
      <c r="A301" s="34"/>
      <c r="B301" s="29" t="s">
        <v>13</v>
      </c>
      <c r="C301" s="8">
        <v>1247.01</v>
      </c>
      <c r="D301" s="6">
        <f t="shared" si="208"/>
        <v>-6.9718242138672171E-2</v>
      </c>
      <c r="E301" s="6" t="s">
        <v>299</v>
      </c>
      <c r="F301" s="6">
        <f t="shared" si="218"/>
        <v>4.429203095166323</v>
      </c>
      <c r="G301" s="6"/>
      <c r="H301" s="34"/>
      <c r="I301" s="29" t="s">
        <v>13</v>
      </c>
      <c r="J301" s="8">
        <v>1297.29</v>
      </c>
      <c r="K301" s="6">
        <f t="shared" si="219"/>
        <v>6.942355309744741E-2</v>
      </c>
      <c r="L301" s="6" t="s">
        <v>375</v>
      </c>
      <c r="M301" s="6" t="s">
        <v>371</v>
      </c>
      <c r="N301" s="6"/>
      <c r="O301" s="34"/>
      <c r="P301" s="29" t="s">
        <v>13</v>
      </c>
      <c r="Q301" s="8">
        <v>1317.49</v>
      </c>
      <c r="R301" s="6">
        <f t="shared" si="217"/>
        <v>0.14289949149064451</v>
      </c>
      <c r="S301" s="6" t="s">
        <v>376</v>
      </c>
      <c r="T301" s="6">
        <f t="shared" si="220"/>
        <v>6.1191120561891799</v>
      </c>
    </row>
    <row r="302" spans="1:20" ht="11.4" x14ac:dyDescent="0.2">
      <c r="A302" s="42"/>
      <c r="B302" s="29" t="s">
        <v>14</v>
      </c>
      <c r="C302" s="8">
        <v>1249.01</v>
      </c>
      <c r="D302" s="6">
        <f t="shared" si="208"/>
        <v>0.16038363766128771</v>
      </c>
      <c r="E302" s="6">
        <f t="shared" si="213"/>
        <v>4.2092177279402065</v>
      </c>
      <c r="F302" s="6">
        <f t="shared" si="218"/>
        <v>4.2092177279402065</v>
      </c>
      <c r="G302" s="6"/>
      <c r="H302" s="42"/>
      <c r="I302" s="29" t="s">
        <v>14</v>
      </c>
      <c r="J302" s="8">
        <v>1302.06</v>
      </c>
      <c r="K302" s="6">
        <f t="shared" si="219"/>
        <v>0.36768956825381505</v>
      </c>
      <c r="L302" s="6" t="s">
        <v>320</v>
      </c>
      <c r="M302" s="6" t="s">
        <v>320</v>
      </c>
      <c r="N302" s="6"/>
      <c r="O302" s="42"/>
      <c r="P302" s="29" t="s">
        <v>14</v>
      </c>
      <c r="Q302" s="8">
        <v>1317.6</v>
      </c>
      <c r="R302" s="6">
        <f t="shared" si="217"/>
        <v>8.3492094816506324E-3</v>
      </c>
      <c r="S302" s="6" t="s">
        <v>68</v>
      </c>
      <c r="T302" s="6" t="s">
        <v>68</v>
      </c>
    </row>
    <row r="303" spans="1:20" ht="11.4" x14ac:dyDescent="0.2">
      <c r="A303" s="33">
        <v>2020</v>
      </c>
      <c r="B303" s="30" t="s">
        <v>3</v>
      </c>
      <c r="C303" s="9">
        <v>1255.42</v>
      </c>
      <c r="D303" s="10">
        <f t="shared" ref="D303:D314" si="221">((C303/C302)-1)*100</f>
        <v>0.5132064595159358</v>
      </c>
      <c r="E303" s="10">
        <f t="shared" ref="E303:E314" si="222">((C303/C$302)-1)*100</f>
        <v>0.5132064595159358</v>
      </c>
      <c r="F303" s="10">
        <f t="shared" ref="F303:F314" si="223">((C303/C291)-1)*100</f>
        <v>4.606129284916749</v>
      </c>
      <c r="G303" s="6"/>
      <c r="H303" s="33">
        <v>2020</v>
      </c>
      <c r="I303" s="30" t="s">
        <v>3</v>
      </c>
      <c r="J303" s="9">
        <v>1303.74</v>
      </c>
      <c r="K303" s="10">
        <f t="shared" ref="K303:K314" si="224">((J303/J302)-1)*100</f>
        <v>0.1290263121515256</v>
      </c>
      <c r="L303" s="10">
        <f>((J303/J$302)-1)*100</f>
        <v>0.1290263121515256</v>
      </c>
      <c r="M303" s="10" t="s">
        <v>380</v>
      </c>
      <c r="N303" s="6"/>
      <c r="O303" s="33">
        <v>2020</v>
      </c>
      <c r="P303" s="30" t="s">
        <v>3</v>
      </c>
      <c r="Q303" s="9">
        <v>1318.19</v>
      </c>
      <c r="R303" s="10">
        <f>((Q303/Q302)-1)*100</f>
        <v>4.4778384942323335E-2</v>
      </c>
      <c r="S303" s="10">
        <f>((Q303/Q$302)-1)*100</f>
        <v>4.4778384942323335E-2</v>
      </c>
      <c r="T303" s="10">
        <f t="shared" ref="T303:T307" si="225">((Q303/Q291)-1)*100</f>
        <v>5.4914890722408627</v>
      </c>
    </row>
    <row r="304" spans="1:20" ht="11.4" x14ac:dyDescent="0.2">
      <c r="A304" s="34"/>
      <c r="B304" s="29" t="s">
        <v>4</v>
      </c>
      <c r="C304" s="8">
        <v>1255.71</v>
      </c>
      <c r="D304" s="6">
        <f t="shared" si="221"/>
        <v>2.3099839097673325E-2</v>
      </c>
      <c r="E304" s="6" t="s">
        <v>381</v>
      </c>
      <c r="F304" s="6">
        <f t="shared" si="223"/>
        <v>4.5484064342092179</v>
      </c>
      <c r="G304" s="6"/>
      <c r="H304" s="34"/>
      <c r="I304" s="29" t="s">
        <v>4</v>
      </c>
      <c r="J304" s="8">
        <v>1306.74</v>
      </c>
      <c r="K304" s="6">
        <f t="shared" si="224"/>
        <v>0.23010722996916755</v>
      </c>
      <c r="L304" s="6">
        <f>((J304/J$302)-1)*100</f>
        <v>0.3594304409935134</v>
      </c>
      <c r="M304" s="6" t="s">
        <v>382</v>
      </c>
      <c r="N304" s="6"/>
      <c r="O304" s="34"/>
      <c r="P304" s="29" t="s">
        <v>4</v>
      </c>
      <c r="Q304" s="8">
        <v>1319.83</v>
      </c>
      <c r="R304" s="6">
        <f t="shared" ref="R304:R314" si="226">((Q304/Q303)-1)*100</f>
        <v>0.12441302088468387</v>
      </c>
      <c r="S304" s="6" t="s">
        <v>383</v>
      </c>
      <c r="T304" s="6" t="s">
        <v>384</v>
      </c>
    </row>
    <row r="305" spans="1:20" ht="11.4" x14ac:dyDescent="0.2">
      <c r="A305" s="34"/>
      <c r="B305" s="29" t="s">
        <v>5</v>
      </c>
      <c r="C305" s="8">
        <v>1259.52</v>
      </c>
      <c r="D305" s="6">
        <f t="shared" si="221"/>
        <v>0.3034140048259415</v>
      </c>
      <c r="E305" s="6" t="s">
        <v>385</v>
      </c>
      <c r="F305" s="6">
        <f t="shared" si="223"/>
        <v>4.4438731933030828</v>
      </c>
      <c r="G305" s="6"/>
      <c r="H305" s="34"/>
      <c r="I305" s="29" t="s">
        <v>5</v>
      </c>
      <c r="J305" s="8">
        <v>1309.8499999999999</v>
      </c>
      <c r="K305" s="6">
        <f t="shared" si="224"/>
        <v>0.23799684711571789</v>
      </c>
      <c r="L305" s="6">
        <f t="shared" ref="L305:L314" si="227">((J305/J$302)-1)*100</f>
        <v>0.59828272122635084</v>
      </c>
      <c r="M305" s="6" t="s">
        <v>386</v>
      </c>
      <c r="N305" s="6"/>
      <c r="O305" s="34"/>
      <c r="P305" s="29" t="s">
        <v>5</v>
      </c>
      <c r="Q305" s="8">
        <v>1320.62</v>
      </c>
      <c r="R305" s="6">
        <f t="shared" si="226"/>
        <v>5.9856193600693608E-2</v>
      </c>
      <c r="S305" s="6" t="s">
        <v>387</v>
      </c>
      <c r="T305" s="6" t="s">
        <v>388</v>
      </c>
    </row>
    <row r="306" spans="1:20" ht="11.4" x14ac:dyDescent="0.2">
      <c r="A306" s="34"/>
      <c r="B306" s="29" t="s">
        <v>6</v>
      </c>
      <c r="C306" s="8">
        <v>1259.5999999999999</v>
      </c>
      <c r="D306" s="6">
        <f t="shared" si="221"/>
        <v>6.3516260162543858E-3</v>
      </c>
      <c r="E306" s="6" t="s">
        <v>390</v>
      </c>
      <c r="F306" s="6">
        <f t="shared" si="223"/>
        <v>3.9033886560860376</v>
      </c>
      <c r="G306" s="6"/>
      <c r="H306" s="34"/>
      <c r="I306" s="29" t="s">
        <v>6</v>
      </c>
      <c r="J306" s="8">
        <v>1315.37</v>
      </c>
      <c r="K306" s="6">
        <f t="shared" si="224"/>
        <v>0.42142230026338545</v>
      </c>
      <c r="L306" s="6">
        <f t="shared" si="227"/>
        <v>1.022226318295627</v>
      </c>
      <c r="M306" s="6">
        <f t="shared" ref="M306:M324" si="228">((J306/J294)-1)*100</f>
        <v>3.4413066899442457</v>
      </c>
      <c r="N306" s="6"/>
      <c r="O306" s="34"/>
      <c r="P306" s="29" t="s">
        <v>6</v>
      </c>
      <c r="Q306" s="8">
        <v>1322.67</v>
      </c>
      <c r="R306" s="6">
        <f t="shared" si="226"/>
        <v>0.15523011918645579</v>
      </c>
      <c r="S306" s="6">
        <f t="shared" ref="S306" si="229">((Q306/Q$302)-1)*100</f>
        <v>0.38479052823316984</v>
      </c>
      <c r="T306" s="6" t="s">
        <v>227</v>
      </c>
    </row>
    <row r="307" spans="1:20" ht="11.4" x14ac:dyDescent="0.2">
      <c r="A307" s="34"/>
      <c r="B307" s="29" t="s">
        <v>7</v>
      </c>
      <c r="C307" s="8">
        <v>1261.47</v>
      </c>
      <c r="D307" s="6">
        <f t="shared" si="221"/>
        <v>0.14845982851698913</v>
      </c>
      <c r="E307" s="6" t="s">
        <v>92</v>
      </c>
      <c r="F307" s="6">
        <f t="shared" si="223"/>
        <v>3.8409298573439443</v>
      </c>
      <c r="G307" s="6"/>
      <c r="H307" s="34"/>
      <c r="I307" s="29" t="s">
        <v>7</v>
      </c>
      <c r="J307" s="8">
        <v>1316.69</v>
      </c>
      <c r="K307" s="6">
        <f t="shared" si="224"/>
        <v>0.1003519922151197</v>
      </c>
      <c r="L307" s="6">
        <f t="shared" si="227"/>
        <v>1.1236041349861114</v>
      </c>
      <c r="M307" s="6">
        <f t="shared" si="228"/>
        <v>3.484076833600569</v>
      </c>
      <c r="N307" s="6"/>
      <c r="O307" s="34"/>
      <c r="P307" s="29" t="s">
        <v>7</v>
      </c>
      <c r="Q307" s="8">
        <v>1325.61</v>
      </c>
      <c r="R307" s="6">
        <f t="shared" si="226"/>
        <v>0.2222776656308767</v>
      </c>
      <c r="S307" s="6" t="s">
        <v>392</v>
      </c>
      <c r="T307" s="6">
        <f t="shared" si="225"/>
        <v>4.5128787341233156</v>
      </c>
    </row>
    <row r="308" spans="1:20" ht="11.4" x14ac:dyDescent="0.2">
      <c r="A308" s="34"/>
      <c r="B308" s="29" t="s">
        <v>8</v>
      </c>
      <c r="C308" s="8">
        <v>1265.0899999999999</v>
      </c>
      <c r="D308" s="6">
        <f t="shared" si="221"/>
        <v>0.28696679271007497</v>
      </c>
      <c r="E308" s="6">
        <f t="shared" si="222"/>
        <v>1.2874196363519941</v>
      </c>
      <c r="F308" s="6">
        <f t="shared" si="223"/>
        <v>3.5990959267569567</v>
      </c>
      <c r="G308" s="6"/>
      <c r="H308" s="34"/>
      <c r="I308" s="29" t="s">
        <v>8</v>
      </c>
      <c r="J308" s="8">
        <v>1318.47</v>
      </c>
      <c r="K308" s="6">
        <f t="shared" si="224"/>
        <v>0.1351874776902573</v>
      </c>
      <c r="L308" s="6" t="s">
        <v>395</v>
      </c>
      <c r="M308" s="6" t="s">
        <v>279</v>
      </c>
      <c r="N308" s="6"/>
      <c r="O308" s="34"/>
      <c r="P308" s="29" t="s">
        <v>8</v>
      </c>
      <c r="Q308" s="8">
        <v>1325.36</v>
      </c>
      <c r="R308" s="6">
        <f t="shared" si="226"/>
        <v>-1.8859242160218503E-2</v>
      </c>
      <c r="S308" s="6" t="s">
        <v>64</v>
      </c>
      <c r="T308" s="6" t="s">
        <v>293</v>
      </c>
    </row>
    <row r="309" spans="1:20" ht="11.4" x14ac:dyDescent="0.2">
      <c r="A309" s="34"/>
      <c r="B309" s="29" t="s">
        <v>9</v>
      </c>
      <c r="C309" s="8">
        <v>1268.9000000000001</v>
      </c>
      <c r="D309" s="6">
        <f t="shared" si="221"/>
        <v>0.30116434403877346</v>
      </c>
      <c r="E309" s="6">
        <f t="shared" si="222"/>
        <v>1.592461229293618</v>
      </c>
      <c r="F309" s="6">
        <f t="shared" si="223"/>
        <v>3.686937194593809</v>
      </c>
      <c r="G309" s="6"/>
      <c r="H309" s="34"/>
      <c r="I309" s="29" t="s">
        <v>9</v>
      </c>
      <c r="J309" s="8">
        <v>1327.81</v>
      </c>
      <c r="K309" s="6">
        <f t="shared" si="224"/>
        <v>0.70839685392916074</v>
      </c>
      <c r="L309" s="6" t="s">
        <v>398</v>
      </c>
      <c r="M309" s="6" t="s">
        <v>399</v>
      </c>
      <c r="N309" s="6"/>
      <c r="O309" s="34"/>
      <c r="P309" s="29" t="s">
        <v>9</v>
      </c>
      <c r="Q309" s="8">
        <v>1327.44</v>
      </c>
      <c r="R309" s="6">
        <f t="shared" si="226"/>
        <v>0.15693849218327838</v>
      </c>
      <c r="S309" s="6" t="s">
        <v>400</v>
      </c>
      <c r="T309" s="6" t="s">
        <v>401</v>
      </c>
    </row>
    <row r="310" spans="1:20" ht="11.4" x14ac:dyDescent="0.2">
      <c r="A310" s="34"/>
      <c r="B310" s="29" t="s">
        <v>10</v>
      </c>
      <c r="C310" s="8">
        <v>1279.44</v>
      </c>
      <c r="D310" s="6">
        <f t="shared" si="221"/>
        <v>0.8306407124280879</v>
      </c>
      <c r="E310" s="6" t="s">
        <v>402</v>
      </c>
      <c r="F310" s="6">
        <f t="shared" si="223"/>
        <v>4.3903951437219924</v>
      </c>
      <c r="G310" s="6"/>
      <c r="H310" s="34"/>
      <c r="I310" s="29" t="s">
        <v>10</v>
      </c>
      <c r="J310" s="8">
        <v>1336.35</v>
      </c>
      <c r="K310" s="6">
        <f t="shared" si="224"/>
        <v>0.64316430814650438</v>
      </c>
      <c r="L310" s="6" t="s">
        <v>403</v>
      </c>
      <c r="M310" s="6">
        <f t="shared" si="228"/>
        <v>3.7562986715528934</v>
      </c>
      <c r="N310" s="6"/>
      <c r="O310" s="34"/>
      <c r="P310" s="29" t="s">
        <v>10</v>
      </c>
      <c r="Q310" s="8">
        <v>1336.91</v>
      </c>
      <c r="R310" s="6">
        <f t="shared" si="226"/>
        <v>0.71340324233111208</v>
      </c>
      <c r="S310" s="6" t="s">
        <v>336</v>
      </c>
      <c r="T310" s="6" t="s">
        <v>289</v>
      </c>
    </row>
    <row r="311" spans="1:20" ht="11.4" x14ac:dyDescent="0.2">
      <c r="A311" s="34"/>
      <c r="B311" s="29" t="s">
        <v>11</v>
      </c>
      <c r="C311" s="8">
        <v>1302.05</v>
      </c>
      <c r="D311" s="6">
        <f t="shared" si="221"/>
        <v>1.767179390983542</v>
      </c>
      <c r="E311" s="6">
        <f t="shared" si="222"/>
        <v>4.2465632781162554</v>
      </c>
      <c r="F311" s="6" t="s">
        <v>406</v>
      </c>
      <c r="G311" s="6"/>
      <c r="H311" s="34"/>
      <c r="I311" s="29" t="s">
        <v>11</v>
      </c>
      <c r="J311" s="8">
        <v>1352.84</v>
      </c>
      <c r="K311" s="6">
        <f t="shared" si="224"/>
        <v>1.2339581696411805</v>
      </c>
      <c r="L311" s="6">
        <f t="shared" si="227"/>
        <v>3.8999738875320711</v>
      </c>
      <c r="M311" s="6">
        <f t="shared" si="228"/>
        <v>4.4406015501960994</v>
      </c>
      <c r="N311" s="6"/>
      <c r="O311" s="34"/>
      <c r="P311" s="29" t="s">
        <v>11</v>
      </c>
      <c r="Q311" s="8">
        <v>1350.06</v>
      </c>
      <c r="R311" s="6">
        <f t="shared" si="226"/>
        <v>0.98361146225249829</v>
      </c>
      <c r="S311" s="6" t="s">
        <v>67</v>
      </c>
      <c r="T311" s="6" t="s">
        <v>407</v>
      </c>
    </row>
    <row r="312" spans="1:20" ht="11.4" x14ac:dyDescent="0.2">
      <c r="A312" s="34"/>
      <c r="B312" s="29" t="s">
        <v>12</v>
      </c>
      <c r="C312" s="8">
        <v>1324.81</v>
      </c>
      <c r="D312" s="6">
        <f t="shared" si="221"/>
        <v>1.7480127491263708</v>
      </c>
      <c r="E312" s="6">
        <f t="shared" si="222"/>
        <v>6.0688064947438392</v>
      </c>
      <c r="F312" s="6" t="s">
        <v>122</v>
      </c>
      <c r="G312" s="6"/>
      <c r="H312" s="34"/>
      <c r="I312" s="29" t="s">
        <v>12</v>
      </c>
      <c r="J312" s="8">
        <v>1372.03</v>
      </c>
      <c r="K312" s="6">
        <f t="shared" si="224"/>
        <v>1.4184973832825909</v>
      </c>
      <c r="L312" s="6" t="s">
        <v>409</v>
      </c>
      <c r="M312" s="6" t="s">
        <v>112</v>
      </c>
      <c r="N312" s="6"/>
      <c r="O312" s="34"/>
      <c r="P312" s="29" t="s">
        <v>12</v>
      </c>
      <c r="Q312" s="8">
        <v>1372.57</v>
      </c>
      <c r="R312" s="6">
        <f t="shared" si="226"/>
        <v>1.6673333037050098</v>
      </c>
      <c r="S312" s="6" t="s">
        <v>162</v>
      </c>
      <c r="T312" s="6" t="s">
        <v>410</v>
      </c>
    </row>
    <row r="313" spans="1:20" ht="11.4" x14ac:dyDescent="0.2">
      <c r="A313" s="34"/>
      <c r="B313" s="29" t="s">
        <v>13</v>
      </c>
      <c r="C313" s="8">
        <v>1348.4</v>
      </c>
      <c r="D313" s="6">
        <f t="shared" si="221"/>
        <v>1.7806326944995954</v>
      </c>
      <c r="E313" s="6">
        <f t="shared" si="222"/>
        <v>7.9575023418547497</v>
      </c>
      <c r="F313" s="6">
        <f t="shared" si="223"/>
        <v>8.1306485112388813</v>
      </c>
      <c r="G313" s="6"/>
      <c r="H313" s="34"/>
      <c r="I313" s="29" t="s">
        <v>13</v>
      </c>
      <c r="J313" s="8">
        <v>1392.4</v>
      </c>
      <c r="K313" s="6">
        <f t="shared" si="224"/>
        <v>1.4846614141090342</v>
      </c>
      <c r="L313" s="6">
        <f t="shared" si="227"/>
        <v>6.9382363331951025</v>
      </c>
      <c r="M313" s="6">
        <f t="shared" si="228"/>
        <v>7.3314370726668798</v>
      </c>
      <c r="N313" s="6"/>
      <c r="O313" s="34"/>
      <c r="P313" s="29" t="s">
        <v>13</v>
      </c>
      <c r="Q313" s="8">
        <v>1401.56</v>
      </c>
      <c r="R313" s="6">
        <f t="shared" si="226"/>
        <v>2.1120962865281978</v>
      </c>
      <c r="S313" s="6" t="s">
        <v>125</v>
      </c>
      <c r="T313" s="6" t="s">
        <v>412</v>
      </c>
    </row>
    <row r="314" spans="1:20" ht="11.4" x14ac:dyDescent="0.2">
      <c r="A314" s="42"/>
      <c r="B314" s="29" t="s">
        <v>14</v>
      </c>
      <c r="C314" s="8">
        <v>1370.76</v>
      </c>
      <c r="D314" s="6">
        <f t="shared" si="221"/>
        <v>1.6582616434292374</v>
      </c>
      <c r="E314" s="6">
        <f t="shared" si="222"/>
        <v>9.7477201943939598</v>
      </c>
      <c r="F314" s="6">
        <f t="shared" si="223"/>
        <v>9.7477201943939598</v>
      </c>
      <c r="G314" s="6"/>
      <c r="H314" s="42"/>
      <c r="I314" s="29" t="s">
        <v>14</v>
      </c>
      <c r="J314" s="8">
        <v>1414.36</v>
      </c>
      <c r="K314" s="6">
        <f t="shared" si="224"/>
        <v>1.5771330077563706</v>
      </c>
      <c r="L314" s="6">
        <f t="shared" si="227"/>
        <v>8.6247945563184381</v>
      </c>
      <c r="M314" s="6">
        <f t="shared" si="228"/>
        <v>8.6247945563184381</v>
      </c>
      <c r="N314" s="6"/>
      <c r="O314" s="42"/>
      <c r="P314" s="29" t="s">
        <v>14</v>
      </c>
      <c r="Q314" s="8">
        <v>1431.47</v>
      </c>
      <c r="R314" s="6">
        <f t="shared" si="226"/>
        <v>2.1340506292987893</v>
      </c>
      <c r="S314" s="6" t="s">
        <v>416</v>
      </c>
      <c r="T314" s="6" t="s">
        <v>416</v>
      </c>
    </row>
    <row r="315" spans="1:20" ht="11.4" x14ac:dyDescent="0.2">
      <c r="A315" s="33">
        <v>2021</v>
      </c>
      <c r="B315" s="30" t="s">
        <v>3</v>
      </c>
      <c r="C315" s="9">
        <v>1387.39</v>
      </c>
      <c r="D315" s="10">
        <f t="shared" ref="D315:D325" si="230">((C315/C314)-1)*100</f>
        <v>1.2131955995214438</v>
      </c>
      <c r="E315" s="10">
        <f t="shared" ref="E315:E325" si="231">((C315/C$314)-1)*100</f>
        <v>1.2131955995214438</v>
      </c>
      <c r="F315" s="10">
        <f t="shared" ref="F315:F325" si="232">((C315/C303)-1)*100</f>
        <v>10.512019881792556</v>
      </c>
      <c r="G315" s="6"/>
      <c r="H315" s="33">
        <v>2021</v>
      </c>
      <c r="I315" s="30" t="s">
        <v>3</v>
      </c>
      <c r="J315" s="9">
        <v>1442.75</v>
      </c>
      <c r="K315" s="10">
        <f t="shared" ref="K315:K323" si="233">((J315/J314)-1)*100</f>
        <v>2.0072683050991413</v>
      </c>
      <c r="L315" s="10">
        <f t="shared" ref="L315:L326" si="234">((J315/J$314)-1)*100</f>
        <v>2.0072683050991413</v>
      </c>
      <c r="M315" s="10">
        <f t="shared" si="228"/>
        <v>10.662402012671235</v>
      </c>
      <c r="N315" s="6"/>
      <c r="O315" s="33">
        <v>2021</v>
      </c>
      <c r="P315" s="30" t="s">
        <v>3</v>
      </c>
      <c r="Q315" s="9">
        <v>1456.04</v>
      </c>
      <c r="R315" s="10">
        <f>((Q315/Q314)-1)*100</f>
        <v>1.716417389117475</v>
      </c>
      <c r="S315" s="10">
        <f>((Q315/Q$314)-1)*100</f>
        <v>1.716417389117475</v>
      </c>
      <c r="T315" s="10" t="s">
        <v>418</v>
      </c>
    </row>
    <row r="316" spans="1:20" ht="11.4" x14ac:dyDescent="0.2">
      <c r="A316" s="34"/>
      <c r="B316" s="29" t="s">
        <v>4</v>
      </c>
      <c r="C316" s="8">
        <v>1399.04</v>
      </c>
      <c r="D316" s="6">
        <f t="shared" si="230"/>
        <v>0.8397062109428477</v>
      </c>
      <c r="E316" s="6">
        <f t="shared" si="231"/>
        <v>2.0630890892643583</v>
      </c>
      <c r="F316" s="6" t="s">
        <v>421</v>
      </c>
      <c r="G316" s="6"/>
      <c r="H316" s="34"/>
      <c r="I316" s="29" t="s">
        <v>4</v>
      </c>
      <c r="J316" s="8">
        <v>1460.24</v>
      </c>
      <c r="K316" s="6">
        <f t="shared" si="233"/>
        <v>1.2122682377404326</v>
      </c>
      <c r="L316" s="6">
        <f t="shared" si="234"/>
        <v>3.2438700189485026</v>
      </c>
      <c r="M316" s="6">
        <f t="shared" si="228"/>
        <v>11.74678972098504</v>
      </c>
      <c r="N316" s="6"/>
      <c r="O316" s="34"/>
      <c r="P316" s="29" t="s">
        <v>4</v>
      </c>
      <c r="Q316" s="8">
        <v>1478.33</v>
      </c>
      <c r="R316" s="6">
        <f t="shared" ref="R316:R326" si="235">((Q316/Q315)-1)*100</f>
        <v>1.5308645366885587</v>
      </c>
      <c r="S316" s="6" t="s">
        <v>238</v>
      </c>
      <c r="T316" s="6">
        <f t="shared" ref="T316:T325" si="236">((Q316/Q304)-1)*100</f>
        <v>12.009122386974092</v>
      </c>
    </row>
    <row r="317" spans="1:20" ht="11.4" x14ac:dyDescent="0.2">
      <c r="A317" s="34"/>
      <c r="B317" s="29" t="s">
        <v>5</v>
      </c>
      <c r="C317" s="8">
        <v>1413.33</v>
      </c>
      <c r="D317" s="6">
        <f t="shared" si="230"/>
        <v>1.0214146843549932</v>
      </c>
      <c r="E317" s="6" t="s">
        <v>426</v>
      </c>
      <c r="F317" s="6" t="s">
        <v>427</v>
      </c>
      <c r="G317" s="6"/>
      <c r="H317" s="34"/>
      <c r="I317" s="29" t="s">
        <v>5</v>
      </c>
      <c r="J317" s="8">
        <v>1481.23</v>
      </c>
      <c r="K317" s="6">
        <f t="shared" si="233"/>
        <v>1.4374349422012767</v>
      </c>
      <c r="L317" s="6">
        <f t="shared" si="234"/>
        <v>4.7279334822817543</v>
      </c>
      <c r="M317" s="6">
        <f t="shared" si="228"/>
        <v>13.083940909264435</v>
      </c>
      <c r="N317" s="6"/>
      <c r="O317" s="34"/>
      <c r="P317" s="29" t="s">
        <v>5</v>
      </c>
      <c r="Q317" s="8">
        <v>1491.67</v>
      </c>
      <c r="R317" s="6">
        <f t="shared" si="235"/>
        <v>0.9023695656585673</v>
      </c>
      <c r="S317" s="6">
        <f t="shared" ref="S317:S324" si="237">((Q317/Q$314)-1)*100</f>
        <v>4.2054671072394134</v>
      </c>
      <c r="T317" s="6">
        <f t="shared" si="236"/>
        <v>12.952249700898077</v>
      </c>
    </row>
    <row r="318" spans="1:20" ht="11.4" x14ac:dyDescent="0.2">
      <c r="A318" s="34"/>
      <c r="B318" s="29" t="s">
        <v>6</v>
      </c>
      <c r="C318" s="8">
        <v>1433.4</v>
      </c>
      <c r="D318" s="6">
        <f t="shared" si="230"/>
        <v>1.4200505189870816</v>
      </c>
      <c r="E318" s="6">
        <f t="shared" si="231"/>
        <v>4.5697277422743765</v>
      </c>
      <c r="F318" s="6">
        <f t="shared" si="232"/>
        <v>13.798031120990807</v>
      </c>
      <c r="G318" s="6"/>
      <c r="H318" s="34"/>
      <c r="I318" s="29" t="s">
        <v>6</v>
      </c>
      <c r="J318" s="8">
        <v>1508.38</v>
      </c>
      <c r="K318" s="6">
        <f t="shared" si="233"/>
        <v>1.8329361409099354</v>
      </c>
      <c r="L318" s="6">
        <f t="shared" si="234"/>
        <v>6.6475296247066051</v>
      </c>
      <c r="M318" s="6">
        <f t="shared" ref="M318" si="238">((J318/J306)-1)*100</f>
        <v>14.673437891999995</v>
      </c>
      <c r="N318" s="6"/>
      <c r="O318" s="34"/>
      <c r="P318" s="29" t="s">
        <v>6</v>
      </c>
      <c r="Q318" s="8">
        <v>1519.29</v>
      </c>
      <c r="R318" s="6">
        <f t="shared" si="235"/>
        <v>1.8516159740425087</v>
      </c>
      <c r="S318" s="6">
        <f t="shared" si="237"/>
        <v>6.1349521820226682</v>
      </c>
      <c r="T318" s="6" t="s">
        <v>430</v>
      </c>
    </row>
    <row r="319" spans="1:20" ht="11.4" x14ac:dyDescent="0.2">
      <c r="A319" s="34"/>
      <c r="B319" s="29" t="s">
        <v>7</v>
      </c>
      <c r="C319" s="8">
        <v>1449.05</v>
      </c>
      <c r="D319" s="6">
        <f t="shared" si="230"/>
        <v>1.0918096832705393</v>
      </c>
      <c r="E319" s="6" t="s">
        <v>433</v>
      </c>
      <c r="F319" s="6">
        <f t="shared" si="232"/>
        <v>14.86995330844174</v>
      </c>
      <c r="G319" s="6"/>
      <c r="H319" s="34"/>
      <c r="I319" s="29" t="s">
        <v>7</v>
      </c>
      <c r="J319" s="8">
        <v>1538.76</v>
      </c>
      <c r="K319" s="6">
        <f t="shared" si="233"/>
        <v>2.0140813322902629</v>
      </c>
      <c r="L319" s="6" t="s">
        <v>434</v>
      </c>
      <c r="M319" s="6" t="s">
        <v>435</v>
      </c>
      <c r="N319" s="6"/>
      <c r="O319" s="34"/>
      <c r="P319" s="29" t="s">
        <v>7</v>
      </c>
      <c r="Q319" s="8">
        <v>1535.67</v>
      </c>
      <c r="R319" s="6">
        <f t="shared" si="235"/>
        <v>1.0781351815650764</v>
      </c>
      <c r="S319" s="6">
        <f t="shared" si="237"/>
        <v>7.2792304414343256</v>
      </c>
      <c r="T319" s="6" t="s">
        <v>436</v>
      </c>
    </row>
    <row r="320" spans="1:20" ht="12.75" customHeight="1" x14ac:dyDescent="0.2">
      <c r="A320" s="34"/>
      <c r="B320" s="29" t="s">
        <v>8</v>
      </c>
      <c r="C320" s="8">
        <v>1465.28</v>
      </c>
      <c r="D320" s="6">
        <f t="shared" si="230"/>
        <v>1.1200441668679506</v>
      </c>
      <c r="E320" s="6" t="s">
        <v>441</v>
      </c>
      <c r="F320" s="6">
        <f t="shared" si="232"/>
        <v>15.824170612367494</v>
      </c>
      <c r="G320" s="6"/>
      <c r="H320" s="34"/>
      <c r="I320" s="29" t="s">
        <v>8</v>
      </c>
      <c r="J320" s="8">
        <v>1582.39</v>
      </c>
      <c r="K320" s="6">
        <f t="shared" si="233"/>
        <v>2.8353999324131296</v>
      </c>
      <c r="L320" s="6">
        <f t="shared" si="234"/>
        <v>11.880285075935415</v>
      </c>
      <c r="M320" s="6" t="s">
        <v>442</v>
      </c>
      <c r="N320" s="6"/>
      <c r="O320" s="34"/>
      <c r="P320" s="29" t="s">
        <v>8</v>
      </c>
      <c r="Q320" s="8">
        <v>1594.98</v>
      </c>
      <c r="R320" s="6">
        <f t="shared" si="235"/>
        <v>3.8621578854832084</v>
      </c>
      <c r="S320" s="6">
        <f t="shared" si="237"/>
        <v>11.422523699413878</v>
      </c>
      <c r="T320" s="6" t="s">
        <v>443</v>
      </c>
    </row>
    <row r="321" spans="1:20" ht="11.4" x14ac:dyDescent="0.2">
      <c r="A321" s="34"/>
      <c r="B321" s="29" t="s">
        <v>9</v>
      </c>
      <c r="C321" s="8">
        <v>1483</v>
      </c>
      <c r="D321" s="6">
        <f t="shared" si="230"/>
        <v>1.2093251801703397</v>
      </c>
      <c r="E321" s="6" t="s">
        <v>448</v>
      </c>
      <c r="F321" s="6">
        <f t="shared" si="232"/>
        <v>16.87288202380013</v>
      </c>
      <c r="G321" s="6"/>
      <c r="H321" s="34"/>
      <c r="I321" s="29" t="s">
        <v>9</v>
      </c>
      <c r="J321" s="8">
        <v>1615.77</v>
      </c>
      <c r="K321" s="6">
        <f t="shared" si="233"/>
        <v>2.109467324742953</v>
      </c>
      <c r="L321" s="6">
        <f t="shared" si="234"/>
        <v>14.240363132441525</v>
      </c>
      <c r="M321" s="6" t="s">
        <v>449</v>
      </c>
      <c r="N321" s="6"/>
      <c r="O321" s="34"/>
      <c r="P321" s="29" t="s">
        <v>9</v>
      </c>
      <c r="Q321" s="8">
        <v>1625.27</v>
      </c>
      <c r="R321" s="6">
        <f t="shared" si="235"/>
        <v>1.8990833740861968</v>
      </c>
      <c r="S321" s="6">
        <f t="shared" si="237"/>
        <v>13.538530321976715</v>
      </c>
      <c r="T321" s="6" t="s">
        <v>450</v>
      </c>
    </row>
    <row r="322" spans="1:20" ht="11.4" x14ac:dyDescent="0.2">
      <c r="A322" s="34"/>
      <c r="B322" s="29" t="s">
        <v>10</v>
      </c>
      <c r="C322" s="8">
        <v>1495.44</v>
      </c>
      <c r="D322" s="6">
        <f t="shared" si="230"/>
        <v>0.83884018880646671</v>
      </c>
      <c r="E322" s="6" t="s">
        <v>454</v>
      </c>
      <c r="F322" s="6">
        <f t="shared" si="232"/>
        <v>16.882386043894204</v>
      </c>
      <c r="G322" s="6"/>
      <c r="H322" s="34"/>
      <c r="I322" s="29" t="s">
        <v>10</v>
      </c>
      <c r="J322" s="8">
        <v>1626.02</v>
      </c>
      <c r="K322" s="6">
        <f t="shared" si="233"/>
        <v>0.6343724663782524</v>
      </c>
      <c r="L322" s="6" t="s">
        <v>455</v>
      </c>
      <c r="M322" s="6" t="s">
        <v>456</v>
      </c>
      <c r="N322" s="6"/>
      <c r="O322" s="34"/>
      <c r="P322" s="29" t="s">
        <v>10</v>
      </c>
      <c r="Q322" s="8">
        <v>1651.39</v>
      </c>
      <c r="R322" s="6">
        <f t="shared" si="235"/>
        <v>1.60711758661638</v>
      </c>
      <c r="S322" s="6" t="s">
        <v>457</v>
      </c>
      <c r="T322" s="6">
        <f t="shared" si="236"/>
        <v>23.522899821229547</v>
      </c>
    </row>
    <row r="323" spans="1:20" ht="11.4" x14ac:dyDescent="0.2">
      <c r="A323" s="34"/>
      <c r="B323" s="29" t="s">
        <v>11</v>
      </c>
      <c r="C323" s="8">
        <v>1521.49</v>
      </c>
      <c r="D323" s="6">
        <f t="shared" si="230"/>
        <v>1.7419622318515016</v>
      </c>
      <c r="E323" s="6" t="s">
        <v>460</v>
      </c>
      <c r="F323" s="6">
        <f t="shared" si="232"/>
        <v>16.853423447640271</v>
      </c>
      <c r="G323" s="6"/>
      <c r="H323" s="34"/>
      <c r="I323" s="29" t="s">
        <v>11</v>
      </c>
      <c r="J323" s="8">
        <v>1634.48</v>
      </c>
      <c r="K323" s="6">
        <f t="shared" si="233"/>
        <v>0.52028880333574445</v>
      </c>
      <c r="L323" s="6">
        <f t="shared" si="234"/>
        <v>15.563222941825284</v>
      </c>
      <c r="M323" s="6" t="s">
        <v>461</v>
      </c>
      <c r="N323" s="6"/>
      <c r="O323" s="34"/>
      <c r="P323" s="29" t="s">
        <v>11</v>
      </c>
      <c r="Q323" s="8">
        <v>1671.06</v>
      </c>
      <c r="R323" s="6">
        <f t="shared" si="235"/>
        <v>1.1911177856230193</v>
      </c>
      <c r="S323" s="6">
        <f t="shared" si="237"/>
        <v>16.737339937267272</v>
      </c>
      <c r="T323" s="6" t="s">
        <v>462</v>
      </c>
    </row>
    <row r="324" spans="1:20" ht="11.4" x14ac:dyDescent="0.2">
      <c r="A324" s="34"/>
      <c r="B324" s="29" t="s">
        <v>12</v>
      </c>
      <c r="C324" s="8">
        <v>1561.83</v>
      </c>
      <c r="D324" s="6">
        <f t="shared" si="230"/>
        <v>2.6513483493154633</v>
      </c>
      <c r="E324" s="6" t="s">
        <v>465</v>
      </c>
      <c r="F324" s="6" t="s">
        <v>466</v>
      </c>
      <c r="G324" s="6"/>
      <c r="H324" s="34"/>
      <c r="I324" s="29" t="s">
        <v>12</v>
      </c>
      <c r="J324" s="8">
        <v>1651.43</v>
      </c>
      <c r="K324" s="6">
        <f t="shared" ref="K324:K326" si="239">((J324/J323)-1)*100</f>
        <v>1.0370270667123593</v>
      </c>
      <c r="L324" s="6">
        <f t="shared" si="234"/>
        <v>16.761644842897148</v>
      </c>
      <c r="M324" s="6">
        <f t="shared" si="228"/>
        <v>20.363986210214069</v>
      </c>
      <c r="N324" s="6"/>
      <c r="O324" s="34"/>
      <c r="P324" s="29" t="s">
        <v>12</v>
      </c>
      <c r="Q324" s="8">
        <v>1678.52</v>
      </c>
      <c r="R324" s="6">
        <f t="shared" si="235"/>
        <v>0.44642322837002979</v>
      </c>
      <c r="S324" s="6">
        <f t="shared" si="237"/>
        <v>17.258482538928522</v>
      </c>
      <c r="T324" s="6">
        <f t="shared" si="236"/>
        <v>22.290302133953112</v>
      </c>
    </row>
    <row r="325" spans="1:20" ht="11.4" x14ac:dyDescent="0.2">
      <c r="A325" s="34"/>
      <c r="B325" s="29" t="s">
        <v>13</v>
      </c>
      <c r="C325" s="8">
        <v>1581.44</v>
      </c>
      <c r="D325" s="6">
        <f t="shared" si="230"/>
        <v>1.2555783920145114</v>
      </c>
      <c r="E325" s="6">
        <f t="shared" si="231"/>
        <v>15.369576001634133</v>
      </c>
      <c r="F325" s="6">
        <f t="shared" si="232"/>
        <v>17.282705428656175</v>
      </c>
      <c r="G325" s="6"/>
      <c r="H325" s="34"/>
      <c r="I325" s="29" t="s">
        <v>13</v>
      </c>
      <c r="J325" s="8">
        <v>1667.73</v>
      </c>
      <c r="K325" s="6">
        <f t="shared" si="239"/>
        <v>0.98702336762683807</v>
      </c>
      <c r="L325" s="6" t="s">
        <v>469</v>
      </c>
      <c r="M325" s="6" t="s">
        <v>470</v>
      </c>
      <c r="N325" s="6"/>
      <c r="O325" s="34"/>
      <c r="P325" s="29" t="s">
        <v>13</v>
      </c>
      <c r="Q325" s="8">
        <v>1691.44</v>
      </c>
      <c r="R325" s="6">
        <f t="shared" si="235"/>
        <v>0.76972571074518381</v>
      </c>
      <c r="S325" s="6" t="s">
        <v>471</v>
      </c>
      <c r="T325" s="6">
        <f t="shared" si="236"/>
        <v>20.682667884357443</v>
      </c>
    </row>
    <row r="326" spans="1:20" ht="11.4" x14ac:dyDescent="0.2">
      <c r="A326" s="42"/>
      <c r="B326" s="29" t="s">
        <v>14</v>
      </c>
      <c r="C326" s="8">
        <v>1593.52</v>
      </c>
      <c r="D326" s="6">
        <f t="shared" ref="D326" si="240">((C326/C325)-1)*100</f>
        <v>0.76386078510723987</v>
      </c>
      <c r="E326" s="6" t="s">
        <v>475</v>
      </c>
      <c r="F326" s="6" t="s">
        <v>475</v>
      </c>
      <c r="G326" s="6"/>
      <c r="H326" s="42"/>
      <c r="I326" s="29" t="s">
        <v>14</v>
      </c>
      <c r="J326" s="8">
        <v>1672.93</v>
      </c>
      <c r="K326" s="6">
        <f t="shared" si="239"/>
        <v>0.31180107091675069</v>
      </c>
      <c r="L326" s="6">
        <f t="shared" si="234"/>
        <v>18.281767018298044</v>
      </c>
      <c r="M326" s="6">
        <f t="shared" ref="M326" si="241">((J326/J314)-1)*100</f>
        <v>18.281767018298044</v>
      </c>
      <c r="N326" s="6"/>
      <c r="O326" s="42"/>
      <c r="P326" s="29" t="s">
        <v>14</v>
      </c>
      <c r="Q326" s="8">
        <v>1699.84</v>
      </c>
      <c r="R326" s="6">
        <f t="shared" si="235"/>
        <v>0.49661826609279647</v>
      </c>
      <c r="S326" s="6" t="s">
        <v>476</v>
      </c>
      <c r="T326" s="6" t="s">
        <v>476</v>
      </c>
    </row>
    <row r="327" spans="1:20" ht="11.4" x14ac:dyDescent="0.2">
      <c r="A327" s="33">
        <v>2022</v>
      </c>
      <c r="B327" s="30" t="s">
        <v>3</v>
      </c>
      <c r="C327" s="9">
        <v>1613.32</v>
      </c>
      <c r="D327" s="10">
        <f t="shared" ref="D327:D338" si="242">((C327/C326)-1)*100</f>
        <v>1.2425322556353313</v>
      </c>
      <c r="E327" s="10">
        <f t="shared" ref="E327:E338" si="243">((C327/C$326)-1)*100</f>
        <v>1.2425322556353313</v>
      </c>
      <c r="F327" s="10">
        <f>((C327/C315)-1)*100</f>
        <v>16.284534269383499</v>
      </c>
      <c r="G327" s="6"/>
      <c r="H327" s="33">
        <v>2022</v>
      </c>
      <c r="I327" s="30" t="s">
        <v>3</v>
      </c>
      <c r="J327" s="9">
        <v>1680.57</v>
      </c>
      <c r="K327" s="10">
        <f t="shared" ref="K327:K338" si="244">((J327/J326)-1)*100</f>
        <v>0.45668378234593465</v>
      </c>
      <c r="L327" s="10">
        <f t="shared" ref="L327:L335" si="245">((J327/J$326)-1)*100</f>
        <v>0.45668378234593465</v>
      </c>
      <c r="M327" s="10" t="s">
        <v>478</v>
      </c>
      <c r="N327" s="6"/>
      <c r="O327" s="33">
        <v>2022</v>
      </c>
      <c r="P327" s="30" t="s">
        <v>3</v>
      </c>
      <c r="Q327" s="9">
        <v>1705.74</v>
      </c>
      <c r="R327" s="10">
        <f t="shared" ref="R327:R338" si="246">((Q327/Q326)-1)*100</f>
        <v>0.34709149096385783</v>
      </c>
      <c r="S327" s="10">
        <f t="shared" ref="S327:S338" si="247">((Q327/Q$326)-1)*100</f>
        <v>0.34709149096385783</v>
      </c>
      <c r="T327" s="10" t="s">
        <v>479</v>
      </c>
    </row>
    <row r="328" spans="1:20" ht="11.4" x14ac:dyDescent="0.2">
      <c r="A328" s="34"/>
      <c r="B328" s="29" t="s">
        <v>4</v>
      </c>
      <c r="C328" s="8">
        <v>1625.51</v>
      </c>
      <c r="D328" s="6">
        <f t="shared" si="242"/>
        <v>0.75558475689883053</v>
      </c>
      <c r="E328" s="6">
        <f t="shared" si="243"/>
        <v>2.0075053968572787</v>
      </c>
      <c r="F328" s="6" t="s">
        <v>483</v>
      </c>
      <c r="G328" s="6"/>
      <c r="H328" s="34"/>
      <c r="I328" s="29" t="s">
        <v>4</v>
      </c>
      <c r="J328" s="8">
        <v>1688.89</v>
      </c>
      <c r="K328" s="6">
        <f t="shared" si="244"/>
        <v>0.49507012501712744</v>
      </c>
      <c r="L328" s="6" t="s">
        <v>294</v>
      </c>
      <c r="M328" s="6" t="s">
        <v>484</v>
      </c>
      <c r="N328" s="6"/>
      <c r="O328" s="34"/>
      <c r="P328" s="29" t="s">
        <v>4</v>
      </c>
      <c r="Q328" s="8">
        <v>1714.2</v>
      </c>
      <c r="R328" s="6">
        <f t="shared" si="246"/>
        <v>0.49597242252630291</v>
      </c>
      <c r="S328" s="6" t="s">
        <v>485</v>
      </c>
      <c r="T328" s="6" t="s">
        <v>486</v>
      </c>
    </row>
    <row r="329" spans="1:20" ht="11.4" x14ac:dyDescent="0.2">
      <c r="A329" s="34"/>
      <c r="B329" s="29" t="s">
        <v>5</v>
      </c>
      <c r="C329" s="8">
        <v>1640.57</v>
      </c>
      <c r="D329" s="6">
        <f t="shared" si="242"/>
        <v>0.92647845906823623</v>
      </c>
      <c r="E329" s="6" t="s">
        <v>315</v>
      </c>
      <c r="F329" s="6">
        <f>((C329/C317)-1)*100</f>
        <v>16.078339807405207</v>
      </c>
      <c r="G329" s="6"/>
      <c r="H329" s="34"/>
      <c r="I329" s="29" t="s">
        <v>5</v>
      </c>
      <c r="J329" s="8">
        <v>1709.71</v>
      </c>
      <c r="K329" s="6">
        <f t="shared" si="244"/>
        <v>1.2327623468668669</v>
      </c>
      <c r="L329" s="6">
        <f t="shared" si="245"/>
        <v>2.198537894592123</v>
      </c>
      <c r="M329" s="6">
        <f t="shared" ref="M329:M336" si="248">((J329/J317)-1)*100</f>
        <v>15.425018396872868</v>
      </c>
      <c r="N329" s="6"/>
      <c r="O329" s="34"/>
      <c r="P329" s="29" t="s">
        <v>5</v>
      </c>
      <c r="Q329" s="8">
        <v>1720.24</v>
      </c>
      <c r="R329" s="6">
        <f t="shared" si="246"/>
        <v>0.35235095088086421</v>
      </c>
      <c r="S329" s="6">
        <f t="shared" si="247"/>
        <v>1.2001129518072418</v>
      </c>
      <c r="T329" s="6" t="s">
        <v>490</v>
      </c>
    </row>
    <row r="330" spans="1:20" ht="11.4" x14ac:dyDescent="0.2">
      <c r="A330" s="34"/>
      <c r="B330" s="29" t="s">
        <v>6</v>
      </c>
      <c r="C330" s="8">
        <v>1660.52</v>
      </c>
      <c r="D330" s="6">
        <f t="shared" si="242"/>
        <v>1.2160407663190265</v>
      </c>
      <c r="E330" s="6" t="s">
        <v>308</v>
      </c>
      <c r="F330" s="6" t="s">
        <v>493</v>
      </c>
      <c r="G330" s="6"/>
      <c r="H330" s="34"/>
      <c r="I330" s="29" t="s">
        <v>6</v>
      </c>
      <c r="J330" s="8">
        <v>1728.14</v>
      </c>
      <c r="K330" s="6">
        <f t="shared" si="244"/>
        <v>1.077960589807625</v>
      </c>
      <c r="L330" s="6" t="s">
        <v>494</v>
      </c>
      <c r="M330" s="6" t="s">
        <v>491</v>
      </c>
      <c r="N330" s="6"/>
      <c r="O330" s="34"/>
      <c r="P330" s="29" t="s">
        <v>6</v>
      </c>
      <c r="Q330" s="8">
        <v>1744.13</v>
      </c>
      <c r="R330" s="6">
        <f t="shared" si="246"/>
        <v>1.3887597079477398</v>
      </c>
      <c r="S330" s="6">
        <f t="shared" si="247"/>
        <v>2.6055393448795261</v>
      </c>
      <c r="T330" s="6" t="s">
        <v>495</v>
      </c>
    </row>
    <row r="331" spans="1:20" ht="11.4" x14ac:dyDescent="0.2">
      <c r="A331" s="34"/>
      <c r="B331" s="29" t="s">
        <v>7</v>
      </c>
      <c r="C331" s="8">
        <v>1680.18</v>
      </c>
      <c r="D331" s="6">
        <f t="shared" si="242"/>
        <v>1.1839664683352291</v>
      </c>
      <c r="E331" s="6">
        <f t="shared" si="243"/>
        <v>5.4382750138059155</v>
      </c>
      <c r="F331" s="6" t="s">
        <v>501</v>
      </c>
      <c r="G331" s="6"/>
      <c r="H331" s="34"/>
      <c r="I331" s="29" t="s">
        <v>7</v>
      </c>
      <c r="J331" s="8">
        <v>1784.29</v>
      </c>
      <c r="K331" s="6">
        <f t="shared" si="244"/>
        <v>3.2491580543242859</v>
      </c>
      <c r="L331" s="6" t="s">
        <v>502</v>
      </c>
      <c r="M331" s="6" t="s">
        <v>486</v>
      </c>
      <c r="N331" s="6"/>
      <c r="O331" s="34"/>
      <c r="P331" s="29" t="s">
        <v>7</v>
      </c>
      <c r="Q331" s="8">
        <v>1755.57</v>
      </c>
      <c r="R331" s="6">
        <f t="shared" si="246"/>
        <v>0.65591441004970719</v>
      </c>
      <c r="S331" s="6" t="s">
        <v>237</v>
      </c>
      <c r="T331" s="6" t="s">
        <v>503</v>
      </c>
    </row>
    <row r="332" spans="1:20" ht="12.75" customHeight="1" x14ac:dyDescent="0.2">
      <c r="A332" s="34"/>
      <c r="B332" s="29" t="s">
        <v>8</v>
      </c>
      <c r="C332" s="8">
        <v>1698.57</v>
      </c>
      <c r="D332" s="6">
        <f t="shared" si="242"/>
        <v>1.0945255865442816</v>
      </c>
      <c r="E332" s="6">
        <f t="shared" si="243"/>
        <v>6.5923239118429677</v>
      </c>
      <c r="F332" s="6">
        <f t="shared" ref="F332" si="249">((C332/C320)-1)*100</f>
        <v>15.921189124262947</v>
      </c>
      <c r="G332" s="6"/>
      <c r="H332" s="34"/>
      <c r="I332" s="29" t="s">
        <v>8</v>
      </c>
      <c r="J332" s="8">
        <v>1816.97</v>
      </c>
      <c r="K332" s="6">
        <f t="shared" si="244"/>
        <v>1.831540836971568</v>
      </c>
      <c r="L332" s="6" t="s">
        <v>507</v>
      </c>
      <c r="M332" s="6" t="s">
        <v>508</v>
      </c>
      <c r="N332" s="6"/>
      <c r="O332" s="34"/>
      <c r="P332" s="29" t="s">
        <v>8</v>
      </c>
      <c r="Q332" s="8">
        <v>1768.74</v>
      </c>
      <c r="R332" s="6">
        <f t="shared" si="246"/>
        <v>0.75018370102017951</v>
      </c>
      <c r="S332" s="6" t="s">
        <v>222</v>
      </c>
      <c r="T332" s="6" t="s">
        <v>509</v>
      </c>
    </row>
    <row r="333" spans="1:20" ht="11.4" x14ac:dyDescent="0.2">
      <c r="A333" s="34"/>
      <c r="B333" s="29" t="s">
        <v>9</v>
      </c>
      <c r="C333" s="8">
        <v>1713.06</v>
      </c>
      <c r="D333" s="6">
        <f t="shared" si="242"/>
        <v>0.8530705240290315</v>
      </c>
      <c r="E333" s="6">
        <f t="shared" si="243"/>
        <v>7.501631608012449</v>
      </c>
      <c r="F333" s="6">
        <f t="shared" ref="F333:F338" si="250">((C333/C321)-1)*100</f>
        <v>15.513149022252183</v>
      </c>
      <c r="G333" s="6"/>
      <c r="H333" s="34"/>
      <c r="I333" s="29" t="s">
        <v>9</v>
      </c>
      <c r="J333" s="8">
        <v>1835.91</v>
      </c>
      <c r="K333" s="6">
        <f t="shared" si="244"/>
        <v>1.0423947561049474</v>
      </c>
      <c r="L333" s="6" t="s">
        <v>510</v>
      </c>
      <c r="M333" s="6" t="s">
        <v>511</v>
      </c>
      <c r="N333" s="6"/>
      <c r="O333" s="34"/>
      <c r="P333" s="29" t="s">
        <v>9</v>
      </c>
      <c r="Q333" s="8">
        <v>1830.76</v>
      </c>
      <c r="R333" s="6">
        <f t="shared" si="246"/>
        <v>3.5064509198638572</v>
      </c>
      <c r="S333" s="6" t="s">
        <v>512</v>
      </c>
      <c r="T333" s="6" t="s">
        <v>513</v>
      </c>
    </row>
    <row r="334" spans="1:20" ht="11.4" x14ac:dyDescent="0.2">
      <c r="A334" s="34"/>
      <c r="B334" s="29" t="s">
        <v>10</v>
      </c>
      <c r="C334" s="8">
        <v>1738.75</v>
      </c>
      <c r="D334" s="6">
        <f t="shared" si="242"/>
        <v>1.499655587078097</v>
      </c>
      <c r="E334" s="6">
        <f t="shared" si="243"/>
        <v>9.1137858326221242</v>
      </c>
      <c r="F334" s="6" t="s">
        <v>518</v>
      </c>
      <c r="G334" s="6"/>
      <c r="H334" s="34"/>
      <c r="I334" s="29" t="s">
        <v>10</v>
      </c>
      <c r="J334" s="8">
        <v>1844.43</v>
      </c>
      <c r="K334" s="6">
        <f t="shared" si="244"/>
        <v>0.46407503635799152</v>
      </c>
      <c r="L334" s="6">
        <f t="shared" si="245"/>
        <v>10.251474957111185</v>
      </c>
      <c r="M334" s="6" t="s">
        <v>519</v>
      </c>
      <c r="N334" s="6"/>
      <c r="O334" s="34"/>
      <c r="P334" s="29" t="s">
        <v>10</v>
      </c>
      <c r="Q334" s="8">
        <v>1844.18</v>
      </c>
      <c r="R334" s="6">
        <f t="shared" si="246"/>
        <v>0.73302890602811033</v>
      </c>
      <c r="S334" s="6" t="s">
        <v>520</v>
      </c>
      <c r="T334" s="6" t="s">
        <v>521</v>
      </c>
    </row>
    <row r="335" spans="1:20" ht="11.4" x14ac:dyDescent="0.2">
      <c r="A335" s="34"/>
      <c r="B335" s="29" t="s">
        <v>11</v>
      </c>
      <c r="C335" s="8">
        <v>1747.32</v>
      </c>
      <c r="D335" s="6">
        <f t="shared" si="242"/>
        <v>0.49288281811645795</v>
      </c>
      <c r="E335" s="6">
        <f t="shared" si="243"/>
        <v>9.6515889351875153</v>
      </c>
      <c r="F335" s="6">
        <f t="shared" si="250"/>
        <v>14.842687102774255</v>
      </c>
      <c r="G335" s="6"/>
      <c r="H335" s="34"/>
      <c r="I335" s="29" t="s">
        <v>11</v>
      </c>
      <c r="J335" s="8">
        <v>1849.8</v>
      </c>
      <c r="K335" s="6">
        <f t="shared" si="244"/>
        <v>0.29114685837901</v>
      </c>
      <c r="L335" s="6">
        <f t="shared" si="245"/>
        <v>10.57246866276531</v>
      </c>
      <c r="M335" s="6" t="s">
        <v>524</v>
      </c>
      <c r="N335" s="6"/>
      <c r="O335" s="34"/>
      <c r="P335" s="29" t="s">
        <v>11</v>
      </c>
      <c r="Q335" s="8">
        <v>1862.28</v>
      </c>
      <c r="R335" s="6">
        <f t="shared" si="246"/>
        <v>0.98146601741695427</v>
      </c>
      <c r="S335" s="6" t="s">
        <v>525</v>
      </c>
      <c r="T335" s="6" t="s">
        <v>526</v>
      </c>
    </row>
    <row r="336" spans="1:20" ht="12" customHeight="1" x14ac:dyDescent="0.2">
      <c r="A336" s="34"/>
      <c r="B336" s="29" t="s">
        <v>12</v>
      </c>
      <c r="C336" s="8">
        <v>1775.62</v>
      </c>
      <c r="D336" s="6">
        <f t="shared" si="242"/>
        <v>1.6196231943776729</v>
      </c>
      <c r="E336" s="6" t="s">
        <v>421</v>
      </c>
      <c r="F336" s="6" t="s">
        <v>530</v>
      </c>
      <c r="G336" s="6"/>
      <c r="H336" s="34"/>
      <c r="I336" s="29" t="s">
        <v>12</v>
      </c>
      <c r="J336" s="8">
        <v>1849.47</v>
      </c>
      <c r="K336" s="6">
        <f t="shared" si="244"/>
        <v>-1.7839766461236195E-2</v>
      </c>
      <c r="L336" s="6">
        <f t="shared" ref="L336" si="251">((J336/J$326)-1)*100</f>
        <v>10.552742792585468</v>
      </c>
      <c r="M336" s="6">
        <f t="shared" si="248"/>
        <v>11.992031148761972</v>
      </c>
      <c r="N336" s="6"/>
      <c r="O336" s="34"/>
      <c r="P336" s="29" t="s">
        <v>12</v>
      </c>
      <c r="Q336" s="8">
        <v>1867.57</v>
      </c>
      <c r="R336" s="6">
        <f t="shared" si="246"/>
        <v>0.28406039908068781</v>
      </c>
      <c r="S336" s="6">
        <f t="shared" si="247"/>
        <v>9.8673992846385552</v>
      </c>
      <c r="T336" s="6" t="s">
        <v>531</v>
      </c>
    </row>
    <row r="337" spans="1:20" ht="11.4" x14ac:dyDescent="0.2">
      <c r="A337" s="34"/>
      <c r="B337" s="29" t="s">
        <v>13</v>
      </c>
      <c r="C337" s="8">
        <v>1783.89</v>
      </c>
      <c r="D337" s="6">
        <f t="shared" si="242"/>
        <v>0.46575280747007675</v>
      </c>
      <c r="E337" s="6">
        <f t="shared" si="243"/>
        <v>11.946508358853357</v>
      </c>
      <c r="F337" s="6">
        <f t="shared" si="250"/>
        <v>12.801623836503451</v>
      </c>
      <c r="G337" s="6"/>
      <c r="H337" s="34"/>
      <c r="I337" s="29" t="s">
        <v>13</v>
      </c>
      <c r="J337" s="8">
        <v>1849.36</v>
      </c>
      <c r="K337" s="6">
        <f t="shared" si="244"/>
        <v>-5.9476498672661471E-3</v>
      </c>
      <c r="L337" s="6" t="s">
        <v>536</v>
      </c>
      <c r="M337" s="6" t="s">
        <v>537</v>
      </c>
      <c r="N337" s="6"/>
      <c r="O337" s="34"/>
      <c r="P337" s="29" t="s">
        <v>13</v>
      </c>
      <c r="Q337" s="8">
        <v>1874.88</v>
      </c>
      <c r="R337" s="6">
        <f t="shared" si="246"/>
        <v>0.39141772463684443</v>
      </c>
      <c r="S337" s="6">
        <f t="shared" si="247"/>
        <v>10.297439759036164</v>
      </c>
      <c r="T337" s="6">
        <f t="shared" ref="T337:T350" si="252">((Q337/Q325)-1)*100</f>
        <v>10.845196991912221</v>
      </c>
    </row>
    <row r="338" spans="1:20" ht="11.4" x14ac:dyDescent="0.2">
      <c r="A338" s="42"/>
      <c r="B338" s="29" t="s">
        <v>14</v>
      </c>
      <c r="C338" s="8">
        <v>1795.02</v>
      </c>
      <c r="D338" s="6">
        <f t="shared" si="242"/>
        <v>0.6239173940097098</v>
      </c>
      <c r="E338" s="6">
        <f t="shared" si="243"/>
        <v>12.644962096490797</v>
      </c>
      <c r="F338" s="6">
        <f t="shared" si="250"/>
        <v>12.644962096490797</v>
      </c>
      <c r="G338" s="6"/>
      <c r="H338" s="42"/>
      <c r="I338" s="29" t="s">
        <v>14</v>
      </c>
      <c r="J338" s="8">
        <v>1847.89</v>
      </c>
      <c r="K338" s="6">
        <f t="shared" si="244"/>
        <v>-7.9486957650198864E-2</v>
      </c>
      <c r="L338" s="6" t="s">
        <v>418</v>
      </c>
      <c r="M338" s="6" t="s">
        <v>418</v>
      </c>
      <c r="N338" s="6"/>
      <c r="O338" s="42"/>
      <c r="P338" s="29" t="s">
        <v>14</v>
      </c>
      <c r="Q338" s="8">
        <v>1880.53</v>
      </c>
      <c r="R338" s="6">
        <f t="shared" si="246"/>
        <v>0.30135261990100748</v>
      </c>
      <c r="S338" s="6">
        <f t="shared" si="247"/>
        <v>10.629823983433727</v>
      </c>
      <c r="T338" s="6">
        <f t="shared" si="252"/>
        <v>10.629823983433727</v>
      </c>
    </row>
    <row r="339" spans="1:20" ht="11.4" x14ac:dyDescent="0.2">
      <c r="A339" s="33">
        <v>2023</v>
      </c>
      <c r="B339" s="30" t="s">
        <v>3</v>
      </c>
      <c r="C339" s="9">
        <v>1807.28</v>
      </c>
      <c r="D339" s="10">
        <f t="shared" ref="D339:D350" si="253">((C339/C338)-1)*100</f>
        <v>0.6830007465097987</v>
      </c>
      <c r="E339" s="10">
        <f t="shared" ref="E339:E347" si="254">((C339/C$338)-1)*100</f>
        <v>0.6830007465097987</v>
      </c>
      <c r="F339" s="10">
        <f t="shared" ref="F339:F348" si="255">((C339/C327)-1)*100</f>
        <v>12.022413408375288</v>
      </c>
      <c r="G339" s="6"/>
      <c r="H339" s="33">
        <v>2023</v>
      </c>
      <c r="I339" s="30" t="s">
        <v>3</v>
      </c>
      <c r="J339" s="9">
        <v>1858.8</v>
      </c>
      <c r="K339" s="10">
        <f t="shared" ref="K339:K350" si="256">((J339/J338)-1)*100</f>
        <v>0.59040310841012023</v>
      </c>
      <c r="L339" s="10">
        <f t="shared" ref="L339:L345" si="257">((J339/J$338)-1)*100</f>
        <v>0.59040310841012023</v>
      </c>
      <c r="M339" s="10" t="s">
        <v>540</v>
      </c>
      <c r="N339" s="6"/>
      <c r="O339" s="33">
        <v>2023</v>
      </c>
      <c r="P339" s="30" t="s">
        <v>3</v>
      </c>
      <c r="Q339" s="9">
        <v>1880.52</v>
      </c>
      <c r="R339" s="10">
        <v>0</v>
      </c>
      <c r="S339" s="10">
        <v>0</v>
      </c>
      <c r="T339" s="10">
        <f t="shared" si="252"/>
        <v>10.246579197298523</v>
      </c>
    </row>
    <row r="340" spans="1:20" ht="11.4" x14ac:dyDescent="0.2">
      <c r="A340" s="34"/>
      <c r="B340" s="29" t="s">
        <v>4</v>
      </c>
      <c r="C340" s="8">
        <v>1823.49</v>
      </c>
      <c r="D340" s="6">
        <f t="shared" si="253"/>
        <v>0.89692798016909325</v>
      </c>
      <c r="E340" s="6">
        <f t="shared" si="254"/>
        <v>1.5860547514791046</v>
      </c>
      <c r="F340" s="6" t="s">
        <v>541</v>
      </c>
      <c r="G340" s="6"/>
      <c r="H340" s="34"/>
      <c r="I340" s="29" t="s">
        <v>4</v>
      </c>
      <c r="J340" s="8">
        <v>1856.43</v>
      </c>
      <c r="K340" s="6">
        <f t="shared" si="256"/>
        <v>-0.12750161394446957</v>
      </c>
      <c r="L340" s="6">
        <f t="shared" si="257"/>
        <v>0.46214872097365411</v>
      </c>
      <c r="M340" s="6" t="s">
        <v>542</v>
      </c>
      <c r="N340" s="6"/>
      <c r="O340" s="34"/>
      <c r="P340" s="29" t="s">
        <v>4</v>
      </c>
      <c r="Q340" s="8">
        <v>1883.36</v>
      </c>
      <c r="R340" s="6">
        <f t="shared" ref="R340:R350" si="258">((Q340/Q339)-1)*100</f>
        <v>0.15102205772870025</v>
      </c>
      <c r="S340" s="6">
        <f t="shared" ref="S340:S350" si="259">((Q340/Q$338)-1)*100</f>
        <v>0.15048948966513986</v>
      </c>
      <c r="T340" s="6" t="s">
        <v>543</v>
      </c>
    </row>
    <row r="341" spans="1:20" ht="11.4" x14ac:dyDescent="0.2">
      <c r="A341" s="34"/>
      <c r="B341" s="29" t="s">
        <v>5</v>
      </c>
      <c r="C341" s="8">
        <v>1824.08</v>
      </c>
      <c r="D341" s="6">
        <f t="shared" si="253"/>
        <v>3.2355538006778595E-2</v>
      </c>
      <c r="E341" s="6">
        <f t="shared" si="254"/>
        <v>1.6189234660338059</v>
      </c>
      <c r="F341" s="6" t="s">
        <v>545</v>
      </c>
      <c r="G341" s="6"/>
      <c r="H341" s="34"/>
      <c r="I341" s="29" t="s">
        <v>5</v>
      </c>
      <c r="J341" s="8">
        <v>1856.35</v>
      </c>
      <c r="K341" s="6">
        <v>0</v>
      </c>
      <c r="L341" s="6">
        <f t="shared" si="257"/>
        <v>0.45781945895047027</v>
      </c>
      <c r="M341" s="6" t="s">
        <v>546</v>
      </c>
      <c r="N341" s="6"/>
      <c r="O341" s="34"/>
      <c r="P341" s="29" t="s">
        <v>5</v>
      </c>
      <c r="Q341" s="8">
        <v>1889.9</v>
      </c>
      <c r="R341" s="6">
        <f t="shared" si="258"/>
        <v>0.34725172032963325</v>
      </c>
      <c r="S341" s="6">
        <f t="shared" si="259"/>
        <v>0.4982637873365503</v>
      </c>
      <c r="T341" s="6">
        <f t="shared" si="252"/>
        <v>9.8625773147932971</v>
      </c>
    </row>
    <row r="342" spans="1:20" ht="11.4" x14ac:dyDescent="0.2">
      <c r="A342" s="34"/>
      <c r="B342" s="29" t="s">
        <v>6</v>
      </c>
      <c r="C342" s="8">
        <v>1825.41</v>
      </c>
      <c r="D342" s="6">
        <f t="shared" si="253"/>
        <v>7.291346870752502E-2</v>
      </c>
      <c r="E342" s="6">
        <f t="shared" si="254"/>
        <v>1.6930173479961175</v>
      </c>
      <c r="F342" s="6" t="s">
        <v>550</v>
      </c>
      <c r="G342" s="6"/>
      <c r="H342" s="34"/>
      <c r="I342" s="29" t="s">
        <v>6</v>
      </c>
      <c r="J342" s="8">
        <v>1858.37</v>
      </c>
      <c r="K342" s="6">
        <f t="shared" si="256"/>
        <v>0.10881568669700581</v>
      </c>
      <c r="L342" s="6">
        <f t="shared" si="257"/>
        <v>0.56713332503557368</v>
      </c>
      <c r="M342" s="6" t="s">
        <v>551</v>
      </c>
      <c r="N342" s="6"/>
      <c r="O342" s="34"/>
      <c r="P342" s="29" t="s">
        <v>6</v>
      </c>
      <c r="Q342" s="8">
        <v>1898.31</v>
      </c>
      <c r="R342" s="6">
        <f t="shared" si="258"/>
        <v>0.44499708979310881</v>
      </c>
      <c r="S342" s="6" t="s">
        <v>552</v>
      </c>
      <c r="T342" s="6" t="s">
        <v>553</v>
      </c>
    </row>
    <row r="343" spans="1:20" ht="11.4" x14ac:dyDescent="0.2">
      <c r="A343" s="34"/>
      <c r="B343" s="29" t="s">
        <v>7</v>
      </c>
      <c r="C343" s="8">
        <v>1830.11</v>
      </c>
      <c r="D343" s="6">
        <f t="shared" si="253"/>
        <v>0.2574764025615961</v>
      </c>
      <c r="E343" s="6">
        <f t="shared" si="254"/>
        <v>1.9548528707201029</v>
      </c>
      <c r="F343" s="6" t="s">
        <v>557</v>
      </c>
      <c r="G343" s="6"/>
      <c r="H343" s="34"/>
      <c r="I343" s="29" t="s">
        <v>7</v>
      </c>
      <c r="J343" s="8">
        <v>1871.07</v>
      </c>
      <c r="K343" s="6">
        <f t="shared" si="256"/>
        <v>0.68339458773010175</v>
      </c>
      <c r="L343" s="6">
        <f t="shared" si="257"/>
        <v>1.2544036712141882</v>
      </c>
      <c r="M343" s="6" t="s">
        <v>558</v>
      </c>
      <c r="N343" s="6"/>
      <c r="O343" s="34"/>
      <c r="P343" s="29" t="s">
        <v>7</v>
      </c>
      <c r="Q343" s="8">
        <v>1903.39</v>
      </c>
      <c r="R343" s="6">
        <f t="shared" si="258"/>
        <v>0.26760644994758831</v>
      </c>
      <c r="S343" s="6">
        <f t="shared" si="259"/>
        <v>1.2156147469064571</v>
      </c>
      <c r="T343" s="6" t="s">
        <v>559</v>
      </c>
    </row>
    <row r="344" spans="1:20" ht="12.75" customHeight="1" x14ac:dyDescent="0.2">
      <c r="A344" s="34"/>
      <c r="B344" s="29" t="s">
        <v>8</v>
      </c>
      <c r="C344" s="8">
        <v>1838.58</v>
      </c>
      <c r="D344" s="6">
        <f t="shared" si="253"/>
        <v>0.46281371065126642</v>
      </c>
      <c r="E344" s="6" t="s">
        <v>565</v>
      </c>
      <c r="F344" s="6" t="s">
        <v>566</v>
      </c>
      <c r="G344" s="6"/>
      <c r="H344" s="34"/>
      <c r="I344" s="29" t="s">
        <v>8</v>
      </c>
      <c r="J344" s="8">
        <v>1871.54</v>
      </c>
      <c r="K344" s="6">
        <f t="shared" si="256"/>
        <v>2.5119316754595999E-2</v>
      </c>
      <c r="L344" s="6">
        <f t="shared" si="257"/>
        <v>1.2798380856003266</v>
      </c>
      <c r="M344" s="6" t="s">
        <v>567</v>
      </c>
      <c r="N344" s="6"/>
      <c r="O344" s="34"/>
      <c r="P344" s="29" t="s">
        <v>8</v>
      </c>
      <c r="Q344" s="8">
        <v>1922.04</v>
      </c>
      <c r="R344" s="6">
        <f t="shared" si="258"/>
        <v>0.97983072307830099</v>
      </c>
      <c r="S344" s="6">
        <f t="shared" si="259"/>
        <v>2.2073564367492082</v>
      </c>
      <c r="T344" s="6" t="s">
        <v>568</v>
      </c>
    </row>
    <row r="345" spans="1:20" ht="11.4" x14ac:dyDescent="0.2">
      <c r="A345" s="34"/>
      <c r="B345" s="29" t="s">
        <v>9</v>
      </c>
      <c r="C345" s="8">
        <v>1840.05</v>
      </c>
      <c r="D345" s="6">
        <f t="shared" si="253"/>
        <v>7.9953007212085758E-2</v>
      </c>
      <c r="E345" s="6" t="s">
        <v>570</v>
      </c>
      <c r="F345" s="6">
        <f t="shared" si="255"/>
        <v>7.413050330986648</v>
      </c>
      <c r="G345" s="6"/>
      <c r="H345" s="34"/>
      <c r="I345" s="29" t="s">
        <v>9</v>
      </c>
      <c r="J345" s="8">
        <v>1880.91</v>
      </c>
      <c r="K345" s="6">
        <f t="shared" si="256"/>
        <v>0.5006572127766562</v>
      </c>
      <c r="L345" s="6">
        <f t="shared" si="257"/>
        <v>1.7869029000644021</v>
      </c>
      <c r="M345" s="6" t="s">
        <v>571</v>
      </c>
      <c r="N345" s="6"/>
      <c r="O345" s="34"/>
      <c r="P345" s="29" t="s">
        <v>9</v>
      </c>
      <c r="Q345" s="8">
        <v>1925.16</v>
      </c>
      <c r="R345" s="6">
        <f t="shared" si="258"/>
        <v>0.16232752700255926</v>
      </c>
      <c r="S345" s="6">
        <f t="shared" si="259"/>
        <v>2.3732671108676939</v>
      </c>
      <c r="T345" s="6" t="s">
        <v>572</v>
      </c>
    </row>
    <row r="346" spans="1:20" ht="11.4" x14ac:dyDescent="0.2">
      <c r="A346" s="34"/>
      <c r="B346" s="29" t="s">
        <v>10</v>
      </c>
      <c r="C346" s="8">
        <v>1840.73</v>
      </c>
      <c r="D346" s="6">
        <f>((C346/C345)-1)*100</f>
        <v>3.6955517513104219E-2</v>
      </c>
      <c r="E346" s="6" t="s">
        <v>574</v>
      </c>
      <c r="F346" s="6" t="s">
        <v>575</v>
      </c>
      <c r="G346" s="6"/>
      <c r="H346" s="34"/>
      <c r="I346" s="29" t="s">
        <v>10</v>
      </c>
      <c r="J346" s="8">
        <v>1880.14</v>
      </c>
      <c r="K346" s="6">
        <f>((J346/J345)-1)*100</f>
        <v>-4.0937631252957463E-2</v>
      </c>
      <c r="L346" s="6">
        <f>((J346/J$338)-1)*100</f>
        <v>1.7452337530913686</v>
      </c>
      <c r="M346" s="6" t="s">
        <v>576</v>
      </c>
      <c r="N346" s="6"/>
      <c r="O346" s="34"/>
      <c r="P346" s="29" t="s">
        <v>10</v>
      </c>
      <c r="Q346" s="8">
        <v>1956.06</v>
      </c>
      <c r="R346" s="6">
        <f>((Q346/Q345)-1)*100</f>
        <v>1.605061397494234</v>
      </c>
      <c r="S346" s="6">
        <f>((Q346/Q$338)-1)*100</f>
        <v>4.0164209026178677</v>
      </c>
      <c r="T346" s="6" t="s">
        <v>200</v>
      </c>
    </row>
    <row r="347" spans="1:20" ht="11.4" x14ac:dyDescent="0.2">
      <c r="A347" s="34"/>
      <c r="B347" s="29" t="s">
        <v>11</v>
      </c>
      <c r="C347" s="8">
        <v>1851.22</v>
      </c>
      <c r="D347" s="6">
        <f t="shared" si="253"/>
        <v>0.56988260092463161</v>
      </c>
      <c r="E347" s="6">
        <f t="shared" si="254"/>
        <v>3.1308843355505767</v>
      </c>
      <c r="F347" s="6" t="s">
        <v>45</v>
      </c>
      <c r="G347" s="6"/>
      <c r="H347" s="34"/>
      <c r="I347" s="29" t="s">
        <v>11</v>
      </c>
      <c r="J347" s="8">
        <v>1880.12</v>
      </c>
      <c r="K347" s="6">
        <v>0</v>
      </c>
      <c r="L347" s="6" t="s">
        <v>578</v>
      </c>
      <c r="M347" s="6">
        <f t="shared" ref="M347" si="260">((J347/J335)-1)*100</f>
        <v>1.6390961184992836</v>
      </c>
      <c r="N347" s="6"/>
      <c r="O347" s="34"/>
      <c r="P347" s="29" t="s">
        <v>11</v>
      </c>
      <c r="Q347" s="8">
        <v>1957.07</v>
      </c>
      <c r="R347" s="6">
        <f t="shared" si="258"/>
        <v>5.1634407942491301E-2</v>
      </c>
      <c r="S347" s="6">
        <f t="shared" si="259"/>
        <v>4.0701291657139205</v>
      </c>
      <c r="T347" s="6" t="s">
        <v>579</v>
      </c>
    </row>
    <row r="348" spans="1:20" ht="12" customHeight="1" x14ac:dyDescent="0.2">
      <c r="A348" s="34"/>
      <c r="B348" s="29" t="s">
        <v>12</v>
      </c>
      <c r="C348" s="8">
        <v>1866.79</v>
      </c>
      <c r="D348" s="6">
        <f t="shared" si="253"/>
        <v>0.84106697205086345</v>
      </c>
      <c r="E348" s="6" t="s">
        <v>584</v>
      </c>
      <c r="F348" s="6">
        <f t="shared" si="255"/>
        <v>5.1345445534517475</v>
      </c>
      <c r="G348" s="6"/>
      <c r="H348" s="34"/>
      <c r="I348" s="29" t="s">
        <v>12</v>
      </c>
      <c r="J348" s="8">
        <v>1880.81</v>
      </c>
      <c r="K348" s="6">
        <f t="shared" si="256"/>
        <v>3.6699785120108963E-2</v>
      </c>
      <c r="L348" s="6" t="s">
        <v>585</v>
      </c>
      <c r="M348" s="6" t="s">
        <v>586</v>
      </c>
      <c r="N348" s="6"/>
      <c r="O348" s="34"/>
      <c r="P348" s="29" t="s">
        <v>12</v>
      </c>
      <c r="Q348" s="8">
        <v>1959.12</v>
      </c>
      <c r="R348" s="6">
        <f t="shared" si="258"/>
        <v>0.10474842494136993</v>
      </c>
      <c r="S348" s="6" t="s">
        <v>587</v>
      </c>
      <c r="T348" s="6" t="s">
        <v>588</v>
      </c>
    </row>
    <row r="349" spans="1:20" ht="11.4" x14ac:dyDescent="0.2">
      <c r="A349" s="34"/>
      <c r="B349" s="29" t="s">
        <v>13</v>
      </c>
      <c r="C349" s="8">
        <v>1870.18</v>
      </c>
      <c r="D349" s="6">
        <f t="shared" si="253"/>
        <v>0.18159514460651671</v>
      </c>
      <c r="E349" s="6" t="s">
        <v>356</v>
      </c>
      <c r="F349" s="6" t="s">
        <v>591</v>
      </c>
      <c r="G349" s="6"/>
      <c r="H349" s="34"/>
      <c r="I349" s="29" t="s">
        <v>13</v>
      </c>
      <c r="J349" s="8">
        <v>1881.94</v>
      </c>
      <c r="K349" s="6">
        <f t="shared" si="256"/>
        <v>6.0080497232584129E-2</v>
      </c>
      <c r="L349" s="6" t="s">
        <v>592</v>
      </c>
      <c r="M349" s="6" t="s">
        <v>593</v>
      </c>
      <c r="N349" s="6"/>
      <c r="O349" s="34"/>
      <c r="P349" s="29" t="s">
        <v>13</v>
      </c>
      <c r="Q349" s="8">
        <v>1961.59</v>
      </c>
      <c r="R349" s="6">
        <f t="shared" si="258"/>
        <v>0.12607701416962325</v>
      </c>
      <c r="S349" s="6">
        <f t="shared" si="259"/>
        <v>4.3104869371932253</v>
      </c>
      <c r="T349" s="6">
        <f t="shared" si="252"/>
        <v>4.6248293224099513</v>
      </c>
    </row>
    <row r="350" spans="1:20" ht="11.4" x14ac:dyDescent="0.2">
      <c r="A350" s="42"/>
      <c r="B350" s="29" t="s">
        <v>14</v>
      </c>
      <c r="C350" s="8">
        <v>1875.59</v>
      </c>
      <c r="D350" s="6">
        <f t="shared" si="253"/>
        <v>0.28927696799236902</v>
      </c>
      <c r="E350" s="6" t="s">
        <v>323</v>
      </c>
      <c r="F350" s="6" t="s">
        <v>323</v>
      </c>
      <c r="G350" s="6"/>
      <c r="H350" s="42"/>
      <c r="I350" s="29" t="s">
        <v>14</v>
      </c>
      <c r="J350" s="8">
        <v>1884.51</v>
      </c>
      <c r="K350" s="6">
        <f t="shared" si="256"/>
        <v>0.13656120811502692</v>
      </c>
      <c r="L350" s="6" t="s">
        <v>596</v>
      </c>
      <c r="M350" s="6" t="s">
        <v>596</v>
      </c>
      <c r="N350" s="6"/>
      <c r="O350" s="42"/>
      <c r="P350" s="29" t="s">
        <v>14</v>
      </c>
      <c r="Q350" s="8">
        <v>1965.86</v>
      </c>
      <c r="R350" s="6">
        <f t="shared" si="258"/>
        <v>0.21768055505992923</v>
      </c>
      <c r="S350" s="6">
        <f t="shared" si="259"/>
        <v>4.5375505841438235</v>
      </c>
      <c r="T350" s="6">
        <f t="shared" si="252"/>
        <v>4.5375505841438235</v>
      </c>
    </row>
    <row r="351" spans="1:20" ht="11.4" x14ac:dyDescent="0.2">
      <c r="A351" s="33">
        <v>2024</v>
      </c>
      <c r="B351" s="30" t="s">
        <v>3</v>
      </c>
      <c r="C351" s="9">
        <v>1886.43</v>
      </c>
      <c r="D351" s="10">
        <f t="shared" ref="D351:D362" si="261">((C351/C350)-1)*100</f>
        <v>0.57795147127037705</v>
      </c>
      <c r="E351" s="10">
        <f t="shared" ref="E351:E361" si="262">((C351/C$350)-1)*100</f>
        <v>0.57795147127037705</v>
      </c>
      <c r="F351" s="10">
        <f t="shared" ref="F351:F360" si="263">((C351/C339)-1)*100</f>
        <v>4.3795095391970351</v>
      </c>
      <c r="G351" s="6"/>
      <c r="H351" s="33">
        <v>2024</v>
      </c>
      <c r="I351" s="30" t="s">
        <v>3</v>
      </c>
      <c r="J351" s="9">
        <v>1883.85</v>
      </c>
      <c r="K351" s="10">
        <f t="shared" ref="K351:K362" si="264">((J351/J350)-1)*100</f>
        <v>-3.5022366556825002E-2</v>
      </c>
      <c r="L351" s="10">
        <f t="shared" ref="L351:L359" si="265">((J351/J$350)-1)*100</f>
        <v>-3.5022366556825002E-2</v>
      </c>
      <c r="M351" s="10" t="s">
        <v>599</v>
      </c>
      <c r="N351" s="6"/>
      <c r="O351" s="33">
        <v>2024</v>
      </c>
      <c r="P351" s="30" t="s">
        <v>3</v>
      </c>
      <c r="Q351" s="9">
        <v>1968.25</v>
      </c>
      <c r="R351" s="10">
        <f t="shared" ref="R351:R362" si="266">((Q351/Q350)-1)*100</f>
        <v>0.12157529020377922</v>
      </c>
      <c r="S351" s="10">
        <f>((Q351/Q$350)-1)*100</f>
        <v>0.12157529020377922</v>
      </c>
      <c r="T351" s="10">
        <f t="shared" ref="T351:T355" si="267">((Q351/Q339)-1)*100</f>
        <v>4.6651989875140965</v>
      </c>
    </row>
    <row r="352" spans="1:20" ht="11.4" x14ac:dyDescent="0.2">
      <c r="A352" s="34"/>
      <c r="B352" s="29" t="s">
        <v>4</v>
      </c>
      <c r="C352" s="8">
        <v>1888.95</v>
      </c>
      <c r="D352" s="6">
        <f t="shared" si="261"/>
        <v>0.13358566180563525</v>
      </c>
      <c r="E352" s="6">
        <f t="shared" si="262"/>
        <v>0.71230919337381682</v>
      </c>
      <c r="F352" s="6" t="s">
        <v>602</v>
      </c>
      <c r="G352" s="6"/>
      <c r="H352" s="34"/>
      <c r="I352" s="29" t="s">
        <v>4</v>
      </c>
      <c r="J352" s="8">
        <v>1885.66</v>
      </c>
      <c r="K352" s="6">
        <f t="shared" si="264"/>
        <v>9.6079836505036376E-2</v>
      </c>
      <c r="L352" s="6">
        <f t="shared" si="265"/>
        <v>6.1023820515693217E-2</v>
      </c>
      <c r="M352" s="6" t="s">
        <v>603</v>
      </c>
      <c r="N352" s="6"/>
      <c r="O352" s="34"/>
      <c r="P352" s="29" t="s">
        <v>4</v>
      </c>
      <c r="Q352" s="8">
        <v>1970.1</v>
      </c>
      <c r="R352" s="6">
        <f t="shared" si="266"/>
        <v>9.3992124984110248E-2</v>
      </c>
      <c r="S352" s="6" t="s">
        <v>201</v>
      </c>
      <c r="T352" s="6" t="s">
        <v>388</v>
      </c>
    </row>
    <row r="353" spans="1:20" ht="11.4" x14ac:dyDescent="0.2">
      <c r="A353" s="34"/>
      <c r="B353" s="29" t="s">
        <v>5</v>
      </c>
      <c r="C353" s="8">
        <v>1891.18</v>
      </c>
      <c r="D353" s="6">
        <f t="shared" si="261"/>
        <v>0.11805500410280168</v>
      </c>
      <c r="E353" s="6">
        <f t="shared" si="262"/>
        <v>0.83120511412408948</v>
      </c>
      <c r="F353" s="6">
        <f t="shared" si="263"/>
        <v>3.67856672952942</v>
      </c>
      <c r="G353" s="6"/>
      <c r="H353" s="34"/>
      <c r="I353" s="29" t="s">
        <v>5</v>
      </c>
      <c r="J353" s="8">
        <v>1888.01</v>
      </c>
      <c r="K353" s="6">
        <f t="shared" si="264"/>
        <v>0.12462479980483998</v>
      </c>
      <c r="L353" s="6" t="s">
        <v>605</v>
      </c>
      <c r="M353" s="6">
        <f t="shared" ref="M353:M357" si="268">((J353/J341)-1)*100</f>
        <v>1.7054973469442736</v>
      </c>
      <c r="N353" s="6"/>
      <c r="O353" s="34"/>
      <c r="P353" s="29" t="s">
        <v>5</v>
      </c>
      <c r="Q353" s="8">
        <v>1969.81</v>
      </c>
      <c r="R353" s="6">
        <f t="shared" si="266"/>
        <v>-1.4720064971318614E-2</v>
      </c>
      <c r="S353" s="6">
        <f>((Q353/Q$350)-1)*100</f>
        <v>0.20092987293094389</v>
      </c>
      <c r="T353" s="6">
        <f t="shared" si="267"/>
        <v>4.2282660458225152</v>
      </c>
    </row>
    <row r="354" spans="1:20" ht="11.4" x14ac:dyDescent="0.2">
      <c r="A354" s="34"/>
      <c r="B354" s="29" t="s">
        <v>6</v>
      </c>
      <c r="C354" s="8">
        <v>1894.67</v>
      </c>
      <c r="D354" s="6">
        <f t="shared" si="261"/>
        <v>0.1845408686640182</v>
      </c>
      <c r="E354" s="6" t="s">
        <v>609</v>
      </c>
      <c r="F354" s="6">
        <f t="shared" si="263"/>
        <v>3.7942160939186342</v>
      </c>
      <c r="G354" s="6"/>
      <c r="H354" s="34"/>
      <c r="I354" s="29" t="s">
        <v>6</v>
      </c>
      <c r="J354" s="8">
        <v>1901.04</v>
      </c>
      <c r="K354" s="6">
        <f t="shared" si="264"/>
        <v>0.69014464965757583</v>
      </c>
      <c r="L354" s="6" t="s">
        <v>610</v>
      </c>
      <c r="M354" s="6">
        <f t="shared" si="268"/>
        <v>2.2960981935782554</v>
      </c>
      <c r="N354" s="6"/>
      <c r="O354" s="34"/>
      <c r="P354" s="29" t="s">
        <v>6</v>
      </c>
      <c r="Q354" s="8">
        <v>1970.32</v>
      </c>
      <c r="R354" s="6">
        <f t="shared" si="266"/>
        <v>2.5890821957452737E-2</v>
      </c>
      <c r="S354" s="6">
        <f>((Q354/Q$350)-1)*100</f>
        <v>0.22687271728403235</v>
      </c>
      <c r="T354" s="6" t="s">
        <v>611</v>
      </c>
    </row>
    <row r="355" spans="1:20" ht="11.4" x14ac:dyDescent="0.2">
      <c r="A355" s="34"/>
      <c r="B355" s="29" t="s">
        <v>7</v>
      </c>
      <c r="C355" s="8">
        <v>1901.3</v>
      </c>
      <c r="D355" s="6">
        <f t="shared" si="261"/>
        <v>0.34992901138455323</v>
      </c>
      <c r="E355" s="6">
        <f t="shared" si="262"/>
        <v>1.3707686647934869</v>
      </c>
      <c r="F355" s="6" t="s">
        <v>269</v>
      </c>
      <c r="G355" s="6"/>
      <c r="H355" s="34"/>
      <c r="I355" s="29" t="s">
        <v>7</v>
      </c>
      <c r="J355" s="8">
        <v>1901.96</v>
      </c>
      <c r="K355" s="6">
        <f t="shared" si="264"/>
        <v>4.8394562976050715E-2</v>
      </c>
      <c r="L355" s="6" t="s">
        <v>615</v>
      </c>
      <c r="M355" s="6" t="s">
        <v>616</v>
      </c>
      <c r="N355" s="6"/>
      <c r="O355" s="34"/>
      <c r="P355" s="29" t="s">
        <v>7</v>
      </c>
      <c r="Q355" s="8">
        <v>1970.73</v>
      </c>
      <c r="R355" s="6">
        <f t="shared" si="266"/>
        <v>2.0808802631044898E-2</v>
      </c>
      <c r="S355" s="6">
        <f t="shared" ref="S355" si="269">((Q355/Q$350)-1)*100</f>
        <v>0.24772872941105639</v>
      </c>
      <c r="T355" s="6">
        <f t="shared" si="267"/>
        <v>3.5378981711577717</v>
      </c>
    </row>
    <row r="356" spans="1:20" ht="12.75" customHeight="1" x14ac:dyDescent="0.2">
      <c r="A356" s="34"/>
      <c r="B356" s="29" t="s">
        <v>8</v>
      </c>
      <c r="C356" s="8">
        <v>1909.43</v>
      </c>
      <c r="D356" s="6">
        <f t="shared" si="261"/>
        <v>0.42760216693842334</v>
      </c>
      <c r="E356" s="6">
        <f t="shared" si="262"/>
        <v>1.8042322682462641</v>
      </c>
      <c r="F356" s="6">
        <f t="shared" si="263"/>
        <v>3.8535173884193252</v>
      </c>
      <c r="G356" s="6"/>
      <c r="H356" s="34"/>
      <c r="I356" s="29" t="s">
        <v>8</v>
      </c>
      <c r="J356" s="8">
        <v>1917.97</v>
      </c>
      <c r="K356" s="6">
        <f t="shared" si="264"/>
        <v>0.84176323371680795</v>
      </c>
      <c r="L356" s="6" t="s">
        <v>593</v>
      </c>
      <c r="M356" s="6">
        <f t="shared" si="268"/>
        <v>2.4808446519978267</v>
      </c>
      <c r="N356" s="6"/>
      <c r="O356" s="34"/>
      <c r="P356" s="29" t="s">
        <v>8</v>
      </c>
      <c r="Q356" s="8">
        <v>1980.88</v>
      </c>
      <c r="R356" s="6">
        <f t="shared" si="266"/>
        <v>0.51503757490880542</v>
      </c>
      <c r="S356" s="6" t="s">
        <v>620</v>
      </c>
      <c r="T356" s="6" t="s">
        <v>621</v>
      </c>
    </row>
    <row r="357" spans="1:20" ht="11.4" x14ac:dyDescent="0.2">
      <c r="A357" s="34"/>
      <c r="B357" s="29" t="s">
        <v>9</v>
      </c>
      <c r="C357" s="8">
        <v>1914.11</v>
      </c>
      <c r="D357" s="6">
        <f t="shared" si="261"/>
        <v>0.24509932283456326</v>
      </c>
      <c r="E357" s="6" t="s">
        <v>622</v>
      </c>
      <c r="F357" s="6" t="s">
        <v>217</v>
      </c>
      <c r="G357" s="6"/>
      <c r="H357" s="34"/>
      <c r="I357" s="29" t="s">
        <v>9</v>
      </c>
      <c r="J357" s="8">
        <v>1926.99</v>
      </c>
      <c r="K357" s="6">
        <f t="shared" si="264"/>
        <v>0.47028889920071038</v>
      </c>
      <c r="L357" s="6">
        <f t="shared" si="265"/>
        <v>2.254166865657381</v>
      </c>
      <c r="M357" s="6">
        <f t="shared" si="268"/>
        <v>2.4498779845925522</v>
      </c>
      <c r="N357" s="6"/>
      <c r="O357" s="34"/>
      <c r="P357" s="29" t="s">
        <v>9</v>
      </c>
      <c r="Q357" s="8">
        <v>1982.27</v>
      </c>
      <c r="R357" s="6">
        <f t="shared" si="266"/>
        <v>7.0170833165050794E-2</v>
      </c>
      <c r="S357" s="6" t="s">
        <v>606</v>
      </c>
      <c r="T357" s="6" t="s">
        <v>623</v>
      </c>
    </row>
    <row r="358" spans="1:20" ht="11.4" x14ac:dyDescent="0.2">
      <c r="A358" s="34"/>
      <c r="B358" s="29" t="s">
        <v>10</v>
      </c>
      <c r="C358" s="8">
        <v>1922.75</v>
      </c>
      <c r="D358" s="6">
        <f t="shared" si="261"/>
        <v>0.45138471665682189</v>
      </c>
      <c r="E358" s="6" t="s">
        <v>149</v>
      </c>
      <c r="F358" s="6">
        <f t="shared" si="263"/>
        <v>4.4558408892124257</v>
      </c>
      <c r="G358" s="6"/>
      <c r="H358" s="34"/>
      <c r="I358" s="29" t="s">
        <v>10</v>
      </c>
      <c r="J358" s="8">
        <v>1937.69</v>
      </c>
      <c r="K358" s="6">
        <f t="shared" si="264"/>
        <v>0.55527013632661326</v>
      </c>
      <c r="L358" s="6">
        <f t="shared" si="265"/>
        <v>2.8219537174119624</v>
      </c>
      <c r="M358" s="6" t="s">
        <v>621</v>
      </c>
      <c r="N358" s="6"/>
      <c r="O358" s="34"/>
      <c r="P358" s="29" t="s">
        <v>10</v>
      </c>
      <c r="Q358" s="8">
        <v>2022.44</v>
      </c>
      <c r="R358" s="6">
        <f t="shared" si="266"/>
        <v>2.0264646087566396</v>
      </c>
      <c r="S358" s="6" t="s">
        <v>233</v>
      </c>
      <c r="T358" s="6" t="s">
        <v>627</v>
      </c>
    </row>
    <row r="359" spans="1:20" ht="11.4" x14ac:dyDescent="0.2">
      <c r="A359" s="34"/>
      <c r="B359" s="29" t="s">
        <v>11</v>
      </c>
      <c r="C359" s="8">
        <v>1927.93</v>
      </c>
      <c r="D359" s="6">
        <f t="shared" si="261"/>
        <v>0.26940579898582229</v>
      </c>
      <c r="E359" s="6">
        <f t="shared" si="262"/>
        <v>2.7905885614659898</v>
      </c>
      <c r="F359" s="6">
        <f t="shared" si="263"/>
        <v>4.1437538488132253</v>
      </c>
      <c r="G359" s="6"/>
      <c r="H359" s="34"/>
      <c r="I359" s="29" t="s">
        <v>11</v>
      </c>
      <c r="J359" s="8">
        <v>1944.3</v>
      </c>
      <c r="K359" s="6">
        <f t="shared" si="264"/>
        <v>0.3411278377862148</v>
      </c>
      <c r="L359" s="6">
        <f t="shared" si="265"/>
        <v>3.172708024897708</v>
      </c>
      <c r="M359" s="6" t="s">
        <v>631</v>
      </c>
      <c r="N359" s="6"/>
      <c r="O359" s="34"/>
      <c r="P359" s="29" t="s">
        <v>11</v>
      </c>
      <c r="Q359" s="8">
        <v>2024.82</v>
      </c>
      <c r="R359" s="6">
        <f t="shared" si="266"/>
        <v>0.11767963450088903</v>
      </c>
      <c r="S359" s="6" t="s">
        <v>242</v>
      </c>
      <c r="T359" s="6" t="s">
        <v>632</v>
      </c>
    </row>
    <row r="360" spans="1:20" ht="12" customHeight="1" x14ac:dyDescent="0.2">
      <c r="A360" s="34"/>
      <c r="B360" s="29" t="s">
        <v>12</v>
      </c>
      <c r="C360" s="8">
        <v>1959.21</v>
      </c>
      <c r="D360" s="6">
        <f t="shared" si="261"/>
        <v>1.6224655459482484</v>
      </c>
      <c r="E360" s="6">
        <f t="shared" si="262"/>
        <v>4.458330445353198</v>
      </c>
      <c r="F360" s="6">
        <f t="shared" si="263"/>
        <v>4.9507443258213435</v>
      </c>
      <c r="G360" s="6"/>
      <c r="H360" s="34"/>
      <c r="I360" s="29" t="s">
        <v>12</v>
      </c>
      <c r="J360" s="8">
        <v>1953.32</v>
      </c>
      <c r="K360" s="6">
        <f t="shared" si="264"/>
        <v>0.46392017692742371</v>
      </c>
      <c r="L360" s="6" t="s">
        <v>288</v>
      </c>
      <c r="M360" s="6" t="s">
        <v>633</v>
      </c>
      <c r="N360" s="6"/>
      <c r="O360" s="34"/>
      <c r="P360" s="29" t="s">
        <v>12</v>
      </c>
      <c r="Q360" s="8">
        <v>2032.91</v>
      </c>
      <c r="R360" s="6">
        <f t="shared" si="266"/>
        <v>0.3995416876561908</v>
      </c>
      <c r="S360" s="6" t="s">
        <v>155</v>
      </c>
      <c r="T360" s="6" t="s">
        <v>634</v>
      </c>
    </row>
    <row r="361" spans="1:20" ht="11.4" x14ac:dyDescent="0.2">
      <c r="A361" s="34"/>
      <c r="B361" s="29" t="s">
        <v>13</v>
      </c>
      <c r="C361" s="8">
        <v>1961.89</v>
      </c>
      <c r="D361" s="6">
        <f t="shared" si="261"/>
        <v>0.13678982855334088</v>
      </c>
      <c r="E361" s="6">
        <f t="shared" si="262"/>
        <v>4.6012188164790802</v>
      </c>
      <c r="F361" s="6" t="s">
        <v>637</v>
      </c>
      <c r="G361" s="6"/>
      <c r="H361" s="34"/>
      <c r="I361" s="29" t="s">
        <v>13</v>
      </c>
      <c r="J361" s="8">
        <v>1958.87</v>
      </c>
      <c r="K361" s="6">
        <f t="shared" si="264"/>
        <v>0.28413163229783489</v>
      </c>
      <c r="L361" s="6" t="s">
        <v>85</v>
      </c>
      <c r="M361" s="6" t="s">
        <v>293</v>
      </c>
      <c r="N361" s="6"/>
      <c r="O361" s="34"/>
      <c r="P361" s="29" t="s">
        <v>13</v>
      </c>
      <c r="Q361" s="8">
        <v>2037.99</v>
      </c>
      <c r="R361" s="6">
        <f t="shared" si="266"/>
        <v>0.24988809145509716</v>
      </c>
      <c r="S361" s="6" t="s">
        <v>365</v>
      </c>
      <c r="T361" s="6" t="s">
        <v>389</v>
      </c>
    </row>
    <row r="362" spans="1:20" ht="11.4" x14ac:dyDescent="0.2">
      <c r="A362" s="42"/>
      <c r="B362" s="29" t="s">
        <v>14</v>
      </c>
      <c r="C362" s="8">
        <v>1967.14</v>
      </c>
      <c r="D362" s="6">
        <f t="shared" si="261"/>
        <v>0.26759910086702199</v>
      </c>
      <c r="E362" s="6" t="s">
        <v>588</v>
      </c>
      <c r="F362" s="6" t="s">
        <v>588</v>
      </c>
      <c r="G362" s="6"/>
      <c r="H362" s="42"/>
      <c r="I362" s="29" t="s">
        <v>14</v>
      </c>
      <c r="J362" s="8">
        <v>1962.87</v>
      </c>
      <c r="K362" s="6">
        <f t="shared" si="264"/>
        <v>0.20419935983500004</v>
      </c>
      <c r="L362" s="6" t="s">
        <v>639</v>
      </c>
      <c r="M362" s="6" t="s">
        <v>639</v>
      </c>
      <c r="N362" s="6"/>
      <c r="O362" s="42"/>
      <c r="P362" s="29" t="s">
        <v>14</v>
      </c>
      <c r="Q362" s="8">
        <v>2042.49</v>
      </c>
      <c r="R362" s="6">
        <f t="shared" si="266"/>
        <v>0.22080579394403443</v>
      </c>
      <c r="S362" s="6" t="s">
        <v>389</v>
      </c>
      <c r="T362" s="6" t="s">
        <v>389</v>
      </c>
    </row>
    <row r="363" spans="1:20" ht="11.4" x14ac:dyDescent="0.2">
      <c r="A363" s="33">
        <v>2025</v>
      </c>
      <c r="B363" s="30" t="s">
        <v>3</v>
      </c>
      <c r="C363" s="9">
        <v>1976.87</v>
      </c>
      <c r="D363" s="10">
        <f>((C363/C362)-1)*100</f>
        <v>0.49462671695963412</v>
      </c>
      <c r="E363" s="10">
        <f>((C363/C$362)-1)*100</f>
        <v>0.49462671695963412</v>
      </c>
      <c r="F363" s="10">
        <f>((C363/C351)-1)*100</f>
        <v>4.794240973691033</v>
      </c>
      <c r="G363" s="6"/>
      <c r="H363" s="33">
        <v>2025</v>
      </c>
      <c r="I363" s="30" t="s">
        <v>3</v>
      </c>
      <c r="J363" s="9">
        <v>1975.03</v>
      </c>
      <c r="K363" s="10">
        <f t="shared" ref="K363:K374" si="270">((J363/J362)-1)*100</f>
        <v>0.61950103674721646</v>
      </c>
      <c r="L363" s="10">
        <f>((J363/J$362)-1)*100</f>
        <v>0.61950103674721646</v>
      </c>
      <c r="M363" s="10" t="s">
        <v>591</v>
      </c>
      <c r="N363" s="6"/>
      <c r="O363" s="33">
        <v>2025</v>
      </c>
      <c r="P363" s="30" t="s">
        <v>3</v>
      </c>
      <c r="Q363" s="9">
        <v>2049.35</v>
      </c>
      <c r="R363" s="10">
        <f t="shared" ref="R363:R374" si="271">((Q363/Q362)-1)*100</f>
        <v>0.33586455747640631</v>
      </c>
      <c r="S363" s="10">
        <f>((Q363/Q$362)-1)*100</f>
        <v>0.33586455747640631</v>
      </c>
      <c r="T363" s="10" t="s">
        <v>639</v>
      </c>
    </row>
    <row r="364" spans="1:20" ht="11.4" x14ac:dyDescent="0.2">
      <c r="A364" s="34"/>
      <c r="B364" s="29" t="s">
        <v>4</v>
      </c>
      <c r="C364" s="8">
        <v>1981.81</v>
      </c>
      <c r="D364" s="6">
        <f>((C364/C363)-1)*100</f>
        <v>0.24988997759083365</v>
      </c>
      <c r="E364" s="6" t="s">
        <v>400</v>
      </c>
      <c r="F364" s="6" t="s">
        <v>645</v>
      </c>
      <c r="G364" s="6"/>
      <c r="H364" s="34"/>
      <c r="I364" s="29" t="s">
        <v>4</v>
      </c>
      <c r="J364" s="8">
        <v>1980.73</v>
      </c>
      <c r="K364" s="6">
        <f t="shared" si="270"/>
        <v>0.28860321109047682</v>
      </c>
      <c r="L364" s="6">
        <f t="shared" ref="L364:L374" si="272">((J364/J$362)-1)*100</f>
        <v>0.90989214772247973</v>
      </c>
      <c r="M364" s="6" t="s">
        <v>646</v>
      </c>
      <c r="N364" s="6"/>
      <c r="O364" s="34"/>
      <c r="P364" s="29" t="s">
        <v>4</v>
      </c>
      <c r="Q364" s="8">
        <v>2054.5500000000002</v>
      </c>
      <c r="R364" s="6">
        <f t="shared" si="271"/>
        <v>0.25373899041161163</v>
      </c>
      <c r="S364" s="6">
        <f t="shared" ref="S364:S374" si="273">((Q364/Q$362)-1)*100</f>
        <v>0.59045576722531745</v>
      </c>
      <c r="T364" s="6" t="s">
        <v>179</v>
      </c>
    </row>
    <row r="365" spans="1:20" ht="12" customHeight="1" x14ac:dyDescent="0.2">
      <c r="A365" s="34"/>
      <c r="B365" s="29" t="s">
        <v>5</v>
      </c>
      <c r="C365" s="8">
        <v>1990.91</v>
      </c>
      <c r="D365" s="6">
        <f>((C365/C364)-1)*100</f>
        <v>0.45917620760820288</v>
      </c>
      <c r="E365" s="6" t="s">
        <v>647</v>
      </c>
      <c r="F365" s="6" t="s">
        <v>44</v>
      </c>
      <c r="G365" s="6"/>
      <c r="H365" s="34"/>
      <c r="I365" s="29" t="s">
        <v>5</v>
      </c>
      <c r="J365" s="8">
        <v>1987.19</v>
      </c>
      <c r="K365" s="6">
        <f t="shared" si="270"/>
        <v>0.32614238184911493</v>
      </c>
      <c r="L365" s="6">
        <f t="shared" si="272"/>
        <v>1.2390020734944329</v>
      </c>
      <c r="M365" s="6">
        <f t="shared" ref="M365:M374" si="274">((J365/J353)-1)*100</f>
        <v>5.2531501422132365</v>
      </c>
      <c r="N365" s="6"/>
      <c r="O365" s="34"/>
      <c r="P365" s="29" t="s">
        <v>5</v>
      </c>
      <c r="Q365" s="8">
        <v>2063.63</v>
      </c>
      <c r="R365" s="6">
        <f t="shared" si="271"/>
        <v>0.44194592489839035</v>
      </c>
      <c r="S365" s="6" t="s">
        <v>648</v>
      </c>
      <c r="T365" s="6" t="s">
        <v>649</v>
      </c>
    </row>
    <row r="366" spans="1:20" ht="11.4" x14ac:dyDescent="0.2">
      <c r="A366" s="34"/>
      <c r="B366" s="29" t="s">
        <v>6</v>
      </c>
      <c r="C366" s="8">
        <v>1995.92</v>
      </c>
      <c r="D366" s="6">
        <f t="shared" ref="D366:D374" si="275">((C366/C365)-1)*100</f>
        <v>0.25164372071062591</v>
      </c>
      <c r="E366" s="6">
        <f t="shared" ref="E366:E374" si="276">((C366/C$362)-1)*100</f>
        <v>1.4630377095681935</v>
      </c>
      <c r="F366" s="6" t="s">
        <v>384</v>
      </c>
      <c r="G366" s="6"/>
      <c r="H366" s="34"/>
      <c r="I366" s="29" t="s">
        <v>6</v>
      </c>
      <c r="J366" s="8">
        <v>1994.96</v>
      </c>
      <c r="K366" s="6">
        <f t="shared" si="270"/>
        <v>0.39100438307357877</v>
      </c>
      <c r="L366" s="6" t="s">
        <v>617</v>
      </c>
      <c r="M366" s="6">
        <f t="shared" si="274"/>
        <v>4.9404536464251247</v>
      </c>
      <c r="N366" s="6"/>
      <c r="O366" s="34"/>
      <c r="P366" s="29" t="s">
        <v>6</v>
      </c>
      <c r="Q366" s="8">
        <v>2072.5500000000002</v>
      </c>
      <c r="R366" s="6">
        <f t="shared" si="271"/>
        <v>0.43224802895869274</v>
      </c>
      <c r="S366" s="6">
        <f t="shared" si="273"/>
        <v>1.4717330317406851</v>
      </c>
      <c r="T366" s="6">
        <f t="shared" ref="T366:T374" si="277">((Q366/Q354)-1)*100</f>
        <v>5.1884972999309831</v>
      </c>
    </row>
    <row r="367" spans="1:20" ht="11.4" x14ac:dyDescent="0.2">
      <c r="A367" s="34"/>
      <c r="B367" s="29" t="s">
        <v>7</v>
      </c>
      <c r="C367" s="8">
        <v>2000.7</v>
      </c>
      <c r="D367" s="6">
        <f t="shared" si="275"/>
        <v>0.2394885566555871</v>
      </c>
      <c r="E367" s="6" t="s">
        <v>221</v>
      </c>
      <c r="F367" s="6">
        <f t="shared" ref="F367:F374" si="278">((C367/C355)-1)*100</f>
        <v>5.2280018934413253</v>
      </c>
      <c r="G367" s="6"/>
      <c r="H367" s="34"/>
      <c r="I367" s="29" t="s">
        <v>7</v>
      </c>
      <c r="J367" s="8">
        <v>2000.95</v>
      </c>
      <c r="K367" s="6">
        <f t="shared" si="270"/>
        <v>0.30025664674981911</v>
      </c>
      <c r="L367" s="6">
        <f t="shared" si="272"/>
        <v>1.940016404550482</v>
      </c>
      <c r="M367" s="6">
        <f t="shared" si="274"/>
        <v>5.2046310122189743</v>
      </c>
      <c r="N367" s="6"/>
      <c r="O367" s="34"/>
      <c r="P367" s="29" t="s">
        <v>7</v>
      </c>
      <c r="Q367" s="8">
        <v>2078.87</v>
      </c>
      <c r="R367" s="6">
        <f t="shared" si="271"/>
        <v>0.30493836095628613</v>
      </c>
      <c r="S367" s="6" t="s">
        <v>653</v>
      </c>
      <c r="T367" s="6">
        <f t="shared" si="277"/>
        <v>5.4873067340528658</v>
      </c>
    </row>
    <row r="368" spans="1:20" ht="12.75" customHeight="1" x14ac:dyDescent="0.2">
      <c r="A368" s="34"/>
      <c r="B368" s="29" t="s">
        <v>8</v>
      </c>
      <c r="C368" s="8">
        <v>2009.76</v>
      </c>
      <c r="D368" s="6">
        <f t="shared" si="275"/>
        <v>0.45284150547308943</v>
      </c>
      <c r="E368" s="6" t="s">
        <v>582</v>
      </c>
      <c r="F368" s="6">
        <f t="shared" si="278"/>
        <v>5.2544476623913816</v>
      </c>
      <c r="G368" s="6"/>
      <c r="H368" s="34"/>
      <c r="I368" s="29" t="s">
        <v>8</v>
      </c>
      <c r="J368" s="8">
        <v>2027.96</v>
      </c>
      <c r="K368" s="6">
        <f t="shared" si="270"/>
        <v>1.3498588170618886</v>
      </c>
      <c r="L368" s="6">
        <f t="shared" si="272"/>
        <v>3.3160627041016522</v>
      </c>
      <c r="M368" s="6">
        <f t="shared" si="274"/>
        <v>5.7347090934686262</v>
      </c>
      <c r="N368" s="6"/>
      <c r="O368" s="34"/>
      <c r="P368" s="29" t="s">
        <v>8</v>
      </c>
      <c r="Q368" s="8">
        <v>2092.5500000000002</v>
      </c>
      <c r="R368" s="6">
        <f t="shared" si="271"/>
        <v>0.65804980590418172</v>
      </c>
      <c r="S368" s="6" t="s">
        <v>577</v>
      </c>
      <c r="T368" s="6">
        <f t="shared" si="277"/>
        <v>5.6373934816849047</v>
      </c>
    </row>
    <row r="369" spans="1:20" ht="11.4" x14ac:dyDescent="0.2">
      <c r="A369" s="34"/>
      <c r="B369" s="29" t="s">
        <v>9</v>
      </c>
      <c r="C369" s="8">
        <v>2014.39</v>
      </c>
      <c r="D369" s="6">
        <f t="shared" si="275"/>
        <v>0.23037576626065981</v>
      </c>
      <c r="E369" s="6" t="s">
        <v>619</v>
      </c>
      <c r="F369" s="6" t="s">
        <v>652</v>
      </c>
      <c r="G369" s="6"/>
      <c r="H369" s="34"/>
      <c r="I369" s="29" t="s">
        <v>9</v>
      </c>
      <c r="J369" s="8">
        <v>2030.49</v>
      </c>
      <c r="K369" s="6">
        <f t="shared" si="270"/>
        <v>0.12475591234542005</v>
      </c>
      <c r="L369" s="6">
        <f t="shared" si="272"/>
        <v>3.4449556007275062</v>
      </c>
      <c r="M369" s="6" t="s">
        <v>655</v>
      </c>
      <c r="N369" s="6"/>
      <c r="O369" s="34"/>
      <c r="P369" s="29" t="s">
        <v>9</v>
      </c>
      <c r="Q369" s="8">
        <v>2096.38</v>
      </c>
      <c r="R369" s="6">
        <f t="shared" si="271"/>
        <v>0.18303027406751937</v>
      </c>
      <c r="S369" s="6" t="s">
        <v>656</v>
      </c>
      <c r="T369" s="6" t="s">
        <v>657</v>
      </c>
    </row>
    <row r="370" spans="1:20" ht="9.6" customHeight="1" x14ac:dyDescent="0.2">
      <c r="A370" s="34"/>
      <c r="B370" s="29" t="s">
        <v>10</v>
      </c>
      <c r="C370" s="8">
        <v>2029.98</v>
      </c>
      <c r="D370" s="6">
        <f t="shared" si="275"/>
        <v>0.77393156240845862</v>
      </c>
      <c r="E370" s="6" t="s">
        <v>224</v>
      </c>
      <c r="F370" s="6" t="s">
        <v>660</v>
      </c>
      <c r="G370" s="6"/>
      <c r="H370" s="34"/>
      <c r="I370" s="29" t="s">
        <v>10</v>
      </c>
      <c r="J370" s="8">
        <v>2043.43</v>
      </c>
      <c r="K370" s="6">
        <f t="shared" si="270"/>
        <v>0.63728459632896861</v>
      </c>
      <c r="L370" s="6" t="s">
        <v>661</v>
      </c>
      <c r="M370" s="6" t="s">
        <v>63</v>
      </c>
      <c r="N370" s="6"/>
      <c r="O370" s="34"/>
      <c r="P370" s="29" t="s">
        <v>10</v>
      </c>
      <c r="Q370" s="8">
        <v>2145.4299999999998</v>
      </c>
      <c r="R370" s="6">
        <f t="shared" si="271"/>
        <v>2.33974756484987</v>
      </c>
      <c r="S370" s="6" t="s">
        <v>646</v>
      </c>
      <c r="T370" s="6" t="s">
        <v>662</v>
      </c>
    </row>
    <row r="371" spans="1:20" hidden="1" x14ac:dyDescent="0.2">
      <c r="A371" s="34"/>
      <c r="B371" s="29" t="s">
        <v>11</v>
      </c>
      <c r="C371" s="8"/>
      <c r="D371" s="6">
        <f t="shared" si="275"/>
        <v>-100</v>
      </c>
      <c r="E371" s="6">
        <f t="shared" si="276"/>
        <v>-100</v>
      </c>
      <c r="F371" s="6">
        <f t="shared" si="278"/>
        <v>-100</v>
      </c>
      <c r="G371" s="6"/>
      <c r="H371" s="34"/>
      <c r="I371" s="29" t="s">
        <v>11</v>
      </c>
      <c r="J371" s="8"/>
      <c r="K371" s="6">
        <f t="shared" si="270"/>
        <v>-100</v>
      </c>
      <c r="L371" s="6">
        <f t="shared" si="272"/>
        <v>-100</v>
      </c>
      <c r="M371" s="6">
        <f t="shared" si="274"/>
        <v>-100</v>
      </c>
      <c r="N371" s="6"/>
      <c r="O371" s="34"/>
      <c r="P371" s="29" t="s">
        <v>11</v>
      </c>
      <c r="Q371" s="8"/>
      <c r="R371" s="6">
        <f t="shared" si="271"/>
        <v>-100</v>
      </c>
      <c r="S371" s="6">
        <f t="shared" si="273"/>
        <v>-100</v>
      </c>
      <c r="T371" s="6">
        <f t="shared" si="277"/>
        <v>-100</v>
      </c>
    </row>
    <row r="372" spans="1:20" ht="12" hidden="1" customHeight="1" x14ac:dyDescent="0.2">
      <c r="A372" s="34"/>
      <c r="B372" s="29" t="s">
        <v>12</v>
      </c>
      <c r="C372" s="8"/>
      <c r="D372" s="6" t="e">
        <f t="shared" si="275"/>
        <v>#DIV/0!</v>
      </c>
      <c r="E372" s="6">
        <f t="shared" si="276"/>
        <v>-100</v>
      </c>
      <c r="F372" s="6">
        <f t="shared" si="278"/>
        <v>-100</v>
      </c>
      <c r="G372" s="6"/>
      <c r="H372" s="34"/>
      <c r="I372" s="29" t="s">
        <v>12</v>
      </c>
      <c r="J372" s="8"/>
      <c r="K372" s="6" t="e">
        <f t="shared" si="270"/>
        <v>#DIV/0!</v>
      </c>
      <c r="L372" s="6">
        <f t="shared" si="272"/>
        <v>-100</v>
      </c>
      <c r="M372" s="6">
        <f t="shared" si="274"/>
        <v>-100</v>
      </c>
      <c r="N372" s="6"/>
      <c r="O372" s="34"/>
      <c r="P372" s="29" t="s">
        <v>12</v>
      </c>
      <c r="Q372" s="8"/>
      <c r="R372" s="6" t="e">
        <f t="shared" si="271"/>
        <v>#DIV/0!</v>
      </c>
      <c r="S372" s="6">
        <f t="shared" si="273"/>
        <v>-100</v>
      </c>
      <c r="T372" s="6">
        <f t="shared" si="277"/>
        <v>-100</v>
      </c>
    </row>
    <row r="373" spans="1:20" hidden="1" x14ac:dyDescent="0.2">
      <c r="A373" s="34"/>
      <c r="B373" s="29" t="s">
        <v>13</v>
      </c>
      <c r="C373" s="8"/>
      <c r="D373" s="6" t="e">
        <f t="shared" si="275"/>
        <v>#DIV/0!</v>
      </c>
      <c r="E373" s="6">
        <f t="shared" si="276"/>
        <v>-100</v>
      </c>
      <c r="F373" s="6">
        <f t="shared" si="278"/>
        <v>-100</v>
      </c>
      <c r="G373" s="6"/>
      <c r="H373" s="34"/>
      <c r="I373" s="29" t="s">
        <v>13</v>
      </c>
      <c r="J373" s="8"/>
      <c r="K373" s="6" t="e">
        <f t="shared" si="270"/>
        <v>#DIV/0!</v>
      </c>
      <c r="L373" s="6">
        <f t="shared" si="272"/>
        <v>-100</v>
      </c>
      <c r="M373" s="6">
        <f t="shared" si="274"/>
        <v>-100</v>
      </c>
      <c r="N373" s="6"/>
      <c r="O373" s="34"/>
      <c r="P373" s="29" t="s">
        <v>13</v>
      </c>
      <c r="Q373" s="8"/>
      <c r="R373" s="6" t="e">
        <f t="shared" si="271"/>
        <v>#DIV/0!</v>
      </c>
      <c r="S373" s="6">
        <f t="shared" si="273"/>
        <v>-100</v>
      </c>
      <c r="T373" s="6">
        <f t="shared" si="277"/>
        <v>-100</v>
      </c>
    </row>
    <row r="374" spans="1:20" ht="11.4" hidden="1" x14ac:dyDescent="0.2">
      <c r="A374" s="42"/>
      <c r="B374" s="29" t="s">
        <v>14</v>
      </c>
      <c r="C374" s="8"/>
      <c r="D374" s="6" t="e">
        <f t="shared" si="275"/>
        <v>#DIV/0!</v>
      </c>
      <c r="E374" s="6">
        <f t="shared" si="276"/>
        <v>-100</v>
      </c>
      <c r="F374" s="6">
        <f t="shared" si="278"/>
        <v>-100</v>
      </c>
      <c r="G374" s="6"/>
      <c r="H374" s="42"/>
      <c r="I374" s="29" t="s">
        <v>14</v>
      </c>
      <c r="J374" s="8"/>
      <c r="K374" s="6" t="e">
        <f t="shared" si="270"/>
        <v>#DIV/0!</v>
      </c>
      <c r="L374" s="6">
        <f t="shared" si="272"/>
        <v>-100</v>
      </c>
      <c r="M374" s="6">
        <f t="shared" si="274"/>
        <v>-100</v>
      </c>
      <c r="N374" s="6"/>
      <c r="O374" s="42"/>
      <c r="P374" s="29" t="s">
        <v>14</v>
      </c>
      <c r="Q374" s="8"/>
      <c r="R374" s="6" t="e">
        <f t="shared" si="271"/>
        <v>#DIV/0!</v>
      </c>
      <c r="S374" s="6">
        <f t="shared" si="273"/>
        <v>-100</v>
      </c>
      <c r="T374" s="6">
        <f t="shared" si="277"/>
        <v>-100</v>
      </c>
    </row>
    <row r="375" spans="1:20" x14ac:dyDescent="0.2">
      <c r="A375" s="15" t="s">
        <v>39</v>
      </c>
      <c r="B375" s="31"/>
      <c r="C375" s="11"/>
      <c r="D375" s="11"/>
      <c r="E375" s="11"/>
      <c r="F375" s="11"/>
      <c r="H375" s="18"/>
      <c r="I375" s="31"/>
      <c r="J375" s="11"/>
      <c r="K375" s="11"/>
      <c r="L375" s="11"/>
      <c r="M375" s="11"/>
      <c r="O375" s="18"/>
      <c r="P375" s="31"/>
      <c r="Q375" s="11"/>
      <c r="R375" s="11"/>
      <c r="S375" s="11"/>
      <c r="T375" s="11"/>
    </row>
    <row r="376" spans="1:20" x14ac:dyDescent="0.2">
      <c r="A376" s="16" t="s">
        <v>40</v>
      </c>
    </row>
    <row r="377" spans="1:20" x14ac:dyDescent="0.2">
      <c r="A377" s="16" t="s">
        <v>30</v>
      </c>
    </row>
    <row r="378" spans="1:20" x14ac:dyDescent="0.2">
      <c r="A378" s="19" t="s">
        <v>15</v>
      </c>
    </row>
    <row r="379" spans="1:20" x14ac:dyDescent="0.2">
      <c r="A379" s="19" t="s">
        <v>34</v>
      </c>
    </row>
    <row r="380" spans="1:20" x14ac:dyDescent="0.2">
      <c r="A380" s="19" t="s">
        <v>28</v>
      </c>
    </row>
    <row r="381" spans="1:20" x14ac:dyDescent="0.2">
      <c r="A381" s="19" t="s">
        <v>29</v>
      </c>
    </row>
    <row r="382" spans="1:20" x14ac:dyDescent="0.2">
      <c r="A382" s="19" t="s">
        <v>35</v>
      </c>
    </row>
    <row r="383" spans="1:20" x14ac:dyDescent="0.2">
      <c r="A383" s="19" t="s">
        <v>33</v>
      </c>
    </row>
    <row r="384" spans="1:20" x14ac:dyDescent="0.2">
      <c r="A384" s="19" t="s">
        <v>36</v>
      </c>
    </row>
    <row r="385" spans="1:1" x14ac:dyDescent="0.2">
      <c r="A385" s="19" t="s">
        <v>37</v>
      </c>
    </row>
    <row r="386" spans="1:1" x14ac:dyDescent="0.2">
      <c r="A386" s="19" t="s">
        <v>38</v>
      </c>
    </row>
    <row r="387" spans="1:1" ht="13.8" x14ac:dyDescent="0.25">
      <c r="A387" s="40" t="s">
        <v>43</v>
      </c>
    </row>
    <row r="388" spans="1:1" ht="13.5" customHeight="1" x14ac:dyDescent="0.2">
      <c r="A388" s="41" t="s">
        <v>50</v>
      </c>
    </row>
  </sheetData>
  <mergeCells count="34">
    <mergeCell ref="C192:C194"/>
    <mergeCell ref="D192:F192"/>
    <mergeCell ref="D193:D194"/>
    <mergeCell ref="R7:T7"/>
    <mergeCell ref="R8:R9"/>
    <mergeCell ref="S8:T8"/>
    <mergeCell ref="E193:F193"/>
    <mergeCell ref="A191:F191"/>
    <mergeCell ref="L193:M193"/>
    <mergeCell ref="E8:F8"/>
    <mergeCell ref="J192:J194"/>
    <mergeCell ref="K192:M192"/>
    <mergeCell ref="K193:K194"/>
    <mergeCell ref="K7:M7"/>
    <mergeCell ref="K8:K9"/>
    <mergeCell ref="H191:M191"/>
    <mergeCell ref="Q192:Q194"/>
    <mergeCell ref="R192:T192"/>
    <mergeCell ref="R193:R194"/>
    <mergeCell ref="S193:T193"/>
    <mergeCell ref="O191:T191"/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90" max="19" man="1"/>
  </rowBreaks>
  <ignoredErrors>
    <ignoredError sqref="L58 S58 E243 L243 E95 S283:S284 L287 S104 L103 L107 S10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11F003-EA73-4AB9-A2DF-20ED25E03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58FBA3-3936-4A6C-8209-5E45AAD5FB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E79EF7-4250-4D6E-A059-1A07CC582E6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2014-06-06T12:07:33Z</cp:lastPrinted>
  <dcterms:created xsi:type="dcterms:W3CDTF">2005-09-01T16:35:18Z</dcterms:created>
  <dcterms:modified xsi:type="dcterms:W3CDTF">2025-09-10T15:01:09Z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3603400</vt:r8>
  </property>
  <property fmtid="{D5CDD505-2E9C-101B-9397-08002B2CF9AE}" pid="4" name="MediaServiceImageTags">
    <vt:lpwstr/>
  </property>
</Properties>
</file>