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9600" windowHeight="5190"/>
  </bookViews>
  <sheets>
    <sheet name="tabela_06.E.02" sheetId="1" r:id="rId1"/>
  </sheets>
  <definedNames>
    <definedName name="_xlnm.Print_Area" localSheetId="0">tabela_06.E.02!$A$1:$T$244</definedName>
    <definedName name="_xlnm.Print_Titles" localSheetId="0">tabela_06.E.02!$1:$5</definedName>
  </definedNames>
  <calcPr calcId="145621"/>
</workbook>
</file>

<file path=xl/calcChain.xml><?xml version="1.0" encoding="utf-8"?>
<calcChain xmlns="http://schemas.openxmlformats.org/spreadsheetml/2006/main">
  <c r="S112" i="1" l="1"/>
  <c r="L112" i="1"/>
  <c r="S110" i="1" l="1"/>
  <c r="L110" i="1"/>
  <c r="S108" i="1" l="1"/>
  <c r="L108" i="1"/>
  <c r="L107" i="1"/>
  <c r="E106" i="1" l="1"/>
  <c r="D106" i="1"/>
  <c r="T230" i="1" l="1"/>
  <c r="T229" i="1"/>
  <c r="T228" i="1"/>
  <c r="T227" i="1"/>
  <c r="M230" i="1"/>
  <c r="M229" i="1"/>
  <c r="M228" i="1"/>
  <c r="M221" i="1"/>
  <c r="M219" i="1"/>
  <c r="F230" i="1"/>
  <c r="F229" i="1"/>
  <c r="F228" i="1"/>
  <c r="F224" i="1"/>
  <c r="F223" i="1"/>
  <c r="F221" i="1"/>
  <c r="S230" i="1"/>
  <c r="S229" i="1"/>
  <c r="S228" i="1"/>
  <c r="S221" i="1"/>
  <c r="S220" i="1"/>
  <c r="S219" i="1"/>
  <c r="L230" i="1"/>
  <c r="L229" i="1"/>
  <c r="L228" i="1"/>
  <c r="L226" i="1"/>
  <c r="L225" i="1"/>
  <c r="L223" i="1"/>
  <c r="L222" i="1"/>
  <c r="L221" i="1"/>
  <c r="L220" i="1"/>
  <c r="L219" i="1"/>
  <c r="E230" i="1"/>
  <c r="E229" i="1"/>
  <c r="E228" i="1"/>
  <c r="E226" i="1"/>
  <c r="E224" i="1"/>
  <c r="E223" i="1"/>
  <c r="E222" i="1"/>
  <c r="E221" i="1"/>
  <c r="E220" i="1"/>
  <c r="E219" i="1"/>
  <c r="R230" i="1"/>
  <c r="K230" i="1"/>
  <c r="D230" i="1"/>
  <c r="R229" i="1"/>
  <c r="K229" i="1"/>
  <c r="D229" i="1"/>
  <c r="R228" i="1"/>
  <c r="K228" i="1"/>
  <c r="D228" i="1"/>
  <c r="R227" i="1"/>
  <c r="K227" i="1"/>
  <c r="D227" i="1"/>
  <c r="R226" i="1"/>
  <c r="K226" i="1"/>
  <c r="D226" i="1"/>
  <c r="R225" i="1"/>
  <c r="K225" i="1"/>
  <c r="D225" i="1"/>
  <c r="R224" i="1"/>
  <c r="K224" i="1"/>
  <c r="D224" i="1"/>
  <c r="R223" i="1"/>
  <c r="K223" i="1"/>
  <c r="D223" i="1"/>
  <c r="R222" i="1"/>
  <c r="K222" i="1"/>
  <c r="D222" i="1"/>
  <c r="R221" i="1"/>
  <c r="K221" i="1"/>
  <c r="D221" i="1"/>
  <c r="R220" i="1"/>
  <c r="K220" i="1"/>
  <c r="D220" i="1"/>
  <c r="R219" i="1"/>
  <c r="K219" i="1"/>
  <c r="D219" i="1"/>
  <c r="F117" i="1"/>
  <c r="F116" i="1"/>
  <c r="F115" i="1"/>
  <c r="F114" i="1"/>
  <c r="F113" i="1"/>
  <c r="F111" i="1"/>
  <c r="F109" i="1"/>
  <c r="F108" i="1"/>
  <c r="M117" i="1"/>
  <c r="M116" i="1"/>
  <c r="M115" i="1"/>
  <c r="M114" i="1"/>
  <c r="M113" i="1"/>
  <c r="M107" i="1"/>
  <c r="M106" i="1"/>
  <c r="T117" i="1"/>
  <c r="T116" i="1"/>
  <c r="T115" i="1"/>
  <c r="T112" i="1"/>
  <c r="T111" i="1"/>
  <c r="T109" i="1"/>
  <c r="T106" i="1"/>
  <c r="L106" i="1"/>
  <c r="S117" i="1"/>
  <c r="S116" i="1"/>
  <c r="S115" i="1"/>
  <c r="S107" i="1"/>
  <c r="L117" i="1"/>
  <c r="L116" i="1"/>
  <c r="L115" i="1"/>
  <c r="L111" i="1"/>
  <c r="L109" i="1"/>
  <c r="E108" i="1"/>
  <c r="E115" i="1"/>
  <c r="E116" i="1"/>
  <c r="E117" i="1"/>
  <c r="R117" i="1"/>
  <c r="K117" i="1"/>
  <c r="D117" i="1"/>
  <c r="R116" i="1"/>
  <c r="K116" i="1"/>
  <c r="D116" i="1"/>
  <c r="R115" i="1"/>
  <c r="K115" i="1"/>
  <c r="D115" i="1"/>
  <c r="R114" i="1"/>
  <c r="K114" i="1"/>
  <c r="D114" i="1"/>
  <c r="R113" i="1"/>
  <c r="K113" i="1"/>
  <c r="D113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K106" i="1"/>
  <c r="T217" i="1" l="1"/>
  <c r="M217" i="1"/>
  <c r="L217" i="1"/>
  <c r="S104" i="1"/>
  <c r="L104" i="1"/>
  <c r="L215" i="1" l="1"/>
  <c r="L102" i="1"/>
  <c r="S213" i="1" l="1"/>
  <c r="S211" i="1" l="1"/>
  <c r="K98" i="1"/>
  <c r="S209" i="1" l="1"/>
  <c r="S208" i="1"/>
  <c r="L209" i="1"/>
  <c r="S96" i="1"/>
  <c r="S95" i="1"/>
  <c r="L95" i="1"/>
  <c r="S212" i="1" l="1"/>
  <c r="S210" i="1"/>
  <c r="S207" i="1"/>
  <c r="L212" i="1"/>
  <c r="L210" i="1"/>
  <c r="L208" i="1"/>
  <c r="L207" i="1"/>
  <c r="E207" i="1"/>
  <c r="S94" i="1"/>
  <c r="L94" i="1"/>
  <c r="S105" i="1"/>
  <c r="S103" i="1"/>
  <c r="S101" i="1"/>
  <c r="S97" i="1"/>
  <c r="L103" i="1"/>
  <c r="E95" i="1"/>
  <c r="E94" i="1"/>
  <c r="R94" i="1"/>
  <c r="R218" i="1" l="1"/>
  <c r="R217" i="1"/>
  <c r="R216" i="1"/>
  <c r="T215" i="1"/>
  <c r="R215" i="1"/>
  <c r="T214" i="1"/>
  <c r="R214" i="1"/>
  <c r="R213" i="1"/>
  <c r="R212" i="1"/>
  <c r="R211" i="1"/>
  <c r="R210" i="1"/>
  <c r="R208" i="1"/>
  <c r="R207" i="1"/>
  <c r="M218" i="1"/>
  <c r="L218" i="1"/>
  <c r="K218" i="1"/>
  <c r="K217" i="1"/>
  <c r="M216" i="1"/>
  <c r="K216" i="1"/>
  <c r="M215" i="1"/>
  <c r="K215" i="1"/>
  <c r="M214" i="1"/>
  <c r="L214" i="1"/>
  <c r="K214" i="1"/>
  <c r="M213" i="1"/>
  <c r="K213" i="1"/>
  <c r="M212" i="1"/>
  <c r="K212" i="1"/>
  <c r="M211" i="1"/>
  <c r="K211" i="1"/>
  <c r="M210" i="1"/>
  <c r="K210" i="1"/>
  <c r="M209" i="1"/>
  <c r="K209" i="1"/>
  <c r="M208" i="1"/>
  <c r="K208" i="1"/>
  <c r="K207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T105" i="1"/>
  <c r="R105" i="1"/>
  <c r="R104" i="1"/>
  <c r="T103" i="1"/>
  <c r="R103" i="1"/>
  <c r="T102" i="1"/>
  <c r="R102" i="1"/>
  <c r="R101" i="1"/>
  <c r="R100" i="1"/>
  <c r="R99" i="1"/>
  <c r="R98" i="1"/>
  <c r="R97" i="1"/>
  <c r="T96" i="1"/>
  <c r="R96" i="1"/>
  <c r="R95" i="1"/>
  <c r="T94" i="1"/>
  <c r="K105" i="1"/>
  <c r="M104" i="1"/>
  <c r="K104" i="1"/>
  <c r="K103" i="1"/>
  <c r="K102" i="1"/>
  <c r="K101" i="1"/>
  <c r="M100" i="1"/>
  <c r="K100" i="1"/>
  <c r="K99" i="1"/>
  <c r="K97" i="1"/>
  <c r="M96" i="1"/>
  <c r="K96" i="1"/>
  <c r="M95" i="1"/>
  <c r="K95" i="1"/>
  <c r="K94" i="1"/>
  <c r="D105" i="1"/>
  <c r="D104" i="1"/>
  <c r="D103" i="1"/>
  <c r="D102" i="1"/>
  <c r="D101" i="1"/>
  <c r="D100" i="1"/>
  <c r="D99" i="1"/>
  <c r="D98" i="1"/>
  <c r="D97" i="1"/>
  <c r="D96" i="1"/>
  <c r="D95" i="1"/>
  <c r="D94" i="1"/>
  <c r="E98" i="1"/>
  <c r="T198" i="1" l="1"/>
  <c r="R198" i="1"/>
  <c r="K198" i="1"/>
  <c r="E198" i="1"/>
  <c r="D198" i="1"/>
  <c r="R85" i="1"/>
  <c r="M85" i="1"/>
  <c r="L85" i="1"/>
  <c r="K85" i="1"/>
  <c r="F85" i="1"/>
  <c r="E85" i="1"/>
  <c r="D85" i="1"/>
  <c r="E87" i="1" l="1"/>
  <c r="E154" i="1" l="1"/>
  <c r="R206" i="1" l="1"/>
  <c r="R205" i="1"/>
  <c r="R204" i="1"/>
  <c r="R203" i="1"/>
  <c r="R202" i="1"/>
  <c r="R201" i="1"/>
  <c r="T200" i="1"/>
  <c r="R200" i="1"/>
  <c r="R199" i="1"/>
  <c r="S196" i="1"/>
  <c r="R196" i="1"/>
  <c r="T195" i="1"/>
  <c r="S195" i="1"/>
  <c r="R195" i="1"/>
  <c r="M206" i="1"/>
  <c r="L206" i="1"/>
  <c r="K206" i="1"/>
  <c r="M205" i="1"/>
  <c r="L205" i="1"/>
  <c r="K205" i="1"/>
  <c r="L204" i="1"/>
  <c r="K204" i="1"/>
  <c r="M203" i="1"/>
  <c r="L203" i="1"/>
  <c r="K203" i="1"/>
  <c r="K202" i="1"/>
  <c r="M201" i="1"/>
  <c r="L201" i="1"/>
  <c r="K201" i="1"/>
  <c r="K200" i="1"/>
  <c r="L199" i="1"/>
  <c r="K199" i="1"/>
  <c r="K197" i="1"/>
  <c r="K196" i="1"/>
  <c r="L195" i="1"/>
  <c r="K195" i="1"/>
  <c r="D202" i="1"/>
  <c r="D206" i="1"/>
  <c r="D205" i="1"/>
  <c r="D204" i="1"/>
  <c r="D203" i="1"/>
  <c r="D201" i="1"/>
  <c r="D200" i="1"/>
  <c r="D199" i="1"/>
  <c r="D197" i="1"/>
  <c r="D196" i="1"/>
  <c r="D195" i="1"/>
  <c r="E197" i="1"/>
  <c r="E196" i="1"/>
  <c r="E195" i="1"/>
  <c r="S92" i="1"/>
  <c r="S91" i="1"/>
  <c r="S90" i="1"/>
  <c r="S87" i="1"/>
  <c r="S86" i="1"/>
  <c r="S83" i="1"/>
  <c r="S82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184" i="1" l="1"/>
  <c r="S184" i="1"/>
  <c r="R184" i="1"/>
  <c r="L184" i="1"/>
  <c r="K184" i="1"/>
  <c r="F184" i="1"/>
  <c r="E184" i="1"/>
  <c r="D184" i="1"/>
  <c r="T71" i="1"/>
  <c r="S71" i="1"/>
  <c r="R71" i="1"/>
  <c r="L71" i="1"/>
  <c r="K71" i="1"/>
  <c r="E71" i="1" l="1"/>
  <c r="D71" i="1"/>
  <c r="M194" i="1" l="1"/>
  <c r="T194" i="1"/>
  <c r="T192" i="1"/>
  <c r="T191" i="1"/>
  <c r="T186" i="1"/>
  <c r="T185" i="1"/>
  <c r="T183" i="1"/>
  <c r="S194" i="1"/>
  <c r="S192" i="1"/>
  <c r="S191" i="1"/>
  <c r="S190" i="1"/>
  <c r="S188" i="1"/>
  <c r="S185" i="1"/>
  <c r="S183" i="1"/>
  <c r="L194" i="1"/>
  <c r="L189" i="1"/>
  <c r="L186" i="1"/>
  <c r="L185" i="1"/>
  <c r="L183" i="1"/>
  <c r="R194" i="1"/>
  <c r="R193" i="1"/>
  <c r="R192" i="1"/>
  <c r="R191" i="1"/>
  <c r="R190" i="1"/>
  <c r="R189" i="1"/>
  <c r="R188" i="1"/>
  <c r="R187" i="1"/>
  <c r="R186" i="1"/>
  <c r="R185" i="1"/>
  <c r="R183" i="1"/>
  <c r="K194" i="1"/>
  <c r="K193" i="1"/>
  <c r="K192" i="1"/>
  <c r="K191" i="1"/>
  <c r="K190" i="1"/>
  <c r="K189" i="1"/>
  <c r="K188" i="1"/>
  <c r="K187" i="1"/>
  <c r="K185" i="1"/>
  <c r="K183" i="1"/>
  <c r="F192" i="1"/>
  <c r="F190" i="1"/>
  <c r="F188" i="1"/>
  <c r="F187" i="1"/>
  <c r="F186" i="1"/>
  <c r="F185" i="1"/>
  <c r="F183" i="1"/>
  <c r="E192" i="1"/>
  <c r="E187" i="1"/>
  <c r="E186" i="1"/>
  <c r="E183" i="1"/>
  <c r="D194" i="1"/>
  <c r="D193" i="1"/>
  <c r="D192" i="1"/>
  <c r="D191" i="1"/>
  <c r="D190" i="1"/>
  <c r="D189" i="1"/>
  <c r="D188" i="1"/>
  <c r="D187" i="1"/>
  <c r="D186" i="1"/>
  <c r="D185" i="1"/>
  <c r="D183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82" i="1" l="1"/>
  <c r="S181" i="1"/>
  <c r="S180" i="1"/>
  <c r="S179" i="1"/>
  <c r="S173" i="1"/>
  <c r="S172" i="1"/>
  <c r="L182" i="1"/>
  <c r="L181" i="1"/>
  <c r="L180" i="1"/>
  <c r="L179" i="1"/>
  <c r="L178" i="1"/>
  <c r="L177" i="1"/>
  <c r="E182" i="1"/>
  <c r="E181" i="1"/>
  <c r="E174" i="1"/>
  <c r="E173" i="1"/>
  <c r="E172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71" i="1" l="1"/>
  <c r="R171" i="1"/>
  <c r="L171" i="1"/>
  <c r="K171" i="1"/>
  <c r="E171" i="1"/>
  <c r="D171" i="1"/>
  <c r="S58" i="1"/>
  <c r="R58" i="1"/>
  <c r="L58" i="1"/>
  <c r="K58" i="1"/>
  <c r="F58" i="1"/>
  <c r="D58" i="1"/>
  <c r="T182" i="1"/>
  <c r="R182" i="1"/>
  <c r="R181" i="1"/>
  <c r="R180" i="1"/>
  <c r="R179" i="1"/>
  <c r="R178" i="1"/>
  <c r="R177" i="1"/>
  <c r="R176" i="1"/>
  <c r="R175" i="1"/>
  <c r="R174" i="1"/>
  <c r="R173" i="1"/>
  <c r="R172" i="1"/>
  <c r="M182" i="1"/>
  <c r="K182" i="1"/>
  <c r="M181" i="1"/>
  <c r="K181" i="1"/>
  <c r="M180" i="1"/>
  <c r="K180" i="1"/>
  <c r="M179" i="1"/>
  <c r="K179" i="1"/>
  <c r="M178" i="1"/>
  <c r="K178" i="1"/>
  <c r="M177" i="1"/>
  <c r="K177" i="1"/>
  <c r="K176" i="1"/>
  <c r="K175" i="1"/>
  <c r="M174" i="1"/>
  <c r="K174" i="1"/>
  <c r="K173" i="1"/>
  <c r="M172" i="1"/>
  <c r="K172" i="1"/>
  <c r="F182" i="1"/>
  <c r="D182" i="1"/>
  <c r="D181" i="1"/>
  <c r="D180" i="1"/>
  <c r="F179" i="1"/>
  <c r="D179" i="1"/>
  <c r="F178" i="1"/>
  <c r="D177" i="1"/>
  <c r="D176" i="1"/>
  <c r="F175" i="1"/>
  <c r="D175" i="1"/>
  <c r="F174" i="1"/>
  <c r="D174" i="1"/>
  <c r="D173" i="1"/>
  <c r="F172" i="1"/>
  <c r="D172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59" i="1" l="1"/>
  <c r="S169" i="1"/>
  <c r="S168" i="1"/>
  <c r="S167" i="1"/>
  <c r="S166" i="1"/>
  <c r="S165" i="1"/>
  <c r="S164" i="1"/>
  <c r="S163" i="1"/>
  <c r="S162" i="1"/>
  <c r="S161" i="1"/>
  <c r="S160" i="1"/>
  <c r="S159" i="1"/>
  <c r="L170" i="1"/>
  <c r="L169" i="1"/>
  <c r="L168" i="1"/>
  <c r="L167" i="1"/>
  <c r="L166" i="1"/>
  <c r="L165" i="1"/>
  <c r="L164" i="1"/>
  <c r="L163" i="1"/>
  <c r="L162" i="1"/>
  <c r="L161" i="1"/>
  <c r="L160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F161" i="1"/>
  <c r="F160" i="1"/>
  <c r="D161" i="1"/>
  <c r="D160" i="1"/>
  <c r="R170" i="1"/>
  <c r="M170" i="1"/>
  <c r="K170" i="1"/>
  <c r="F170" i="1"/>
  <c r="D170" i="1"/>
  <c r="T169" i="1"/>
  <c r="R169" i="1"/>
  <c r="M169" i="1"/>
  <c r="K169" i="1"/>
  <c r="F169" i="1"/>
  <c r="D169" i="1"/>
  <c r="T168" i="1"/>
  <c r="R168" i="1"/>
  <c r="M168" i="1"/>
  <c r="K168" i="1"/>
  <c r="F168" i="1"/>
  <c r="D168" i="1"/>
  <c r="T167" i="1"/>
  <c r="R167" i="1"/>
  <c r="M167" i="1"/>
  <c r="K167" i="1"/>
  <c r="F167" i="1"/>
  <c r="D167" i="1"/>
  <c r="T166" i="1"/>
  <c r="R166" i="1"/>
  <c r="M166" i="1"/>
  <c r="K166" i="1"/>
  <c r="F166" i="1"/>
  <c r="D166" i="1"/>
  <c r="T165" i="1"/>
  <c r="R165" i="1"/>
  <c r="M165" i="1"/>
  <c r="K165" i="1"/>
  <c r="F165" i="1"/>
  <c r="D165" i="1"/>
  <c r="T164" i="1"/>
  <c r="R164" i="1"/>
  <c r="M164" i="1"/>
  <c r="K164" i="1"/>
  <c r="F164" i="1"/>
  <c r="D164" i="1"/>
  <c r="T163" i="1"/>
  <c r="R163" i="1"/>
  <c r="M163" i="1"/>
  <c r="K163" i="1"/>
  <c r="F163" i="1"/>
  <c r="D163" i="1"/>
  <c r="T162" i="1"/>
  <c r="R162" i="1"/>
  <c r="M162" i="1"/>
  <c r="K162" i="1"/>
  <c r="F162" i="1"/>
  <c r="D162" i="1"/>
  <c r="T161" i="1"/>
  <c r="R161" i="1"/>
  <c r="M161" i="1"/>
  <c r="K161" i="1"/>
  <c r="T160" i="1"/>
  <c r="R160" i="1"/>
  <c r="M160" i="1"/>
  <c r="K160" i="1"/>
  <c r="T159" i="1"/>
  <c r="R159" i="1"/>
  <c r="O159" i="1"/>
  <c r="M159" i="1"/>
  <c r="K159" i="1"/>
  <c r="H159" i="1"/>
  <c r="F159" i="1"/>
  <c r="D159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58" i="1" l="1"/>
  <c r="S157" i="1"/>
  <c r="S156" i="1"/>
  <c r="S155" i="1"/>
  <c r="S154" i="1"/>
  <c r="S153" i="1"/>
  <c r="S152" i="1"/>
  <c r="S151" i="1"/>
  <c r="S150" i="1"/>
  <c r="S149" i="1"/>
  <c r="S148" i="1"/>
  <c r="S147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E158" i="1"/>
  <c r="E157" i="1"/>
  <c r="E156" i="1"/>
  <c r="E155" i="1"/>
  <c r="E153" i="1"/>
  <c r="E152" i="1"/>
  <c r="E151" i="1"/>
  <c r="E150" i="1"/>
  <c r="E149" i="1"/>
  <c r="E148" i="1"/>
  <c r="E147" i="1"/>
  <c r="T158" i="1"/>
  <c r="R158" i="1"/>
  <c r="M158" i="1"/>
  <c r="K158" i="1"/>
  <c r="F158" i="1"/>
  <c r="D158" i="1"/>
  <c r="T157" i="1"/>
  <c r="R157" i="1"/>
  <c r="M157" i="1"/>
  <c r="K157" i="1"/>
  <c r="F157" i="1"/>
  <c r="D157" i="1"/>
  <c r="T156" i="1"/>
  <c r="R156" i="1"/>
  <c r="M156" i="1"/>
  <c r="K156" i="1"/>
  <c r="F156" i="1"/>
  <c r="D156" i="1"/>
  <c r="T155" i="1"/>
  <c r="R155" i="1"/>
  <c r="M155" i="1"/>
  <c r="K155" i="1"/>
  <c r="F155" i="1"/>
  <c r="D155" i="1"/>
  <c r="T154" i="1"/>
  <c r="R154" i="1"/>
  <c r="M154" i="1"/>
  <c r="K154" i="1"/>
  <c r="F154" i="1"/>
  <c r="D154" i="1"/>
  <c r="T153" i="1"/>
  <c r="R153" i="1"/>
  <c r="M153" i="1"/>
  <c r="K153" i="1"/>
  <c r="F153" i="1"/>
  <c r="D153" i="1"/>
  <c r="T152" i="1"/>
  <c r="R152" i="1"/>
  <c r="M152" i="1"/>
  <c r="K152" i="1"/>
  <c r="F152" i="1"/>
  <c r="D152" i="1"/>
  <c r="T151" i="1"/>
  <c r="R151" i="1"/>
  <c r="M151" i="1"/>
  <c r="K151" i="1"/>
  <c r="F151" i="1"/>
  <c r="D151" i="1"/>
  <c r="T150" i="1"/>
  <c r="R150" i="1"/>
  <c r="M150" i="1"/>
  <c r="K150" i="1"/>
  <c r="F150" i="1"/>
  <c r="D150" i="1"/>
  <c r="T149" i="1"/>
  <c r="R149" i="1"/>
  <c r="M149" i="1"/>
  <c r="K149" i="1"/>
  <c r="F149" i="1"/>
  <c r="D149" i="1"/>
  <c r="T148" i="1"/>
  <c r="R148" i="1"/>
  <c r="M148" i="1"/>
  <c r="K148" i="1"/>
  <c r="F148" i="1"/>
  <c r="D148" i="1"/>
  <c r="T147" i="1"/>
  <c r="R147" i="1"/>
  <c r="O147" i="1"/>
  <c r="M147" i="1"/>
  <c r="K147" i="1"/>
  <c r="H147" i="1"/>
  <c r="F147" i="1"/>
  <c r="D147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46" i="1"/>
  <c r="S146" i="1"/>
  <c r="K146" i="1"/>
  <c r="L146" i="1"/>
  <c r="M146" i="1"/>
  <c r="D146" i="1"/>
  <c r="E146" i="1"/>
  <c r="F146" i="1"/>
  <c r="R33" i="1"/>
  <c r="S33" i="1"/>
  <c r="T33" i="1"/>
  <c r="K33" i="1"/>
  <c r="L33" i="1"/>
  <c r="M33" i="1"/>
  <c r="T145" i="1" l="1"/>
  <c r="R145" i="1"/>
  <c r="R146" i="1"/>
  <c r="S145" i="1"/>
  <c r="M145" i="1"/>
  <c r="K145" i="1"/>
  <c r="L145" i="1"/>
  <c r="F145" i="1"/>
  <c r="D145" i="1"/>
  <c r="E145" i="1"/>
  <c r="T32" i="1"/>
  <c r="R32" i="1"/>
  <c r="S32" i="1"/>
  <c r="M32" i="1"/>
  <c r="K32" i="1"/>
  <c r="L32" i="1"/>
  <c r="R144" i="1" l="1"/>
  <c r="S144" i="1"/>
  <c r="T144" i="1"/>
  <c r="K144" i="1"/>
  <c r="L144" i="1"/>
  <c r="M144" i="1"/>
  <c r="D144" i="1"/>
  <c r="E144" i="1"/>
  <c r="F144" i="1"/>
  <c r="R31" i="1"/>
  <c r="S31" i="1"/>
  <c r="T31" i="1"/>
  <c r="K31" i="1"/>
  <c r="L31" i="1"/>
  <c r="M31" i="1"/>
  <c r="R143" i="1" l="1"/>
  <c r="S143" i="1"/>
  <c r="T143" i="1"/>
  <c r="K143" i="1"/>
  <c r="L143" i="1"/>
  <c r="M143" i="1"/>
  <c r="D143" i="1"/>
  <c r="E143" i="1"/>
  <c r="F143" i="1"/>
  <c r="R30" i="1"/>
  <c r="S30" i="1"/>
  <c r="T30" i="1"/>
  <c r="K30" i="1"/>
  <c r="L30" i="1"/>
  <c r="M30" i="1"/>
  <c r="R142" i="1" l="1"/>
  <c r="S142" i="1"/>
  <c r="T142" i="1"/>
  <c r="K142" i="1"/>
  <c r="L142" i="1"/>
  <c r="M142" i="1"/>
  <c r="D142" i="1"/>
  <c r="E142" i="1"/>
  <c r="F142" i="1"/>
  <c r="R29" i="1"/>
  <c r="S29" i="1"/>
  <c r="T29" i="1"/>
  <c r="K29" i="1"/>
  <c r="L29" i="1"/>
  <c r="M29" i="1"/>
  <c r="R141" i="1" l="1"/>
  <c r="S141" i="1"/>
  <c r="T141" i="1"/>
  <c r="K141" i="1"/>
  <c r="L141" i="1"/>
  <c r="M141" i="1"/>
  <c r="D141" i="1"/>
  <c r="E141" i="1"/>
  <c r="F141" i="1"/>
  <c r="R28" i="1"/>
  <c r="S28" i="1"/>
  <c r="T28" i="1"/>
  <c r="K28" i="1"/>
  <c r="L28" i="1"/>
  <c r="M28" i="1"/>
  <c r="R140" i="1"/>
  <c r="S140" i="1"/>
  <c r="T140" i="1"/>
  <c r="K140" i="1"/>
  <c r="L140" i="1"/>
  <c r="M140" i="1"/>
  <c r="D140" i="1"/>
  <c r="E140" i="1"/>
  <c r="F140" i="1"/>
  <c r="R27" i="1"/>
  <c r="S27" i="1"/>
  <c r="T27" i="1"/>
  <c r="K27" i="1"/>
  <c r="L27" i="1"/>
  <c r="M27" i="1"/>
  <c r="R139" i="1"/>
  <c r="S139" i="1"/>
  <c r="T139" i="1"/>
  <c r="K139" i="1"/>
  <c r="L139" i="1"/>
  <c r="M139" i="1"/>
  <c r="D139" i="1"/>
  <c r="E139" i="1"/>
  <c r="F139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38" i="1"/>
  <c r="S138" i="1"/>
  <c r="R138" i="1"/>
  <c r="M138" i="1"/>
  <c r="L138" i="1"/>
  <c r="K138" i="1"/>
  <c r="E138" i="1"/>
  <c r="F138" i="1"/>
  <c r="D138" i="1"/>
  <c r="T25" i="1"/>
  <c r="S25" i="1"/>
  <c r="R25" i="1"/>
  <c r="M25" i="1"/>
  <c r="L25" i="1"/>
  <c r="K25" i="1"/>
  <c r="F25" i="1"/>
  <c r="E25" i="1"/>
  <c r="D25" i="1"/>
  <c r="R137" i="1"/>
  <c r="S137" i="1"/>
  <c r="T137" i="1"/>
  <c r="K137" i="1"/>
  <c r="L137" i="1"/>
  <c r="M137" i="1"/>
  <c r="D137" i="1"/>
  <c r="E137" i="1"/>
  <c r="F137" i="1"/>
  <c r="R24" i="1"/>
  <c r="S24" i="1"/>
  <c r="T24" i="1"/>
  <c r="K24" i="1"/>
  <c r="L24" i="1"/>
  <c r="M24" i="1"/>
  <c r="D24" i="1"/>
  <c r="R136" i="1"/>
  <c r="S136" i="1"/>
  <c r="T136" i="1"/>
  <c r="K136" i="1"/>
  <c r="L136" i="1"/>
  <c r="M136" i="1"/>
  <c r="D136" i="1"/>
  <c r="E136" i="1"/>
  <c r="F136" i="1"/>
  <c r="R23" i="1"/>
  <c r="S23" i="1"/>
  <c r="T23" i="1"/>
  <c r="K23" i="1"/>
  <c r="L23" i="1"/>
  <c r="M23" i="1"/>
  <c r="D23" i="1"/>
  <c r="E23" i="1"/>
  <c r="F23" i="1"/>
  <c r="S135" i="1"/>
  <c r="L135" i="1"/>
  <c r="E135" i="1"/>
  <c r="T135" i="1"/>
  <c r="R135" i="1"/>
  <c r="M135" i="1"/>
  <c r="K135" i="1"/>
  <c r="T22" i="1"/>
  <c r="S22" i="1"/>
  <c r="R22" i="1"/>
  <c r="M22" i="1"/>
  <c r="L22" i="1"/>
  <c r="K22" i="1"/>
  <c r="O135" i="1"/>
  <c r="H135" i="1"/>
  <c r="F135" i="1"/>
  <c r="D135" i="1"/>
  <c r="F22" i="1"/>
  <c r="E22" i="1"/>
  <c r="D22" i="1"/>
  <c r="O22" i="1"/>
  <c r="H22" i="1"/>
  <c r="R21" i="1"/>
  <c r="D21" i="1"/>
  <c r="R20" i="1"/>
  <c r="D20" i="1"/>
  <c r="R19" i="1"/>
  <c r="D19" i="1"/>
  <c r="R131" i="1"/>
  <c r="R132" i="1"/>
  <c r="R133" i="1"/>
  <c r="R134" i="1"/>
  <c r="R18" i="1"/>
  <c r="D18" i="1"/>
  <c r="R130" i="1"/>
  <c r="K130" i="1"/>
  <c r="K131" i="1"/>
  <c r="K132" i="1"/>
  <c r="K133" i="1"/>
  <c r="K134" i="1"/>
  <c r="R17" i="1"/>
  <c r="D17" i="1"/>
  <c r="R129" i="1"/>
  <c r="K129" i="1"/>
  <c r="D129" i="1"/>
  <c r="D130" i="1"/>
  <c r="D131" i="1"/>
  <c r="D132" i="1"/>
  <c r="D133" i="1"/>
  <c r="D134" i="1"/>
  <c r="R16" i="1"/>
  <c r="D16" i="1"/>
  <c r="R128" i="1"/>
  <c r="K128" i="1"/>
  <c r="D128" i="1"/>
  <c r="R15" i="1"/>
  <c r="D15" i="1"/>
  <c r="R14" i="1"/>
  <c r="R127" i="1"/>
  <c r="K127" i="1"/>
  <c r="D127" i="1"/>
  <c r="D14" i="1"/>
  <c r="R126" i="1"/>
  <c r="K126" i="1"/>
  <c r="D126" i="1"/>
  <c r="R13" i="1"/>
  <c r="K13" i="1"/>
  <c r="K14" i="1"/>
  <c r="K15" i="1"/>
  <c r="K16" i="1"/>
  <c r="K17" i="1"/>
  <c r="K18" i="1"/>
  <c r="K19" i="1"/>
  <c r="K20" i="1"/>
  <c r="K21" i="1"/>
  <c r="D13" i="1"/>
  <c r="R125" i="1"/>
  <c r="K125" i="1"/>
  <c r="D125" i="1"/>
  <c r="R12" i="1"/>
  <c r="K12" i="1"/>
  <c r="D12" i="1"/>
  <c r="R124" i="1"/>
  <c r="K124" i="1"/>
  <c r="D124" i="1"/>
  <c r="R11" i="1"/>
  <c r="K11" i="1"/>
  <c r="D11" i="1"/>
</calcChain>
</file>

<file path=xl/sharedStrings.xml><?xml version="1.0" encoding="utf-8"?>
<sst xmlns="http://schemas.openxmlformats.org/spreadsheetml/2006/main" count="1141" uniqueCount="368">
  <si>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</si>
  <si>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</si>
  <si>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</si>
  <si>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</si>
  <si>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</si>
  <si>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</si>
  <si>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</si>
  <si>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</si>
  <si>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</si>
  <si>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</si>
  <si>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</si>
  <si>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</si>
  <si>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</si>
  <si>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</si>
  <si>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</si>
  <si>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</si>
  <si>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</si>
  <si>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</si>
  <si>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</si>
  <si>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</si>
  <si>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</si>
  <si>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</si>
  <si>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</si>
  <si>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</si>
  <si>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</si>
  <si>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</si>
  <si>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</si>
  <si>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</si>
  <si>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</si>
  <si>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</si>
  <si>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</si>
  <si>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</si>
  <si>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</si>
  <si>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</si>
  <si>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</si>
  <si>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</si>
  <si>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</si>
  <si>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</si>
  <si>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</si>
  <si>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</si>
  <si>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</si>
  <si>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</si>
  <si>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</si>
  <si>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</si>
  <si>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</si>
  <si>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</si>
  <si>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</si>
  <si>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</si>
  <si>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</si>
  <si>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</si>
  <si>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</si>
  <si>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</si>
  <si>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</si>
  <si>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</si>
  <si>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</si>
  <si>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</si>
  <si>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</si>
  <si>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</si>
  <si>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</si>
  <si>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</si>
  <si>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</si>
  <si>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</si>
  <si>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</si>
  <si>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</si>
  <si>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</si>
  <si>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</si>
  <si>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</si>
  <si>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</si>
  <si>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</si>
  <si>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</si>
  <si>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</si>
  <si>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</si>
  <si>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</si>
  <si>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</si>
  <si>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</si>
  <si>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</si>
  <si>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</si>
  <si>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</si>
  <si>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</si>
  <si>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</si>
  <si>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</si>
  <si>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</si>
  <si>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</si>
  <si>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</si>
  <si>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</si>
  <si>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</si>
  <si>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</si>
  <si>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</si>
  <si>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</si>
  <si>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</si>
  <si>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</si>
  <si>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</si>
  <si>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</si>
  <si>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</si>
  <si>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</si>
  <si>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</si>
  <si>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</si>
  <si>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</si>
  <si>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</si>
  <si>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</si>
  <si>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</si>
  <si>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</si>
  <si>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</si>
  <si>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</si>
  <si>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</si>
  <si>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</si>
  <si>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</si>
  <si>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</si>
  <si>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</si>
  <si>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</si>
  <si>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</si>
  <si>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</si>
  <si>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</si>
  <si>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</si>
  <si>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</si>
  <si>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</si>
  <si>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</si>
  <si>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</si>
  <si>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</si>
  <si>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</si>
  <si>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</si>
  <si>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</si>
  <si>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</si>
  <si>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</si>
  <si>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</si>
  <si>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</si>
  <si>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</si>
  <si>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</si>
  <si>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</si>
  <si>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</si>
  <si>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</si>
  <si>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</si>
  <si>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</si>
  <si>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</si>
  <si>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</si>
  <si>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</si>
  <si>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</si>
  <si>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</si>
  <si>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</si>
  <si>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</si>
  <si>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</si>
  <si>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</si>
  <si>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</si>
  <si>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</si>
  <si>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</si>
  <si>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</si>
  <si>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</si>
  <si>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</si>
  <si>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</si>
  <si>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</si>
  <si>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</si>
  <si>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</si>
  <si>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</si>
  <si>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</si>
  <si>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</si>
  <si>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</si>
  <si>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</si>
  <si>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</si>
  <si>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</si>
  <si>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</si>
  <si>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</si>
  <si>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</si>
  <si>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</si>
  <si>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</si>
  <si>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</si>
  <si>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</si>
  <si>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</si>
  <si>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</si>
  <si>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</si>
  <si>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</si>
  <si>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</si>
  <si>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</si>
  <si>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</si>
  <si>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</si>
  <si>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</si>
  <si>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</si>
  <si>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</si>
  <si>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</si>
  <si>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</si>
  <si>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</si>
  <si>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</si>
  <si>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</si>
  <si>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</si>
  <si>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</si>
  <si>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</si>
  <si>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</si>
  <si>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</si>
  <si>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</si>
  <si>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</si>
  <si>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</si>
  <si>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</si>
  <si>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</si>
  <si>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</si>
  <si>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</si>
  <si>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</si>
  <si>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</si>
  <si>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</si>
  <si>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</si>
  <si>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</si>
  <si>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</si>
  <si>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</si>
  <si>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</si>
  <si>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</si>
  <si>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</si>
  <si>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</si>
  <si>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</si>
  <si>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</si>
  <si>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</si>
  <si>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</si>
  <si>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</si>
  <si>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</si>
  <si>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</si>
  <si>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</si>
  <si>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</si>
  <si>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</si>
  <si>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</si>
  <si>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</si>
  <si>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</si>
  <si>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</si>
  <si>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</si>
  <si>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</si>
  <si>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</si>
  <si>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</si>
  <si>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</si>
  <si>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</si>
  <si>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</si>
  <si>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</si>
  <si>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</si>
  <si>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</si>
  <si>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</si>
  <si>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</si>
  <si>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</si>
  <si>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</si>
  <si>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</si>
  <si>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</si>
  <si>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</si>
  <si>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</si>
  <si>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</si>
  <si>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</si>
  <si>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</si>
  <si>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</si>
  <si>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</si>
  <si>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</si>
  <si>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</si>
  <si>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</si>
  <si>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</si>
  <si>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</si>
  <si>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</si>
  <si>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</si>
  <si>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</si>
  <si>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</si>
  <si>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</si>
  <si>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</si>
  <si>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</si>
  <si>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</si>
  <si>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</si>
  <si>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</si>
  <si>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</si>
  <si>
    <r>
      <t xml:space="preserve">3,71 </t>
    </r>
    <r>
      <rPr>
        <vertAlign val="superscript"/>
        <sz val="8"/>
        <rFont val="Arial"/>
        <family val="2"/>
      </rPr>
      <t>(3)</t>
    </r>
  </si>
  <si>
    <r>
      <t xml:space="preserve">3,46 </t>
    </r>
    <r>
      <rPr>
        <vertAlign val="superscript"/>
        <sz val="8"/>
        <rFont val="Arial"/>
        <family val="2"/>
      </rPr>
      <t>(3)</t>
    </r>
  </si>
  <si>
    <r>
      <t xml:space="preserve">5,83 </t>
    </r>
    <r>
      <rPr>
        <vertAlign val="superscript"/>
        <sz val="8"/>
        <rFont val="Arial"/>
        <family val="2"/>
      </rPr>
      <t>(3)</t>
    </r>
  </si>
  <si>
    <r>
      <t>4,61</t>
    </r>
    <r>
      <rPr>
        <vertAlign val="superscript"/>
        <sz val="8"/>
        <rFont val="Arial"/>
        <family val="2"/>
      </rPr>
      <t xml:space="preserve"> (3)</t>
    </r>
  </si>
  <si>
    <r>
      <t xml:space="preserve">2,77 </t>
    </r>
    <r>
      <rPr>
        <vertAlign val="superscript"/>
        <sz val="8"/>
        <rFont val="Arial"/>
        <family val="2"/>
      </rPr>
      <t>(3)</t>
    </r>
  </si>
  <si>
    <r>
      <t xml:space="preserve">3,57 </t>
    </r>
    <r>
      <rPr>
        <vertAlign val="superscript"/>
        <sz val="8"/>
        <rFont val="Arial"/>
        <family val="2"/>
      </rPr>
      <t>(3)</t>
    </r>
  </si>
  <si>
    <r>
      <t xml:space="preserve">3,76 </t>
    </r>
    <r>
      <rPr>
        <vertAlign val="superscript"/>
        <sz val="8"/>
        <rFont val="Arial"/>
        <family val="2"/>
      </rPr>
      <t>(3)</t>
    </r>
  </si>
  <si>
    <r>
      <t>4,21</t>
    </r>
    <r>
      <rPr>
        <vertAlign val="superscript"/>
        <sz val="8"/>
        <rFont val="Arial"/>
        <family val="2"/>
      </rPr>
      <t xml:space="preserve"> (3)</t>
    </r>
  </si>
  <si>
    <r>
      <t xml:space="preserve">1,74 </t>
    </r>
    <r>
      <rPr>
        <vertAlign val="superscript"/>
        <sz val="8"/>
        <rFont val="Arial"/>
        <family val="2"/>
      </rPr>
      <t>(3)</t>
    </r>
  </si>
  <si>
    <r>
      <t>3,88</t>
    </r>
    <r>
      <rPr>
        <vertAlign val="superscript"/>
        <sz val="8"/>
        <rFont val="Arial"/>
        <family val="2"/>
      </rPr>
      <t xml:space="preserve"> (3)</t>
    </r>
  </si>
  <si>
    <r>
      <t>3,57</t>
    </r>
    <r>
      <rPr>
        <vertAlign val="superscript"/>
        <sz val="8"/>
        <rFont val="Arial"/>
        <family val="2"/>
      </rPr>
      <t xml:space="preserve"> (3)</t>
    </r>
  </si>
  <si>
    <r>
      <t xml:space="preserve">3,88 </t>
    </r>
    <r>
      <rPr>
        <vertAlign val="superscript"/>
        <sz val="8"/>
        <rFont val="Arial"/>
        <family val="2"/>
      </rPr>
      <t>(3)</t>
    </r>
  </si>
  <si>
    <r>
      <t xml:space="preserve">4,50 </t>
    </r>
    <r>
      <rPr>
        <vertAlign val="superscript"/>
        <sz val="8"/>
        <rFont val="Arial"/>
        <family val="2"/>
      </rPr>
      <t>(3)</t>
    </r>
  </si>
  <si>
    <r>
      <t>0,27</t>
    </r>
    <r>
      <rPr>
        <vertAlign val="superscript"/>
        <sz val="8"/>
        <rFont val="Arial"/>
        <family val="2"/>
      </rPr>
      <t xml:space="preserve"> (3)</t>
    </r>
  </si>
  <si>
    <r>
      <t>1,77</t>
    </r>
    <r>
      <rPr>
        <vertAlign val="superscript"/>
        <sz val="8"/>
        <rFont val="Arial"/>
        <family val="2"/>
      </rPr>
      <t xml:space="preserve"> (3)</t>
    </r>
  </si>
  <si>
    <r>
      <t>3,68</t>
    </r>
    <r>
      <rPr>
        <vertAlign val="superscript"/>
        <sz val="8"/>
        <rFont val="Arial"/>
        <family val="2"/>
      </rPr>
      <t xml:space="preserve"> (3)</t>
    </r>
  </si>
  <si>
    <r>
      <t xml:space="preserve">0,66 </t>
    </r>
    <r>
      <rPr>
        <vertAlign val="superscript"/>
        <sz val="8"/>
        <rFont val="Arial"/>
        <family val="2"/>
      </rPr>
      <t>(3)</t>
    </r>
  </si>
  <si>
    <r>
      <t xml:space="preserve">3,48 </t>
    </r>
    <r>
      <rPr>
        <vertAlign val="superscript"/>
        <sz val="8"/>
        <rFont val="Arial"/>
        <family val="2"/>
      </rPr>
      <t>(3)</t>
    </r>
  </si>
  <si>
    <r>
      <t xml:space="preserve">0,30 </t>
    </r>
    <r>
      <rPr>
        <vertAlign val="superscript"/>
        <sz val="8"/>
        <rFont val="Arial"/>
        <family val="2"/>
      </rPr>
      <t>(3)</t>
    </r>
  </si>
  <si>
    <r>
      <t>0,25</t>
    </r>
    <r>
      <rPr>
        <vertAlign val="superscript"/>
        <sz val="8"/>
        <rFont val="Arial"/>
        <family val="2"/>
      </rPr>
      <t xml:space="preserve"> (3)</t>
    </r>
  </si>
  <si>
    <r>
      <t>1,60</t>
    </r>
    <r>
      <rPr>
        <vertAlign val="superscript"/>
        <sz val="8"/>
        <rFont val="Arial"/>
        <family val="2"/>
      </rPr>
      <t xml:space="preserve"> (3)</t>
    </r>
  </si>
  <si>
    <r>
      <t>3,46</t>
    </r>
    <r>
      <rPr>
        <vertAlign val="superscript"/>
        <sz val="8"/>
        <rFont val="Arial"/>
        <family val="2"/>
      </rPr>
      <t xml:space="preserve"> (3)</t>
    </r>
  </si>
  <si>
    <r>
      <t xml:space="preserve">0,92 </t>
    </r>
    <r>
      <rPr>
        <vertAlign val="superscript"/>
        <sz val="8"/>
        <rFont val="Arial"/>
        <family val="2"/>
      </rPr>
      <t>(3)</t>
    </r>
  </si>
  <si>
    <r>
      <t xml:space="preserve">3,59 </t>
    </r>
    <r>
      <rPr>
        <vertAlign val="superscript"/>
        <sz val="8"/>
        <rFont val="Arial"/>
        <family val="2"/>
      </rPr>
      <t>(3)</t>
    </r>
  </si>
  <si>
    <r>
      <t xml:space="preserve">4,61 </t>
    </r>
    <r>
      <rPr>
        <vertAlign val="superscript"/>
        <sz val="8"/>
        <rFont val="Arial"/>
        <family val="2"/>
      </rPr>
      <t>(3)</t>
    </r>
  </si>
  <si>
    <r>
      <t xml:space="preserve">3,98 </t>
    </r>
    <r>
      <rPr>
        <vertAlign val="superscript"/>
        <sz val="8"/>
        <rFont val="Arial"/>
        <family val="2"/>
      </rPr>
      <t>(3)</t>
    </r>
  </si>
  <si>
    <r>
      <t xml:space="preserve">0,32 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</si>
  <si>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 xml:space="preserve"> (3)</t>
    </r>
  </si>
  <si>
    <r>
      <t>3,83</t>
    </r>
    <r>
      <rPr>
        <vertAlign val="superscript"/>
        <sz val="8"/>
        <rFont val="Arial"/>
        <family val="2"/>
      </rPr>
      <t xml:space="preserve"> (3)</t>
    </r>
  </si>
  <si>
    <r>
      <t xml:space="preserve">0,71 </t>
    </r>
    <r>
      <rPr>
        <vertAlign val="superscript"/>
        <sz val="8"/>
        <rFont val="Arial"/>
        <family val="2"/>
      </rPr>
      <t>(3)</t>
    </r>
  </si>
  <si>
    <r>
      <t xml:space="preserve">3,64 </t>
    </r>
    <r>
      <rPr>
        <vertAlign val="superscript"/>
        <sz val="8"/>
        <rFont val="Arial"/>
        <family val="2"/>
      </rPr>
      <t>(3)</t>
    </r>
  </si>
  <si>
    <r>
      <t xml:space="preserve">2,04 </t>
    </r>
    <r>
      <rPr>
        <vertAlign val="superscript"/>
        <sz val="8"/>
        <rFont val="Arial"/>
        <family val="2"/>
      </rPr>
      <t>(3)</t>
    </r>
  </si>
  <si>
    <r>
      <t>2,00</t>
    </r>
    <r>
      <rPr>
        <vertAlign val="superscript"/>
        <sz val="8"/>
        <rFont val="Arial"/>
        <family val="2"/>
      </rPr>
      <t xml:space="preserve"> (3)</t>
    </r>
  </si>
  <si>
    <r>
      <t>3,93</t>
    </r>
    <r>
      <rPr>
        <vertAlign val="superscript"/>
        <sz val="8"/>
        <rFont val="Arial"/>
        <family val="2"/>
      </rPr>
      <t xml:space="preserve"> (3)</t>
    </r>
  </si>
  <si>
    <r>
      <t xml:space="preserve">2,10 </t>
    </r>
    <r>
      <rPr>
        <vertAlign val="superscript"/>
        <sz val="8"/>
        <rFont val="Arial"/>
        <family val="2"/>
      </rPr>
      <t>(3)</t>
    </r>
  </si>
  <si>
    <r>
      <t xml:space="preserve">4,08 </t>
    </r>
    <r>
      <rPr>
        <vertAlign val="superscript"/>
        <sz val="8"/>
        <rFont val="Arial"/>
        <family val="2"/>
      </rPr>
      <t>(3)</t>
    </r>
  </si>
  <si>
    <r>
      <t xml:space="preserve">0,96 </t>
    </r>
    <r>
      <rPr>
        <vertAlign val="superscript"/>
        <sz val="8"/>
        <rFont val="Arial"/>
        <family val="2"/>
      </rPr>
      <t>(3)</t>
    </r>
  </si>
  <si>
    <r>
      <t xml:space="preserve">2,24 </t>
    </r>
    <r>
      <rPr>
        <vertAlign val="superscript"/>
        <sz val="8"/>
        <rFont val="Arial"/>
        <family val="2"/>
      </rPr>
      <t>(3)</t>
    </r>
  </si>
  <si>
    <r>
      <t xml:space="preserve">4,27 </t>
    </r>
    <r>
      <rPr>
        <vertAlign val="superscript"/>
        <sz val="8"/>
        <rFont val="Arial"/>
        <family val="2"/>
      </rPr>
      <t>(3)</t>
    </r>
  </si>
  <si>
    <r>
      <t xml:space="preserve">0,82 </t>
    </r>
    <r>
      <rPr>
        <vertAlign val="superscript"/>
        <sz val="8"/>
        <rFont val="Arial"/>
        <family val="2"/>
      </rPr>
      <t>(3)</t>
    </r>
  </si>
  <si>
    <r>
      <t>4,05</t>
    </r>
    <r>
      <rPr>
        <vertAlign val="superscript"/>
        <sz val="8"/>
        <rFont val="Arial"/>
        <family val="2"/>
      </rPr>
      <t xml:space="preserve"> (3)</t>
    </r>
  </si>
  <si>
    <r>
      <t xml:space="preserve">4,05 </t>
    </r>
    <r>
      <rPr>
        <vertAlign val="superscript"/>
        <sz val="8"/>
        <rFont val="Arial"/>
        <family val="2"/>
      </rPr>
      <t>(3)</t>
    </r>
  </si>
  <si>
    <r>
      <t xml:space="preserve">3,94 </t>
    </r>
    <r>
      <rPr>
        <vertAlign val="superscript"/>
        <sz val="8"/>
        <rFont val="Arial"/>
        <family val="2"/>
      </rPr>
      <t>(3)</t>
    </r>
  </si>
  <si>
    <r>
      <t xml:space="preserve">1,49 </t>
    </r>
    <r>
      <rPr>
        <vertAlign val="superscript"/>
        <sz val="8"/>
        <rFont val="Arial"/>
        <family val="2"/>
      </rPr>
      <t>(3)</t>
    </r>
  </si>
  <si>
    <r>
      <t xml:space="preserve">2,73 </t>
    </r>
    <r>
      <rPr>
        <vertAlign val="superscript"/>
        <sz val="8"/>
        <rFont val="Arial"/>
        <family val="2"/>
      </rPr>
      <t>(3)</t>
    </r>
  </si>
  <si>
    <r>
      <t xml:space="preserve">1,23 </t>
    </r>
    <r>
      <rPr>
        <vertAlign val="superscript"/>
        <sz val="8"/>
        <rFont val="Arial"/>
        <family val="2"/>
      </rPr>
      <t>(3)</t>
    </r>
  </si>
  <si>
    <r>
      <t>3,01</t>
    </r>
    <r>
      <rPr>
        <vertAlign val="superscript"/>
        <sz val="8"/>
        <rFont val="Arial"/>
        <family val="2"/>
      </rPr>
      <t xml:space="preserve"> (3)</t>
    </r>
  </si>
  <si>
    <r>
      <t>3,60</t>
    </r>
    <r>
      <rPr>
        <vertAlign val="superscript"/>
        <sz val="8"/>
        <rFont val="Arial"/>
        <family val="2"/>
      </rPr>
      <t xml:space="preserve"> (3)</t>
    </r>
  </si>
  <si>
    <r>
      <t xml:space="preserve">2,95 </t>
    </r>
    <r>
      <rPr>
        <vertAlign val="superscript"/>
        <sz val="8"/>
        <rFont val="Arial"/>
        <family val="2"/>
      </rPr>
      <t>(3)</t>
    </r>
  </si>
  <si>
    <r>
      <t xml:space="preserve">1,81 </t>
    </r>
    <r>
      <rPr>
        <vertAlign val="superscript"/>
        <sz val="8"/>
        <rFont val="Arial"/>
        <family val="2"/>
      </rPr>
      <t>(3)</t>
    </r>
  </si>
  <si>
    <r>
      <t xml:space="preserve">4,21 </t>
    </r>
    <r>
      <rPr>
        <vertAlign val="superscript"/>
        <sz val="8"/>
        <rFont val="Arial"/>
        <family val="2"/>
      </rPr>
      <t>(3)</t>
    </r>
  </si>
  <si>
    <r>
      <t xml:space="preserve">1,59 </t>
    </r>
    <r>
      <rPr>
        <vertAlign val="superscript"/>
        <sz val="8"/>
        <rFont val="Arial"/>
        <family val="2"/>
      </rPr>
      <t>(3)</t>
    </r>
  </si>
  <si>
    <r>
      <t xml:space="preserve">2,85 </t>
    </r>
    <r>
      <rPr>
        <vertAlign val="superscript"/>
        <sz val="8"/>
        <rFont val="Arial"/>
        <family val="2"/>
      </rPr>
      <t>(3)</t>
    </r>
  </si>
  <si>
    <r>
      <t>3,21</t>
    </r>
    <r>
      <rPr>
        <vertAlign val="superscript"/>
        <sz val="8"/>
        <rFont val="Arial"/>
        <family val="2"/>
      </rPr>
      <t xml:space="preserve"> (3)</t>
    </r>
  </si>
  <si>
    <r>
      <t>3,39</t>
    </r>
    <r>
      <rPr>
        <vertAlign val="superscript"/>
        <sz val="8"/>
        <rFont val="Arial"/>
        <family val="2"/>
      </rPr>
      <t>(3)</t>
    </r>
  </si>
  <si>
    <r>
      <t xml:space="preserve">3,41 </t>
    </r>
    <r>
      <rPr>
        <vertAlign val="superscript"/>
        <sz val="8"/>
        <rFont val="Arial"/>
        <family val="2"/>
      </rPr>
      <t>(3)</t>
    </r>
  </si>
  <si>
    <r>
      <t xml:space="preserve">2,40 </t>
    </r>
    <r>
      <rPr>
        <vertAlign val="superscript"/>
        <sz val="8"/>
        <rFont val="Arial"/>
        <family val="2"/>
      </rPr>
      <t>(3)</t>
    </r>
  </si>
  <si>
    <r>
      <t xml:space="preserve">2,96 </t>
    </r>
    <r>
      <rPr>
        <vertAlign val="superscript"/>
        <sz val="8"/>
        <rFont val="Arial"/>
        <family val="2"/>
      </rPr>
      <t>(3)</t>
    </r>
  </si>
  <si>
    <r>
      <t>3,50</t>
    </r>
    <r>
      <rPr>
        <vertAlign val="superscript"/>
        <sz val="8"/>
        <rFont val="Arial"/>
        <family val="2"/>
      </rPr>
      <t xml:space="preserve"> (3)</t>
    </r>
  </si>
  <si>
    <r>
      <t xml:space="preserve">3,82 </t>
    </r>
    <r>
      <rPr>
        <vertAlign val="superscript"/>
        <sz val="8"/>
        <rFont val="Arial"/>
        <family val="2"/>
      </rPr>
      <t>(3)</t>
    </r>
  </si>
  <si>
    <r>
      <t xml:space="preserve">4,49 </t>
    </r>
    <r>
      <rPr>
        <vertAlign val="superscript"/>
        <sz val="8"/>
        <rFont val="Arial"/>
        <family val="2"/>
      </rPr>
      <t>(3)</t>
    </r>
  </si>
  <si>
    <r>
      <t xml:space="preserve">4,36 </t>
    </r>
    <r>
      <rPr>
        <vertAlign val="superscript"/>
        <sz val="8"/>
        <rFont val="Arial"/>
        <family val="2"/>
      </rPr>
      <t>(3)</t>
    </r>
  </si>
  <si>
    <r>
      <t xml:space="preserve">4,22 </t>
    </r>
    <r>
      <rPr>
        <vertAlign val="superscript"/>
        <sz val="8"/>
        <rFont val="Arial"/>
        <family val="2"/>
      </rPr>
      <t>(3)</t>
    </r>
  </si>
  <si>
    <r>
      <t>3,95</t>
    </r>
    <r>
      <rPr>
        <vertAlign val="superscript"/>
        <sz val="8"/>
        <rFont val="Arial"/>
        <family val="2"/>
      </rPr>
      <t xml:space="preserve"> (3)</t>
    </r>
  </si>
  <si>
    <r>
      <t>3,76</t>
    </r>
    <r>
      <rPr>
        <vertAlign val="superscript"/>
        <sz val="8"/>
        <rFont val="Arial"/>
        <family val="2"/>
      </rPr>
      <t xml:space="preserve"> (3)</t>
    </r>
  </si>
  <si>
    <r>
      <t xml:space="preserve">4,48 </t>
    </r>
    <r>
      <rPr>
        <vertAlign val="superscript"/>
        <sz val="8"/>
        <rFont val="Arial"/>
        <family val="2"/>
      </rPr>
      <t>(3)</t>
    </r>
  </si>
  <si>
    <r>
      <t xml:space="preserve">4,73 </t>
    </r>
    <r>
      <rPr>
        <vertAlign val="superscript"/>
        <sz val="8"/>
        <rFont val="Arial"/>
        <family val="2"/>
      </rPr>
      <t>(3)</t>
    </r>
  </si>
  <si>
    <r>
      <t>4,11</t>
    </r>
    <r>
      <rPr>
        <vertAlign val="superscript"/>
        <sz val="8"/>
        <rFont val="Arial"/>
        <family val="2"/>
      </rPr>
      <t xml:space="preserve"> (3)</t>
    </r>
  </si>
  <si>
    <r>
      <t xml:space="preserve">3,67 </t>
    </r>
    <r>
      <rPr>
        <vertAlign val="superscript"/>
        <sz val="8"/>
        <rFont val="Arial"/>
        <family val="2"/>
      </rPr>
      <t>(3)</t>
    </r>
  </si>
  <si>
    <r>
      <t xml:space="preserve">5,11 </t>
    </r>
    <r>
      <rPr>
        <vertAlign val="superscript"/>
        <sz val="8"/>
        <rFont val="Arial"/>
        <family val="2"/>
      </rPr>
      <t>(3)</t>
    </r>
  </si>
  <si>
    <r>
      <t xml:space="preserve">5,13 </t>
    </r>
    <r>
      <rPr>
        <vertAlign val="superscript"/>
        <sz val="8"/>
        <rFont val="Arial"/>
        <family val="2"/>
      </rPr>
      <t>(3)</t>
    </r>
  </si>
  <si>
    <r>
      <t>4,65</t>
    </r>
    <r>
      <rPr>
        <vertAlign val="superscript"/>
        <sz val="8"/>
        <rFont val="Arial"/>
        <family val="2"/>
      </rPr>
      <t xml:space="preserve"> (3)</t>
    </r>
  </si>
  <si>
    <r>
      <t xml:space="preserve">4,33 </t>
    </r>
    <r>
      <rPr>
        <vertAlign val="superscript"/>
        <sz val="8"/>
        <rFont val="Arial"/>
        <family val="2"/>
      </rPr>
      <t>(3)</t>
    </r>
  </si>
  <si>
    <r>
      <t xml:space="preserve">5,05 </t>
    </r>
    <r>
      <rPr>
        <vertAlign val="superscript"/>
        <sz val="8"/>
        <rFont val="Arial"/>
        <family val="2"/>
      </rPr>
      <t>(3)</t>
    </r>
  </si>
  <si>
    <r>
      <t>4,46</t>
    </r>
    <r>
      <rPr>
        <vertAlign val="superscript"/>
        <sz val="8"/>
        <rFont val="Arial"/>
        <family val="2"/>
      </rPr>
      <t xml:space="preserve"> (3)</t>
    </r>
  </si>
  <si>
    <r>
      <t>4,59</t>
    </r>
    <r>
      <rPr>
        <vertAlign val="superscript"/>
        <sz val="8"/>
        <rFont val="Arial"/>
        <family val="2"/>
      </rPr>
      <t xml:space="preserve"> (3)</t>
    </r>
  </si>
  <si>
    <r>
      <t xml:space="preserve">3,81 </t>
    </r>
    <r>
      <rPr>
        <vertAlign val="superscript"/>
        <sz val="8"/>
        <rFont val="Arial"/>
        <family val="2"/>
      </rPr>
      <t>(3)</t>
    </r>
  </si>
  <si>
    <r>
      <t>5,41</t>
    </r>
    <r>
      <rPr>
        <vertAlign val="superscript"/>
        <sz val="8"/>
        <rFont val="Arial"/>
        <family val="2"/>
      </rPr>
      <t xml:space="preserve"> (3)</t>
    </r>
  </si>
  <si>
    <r>
      <t xml:space="preserve">1,46 </t>
    </r>
    <r>
      <rPr>
        <vertAlign val="superscript"/>
        <sz val="8"/>
        <rFont val="Arial"/>
        <family val="2"/>
      </rPr>
      <t>(3)</t>
    </r>
  </si>
  <si>
    <r>
      <t xml:space="preserve">3,69 </t>
    </r>
    <r>
      <rPr>
        <vertAlign val="superscript"/>
        <sz val="8"/>
        <rFont val="Arial"/>
        <family val="2"/>
      </rPr>
      <t>(3)</t>
    </r>
  </si>
  <si>
    <r>
      <t xml:space="preserve">5,98 </t>
    </r>
    <r>
      <rPr>
        <vertAlign val="superscript"/>
        <sz val="8"/>
        <rFont val="Arial"/>
        <family val="2"/>
      </rPr>
      <t>(3)</t>
    </r>
  </si>
  <si>
    <r>
      <t xml:space="preserve">4,85 </t>
    </r>
    <r>
      <rPr>
        <vertAlign val="superscript"/>
        <sz val="8"/>
        <rFont val="Arial"/>
        <family val="2"/>
      </rPr>
      <t>(3)</t>
    </r>
  </si>
  <si>
    <r>
      <t>1,53</t>
    </r>
    <r>
      <rPr>
        <vertAlign val="superscript"/>
        <sz val="8"/>
        <rFont val="Arial"/>
        <family val="2"/>
      </rPr>
      <t xml:space="preserve"> (3)</t>
    </r>
  </si>
  <si>
    <r>
      <t>5,32</t>
    </r>
    <r>
      <rPr>
        <vertAlign val="superscript"/>
        <sz val="8"/>
        <rFont val="Arial"/>
        <family val="2"/>
      </rPr>
      <t xml:space="preserve"> (3)</t>
    </r>
  </si>
  <si>
    <r>
      <t xml:space="preserve">1,57 </t>
    </r>
    <r>
      <rPr>
        <vertAlign val="superscript"/>
        <sz val="8"/>
        <rFont val="Arial"/>
        <family val="2"/>
      </rPr>
      <t>(3)</t>
    </r>
  </si>
  <si>
    <r>
      <t xml:space="preserve">3,44 </t>
    </r>
    <r>
      <rPr>
        <vertAlign val="superscript"/>
        <sz val="8"/>
        <rFont val="Arial"/>
        <family val="2"/>
      </rPr>
      <t>(3)</t>
    </r>
  </si>
  <si>
    <r>
      <t xml:space="preserve">4,30 </t>
    </r>
    <r>
      <rPr>
        <vertAlign val="superscript"/>
        <sz val="8"/>
        <rFont val="Arial"/>
        <family val="2"/>
      </rPr>
      <t>(3)</t>
    </r>
  </si>
  <si>
    <r>
      <t>3,91</t>
    </r>
    <r>
      <rPr>
        <vertAlign val="superscript"/>
        <sz val="8"/>
        <rFont val="Arial"/>
        <family val="2"/>
      </rPr>
      <t>(3)</t>
    </r>
  </si>
  <si>
    <r>
      <t>1,68</t>
    </r>
    <r>
      <rPr>
        <vertAlign val="superscript"/>
        <sz val="8"/>
        <rFont val="Arial"/>
        <family val="2"/>
      </rPr>
      <t xml:space="preserve"> (3)</t>
    </r>
  </si>
  <si>
    <r>
      <t>5,28</t>
    </r>
    <r>
      <rPr>
        <vertAlign val="superscript"/>
        <sz val="8"/>
        <rFont val="Arial"/>
        <family val="2"/>
      </rPr>
      <t xml:space="preserve"> (3)</t>
    </r>
  </si>
  <si>
    <r>
      <t xml:space="preserve">1,92 </t>
    </r>
    <r>
      <rPr>
        <vertAlign val="superscript"/>
        <sz val="8"/>
        <rFont val="Arial"/>
        <family val="2"/>
      </rPr>
      <t>(3)</t>
    </r>
  </si>
  <si>
    <r>
      <t xml:space="preserve">2,01 </t>
    </r>
    <r>
      <rPr>
        <vertAlign val="superscript"/>
        <sz val="8"/>
        <rFont val="Arial"/>
        <family val="2"/>
      </rPr>
      <t>(3)</t>
    </r>
  </si>
  <si>
    <r>
      <t>2,08</t>
    </r>
    <r>
      <rPr>
        <vertAlign val="superscript"/>
        <sz val="8"/>
        <rFont val="Arial"/>
        <family val="2"/>
      </rPr>
      <t xml:space="preserve"> (3)</t>
    </r>
  </si>
  <si>
    <r>
      <t>4,77</t>
    </r>
    <r>
      <rPr>
        <vertAlign val="superscript"/>
        <sz val="8"/>
        <rFont val="Arial"/>
        <family val="2"/>
      </rPr>
      <t xml:space="preserve"> (3)</t>
    </r>
  </si>
  <si>
    <r>
      <t xml:space="preserve">2,62 </t>
    </r>
    <r>
      <rPr>
        <vertAlign val="superscript"/>
        <sz val="8"/>
        <rFont val="Arial"/>
        <family val="2"/>
      </rPr>
      <t>(3)</t>
    </r>
  </si>
  <si>
    <r>
      <t xml:space="preserve">4,29 </t>
    </r>
    <r>
      <rPr>
        <vertAlign val="superscript"/>
        <sz val="8"/>
        <rFont val="Arial"/>
        <family val="2"/>
      </rPr>
      <t>(3)</t>
    </r>
  </si>
  <si>
    <r>
      <t xml:space="preserve">3,06 </t>
    </r>
    <r>
      <rPr>
        <vertAlign val="superscript"/>
        <sz val="8"/>
        <rFont val="Arial"/>
        <family val="2"/>
      </rPr>
      <t>(3)</t>
    </r>
  </si>
  <si>
    <r>
      <t xml:space="preserve">6,03 </t>
    </r>
    <r>
      <rPr>
        <vertAlign val="superscript"/>
        <sz val="8"/>
        <rFont val="Arial"/>
        <family val="2"/>
      </rPr>
      <t>(3)</t>
    </r>
  </si>
  <si>
    <r>
      <t xml:space="preserve">4,18 </t>
    </r>
    <r>
      <rPr>
        <vertAlign val="superscript"/>
        <sz val="8"/>
        <rFont val="Arial"/>
        <family val="2"/>
      </rPr>
      <t>(3)</t>
    </r>
  </si>
  <si>
    <r>
      <t>3,40</t>
    </r>
    <r>
      <rPr>
        <vertAlign val="superscript"/>
        <sz val="8"/>
        <rFont val="Arial"/>
        <family val="2"/>
      </rPr>
      <t xml:space="preserve"> (3)</t>
    </r>
  </si>
  <si>
    <r>
      <t xml:space="preserve">2,13 </t>
    </r>
    <r>
      <rPr>
        <vertAlign val="superscript"/>
        <sz val="8"/>
        <rFont val="Arial"/>
        <family val="2"/>
      </rPr>
      <t>(3)</t>
    </r>
  </si>
  <si>
    <r>
      <t xml:space="preserve">2,67 </t>
    </r>
    <r>
      <rPr>
        <vertAlign val="superscript"/>
        <sz val="8"/>
        <rFont val="Arial"/>
        <family val="2"/>
      </rPr>
      <t>(3)</t>
    </r>
  </si>
  <si>
    <r>
      <t>5,03</t>
    </r>
    <r>
      <rPr>
        <vertAlign val="superscript"/>
        <sz val="8"/>
        <rFont val="Arial"/>
        <family val="2"/>
      </rPr>
      <t xml:space="preserve"> (3)</t>
    </r>
  </si>
  <si>
    <r>
      <t xml:space="preserve">3,45 </t>
    </r>
    <r>
      <rPr>
        <vertAlign val="superscript"/>
        <sz val="8"/>
        <rFont val="Arial"/>
        <family val="2"/>
      </rPr>
      <t>(3)</t>
    </r>
  </si>
  <si>
    <r>
      <t xml:space="preserve">2,66 </t>
    </r>
    <r>
      <rPr>
        <vertAlign val="superscript"/>
        <sz val="8"/>
        <rFont val="Arial"/>
        <family val="2"/>
      </rPr>
      <t>(3)</t>
    </r>
  </si>
  <si>
    <r>
      <t xml:space="preserve">2,68 </t>
    </r>
    <r>
      <rPr>
        <vertAlign val="superscript"/>
        <sz val="8"/>
        <rFont val="Arial"/>
        <family val="2"/>
      </rPr>
      <t>(3)</t>
    </r>
  </si>
  <si>
    <r>
      <t xml:space="preserve">3,66 </t>
    </r>
    <r>
      <rPr>
        <vertAlign val="superscript"/>
        <sz val="8"/>
        <rFont val="Arial"/>
        <family val="2"/>
      </rPr>
      <t>(3)</t>
    </r>
  </si>
  <si>
    <r>
      <t xml:space="preserve">3,68 </t>
    </r>
    <r>
      <rPr>
        <vertAlign val="superscript"/>
        <sz val="8"/>
        <rFont val="Arial"/>
        <family val="2"/>
      </rPr>
      <t>(3)</t>
    </r>
  </si>
  <si>
    <r>
      <t xml:space="preserve">3,87 </t>
    </r>
    <r>
      <rPr>
        <vertAlign val="superscript"/>
        <sz val="8"/>
        <rFont val="Arial"/>
        <family val="2"/>
      </rPr>
      <t>(3)</t>
    </r>
  </si>
  <si>
    <r>
      <t xml:space="preserve">5,21 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</si>
</sst>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244"/>
  <sheetViews>
    <sheetView showGridLines="0" tabSelected="1" zoomScale="120" zoomScaleNormal="120" workbookViewId="0">
      <selection activeCell="T235" sqref="T235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</row>
    <row r="2" spans="1:27" s="2" customFormat="1" ht="12" x14ac:dyDescent="0.2">
      <c r="A2" s="61" t="s">
        <v>226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"/>
    </row>
    <row r="3" spans="1:27" s="2" customFormat="1" ht="12.75" x14ac:dyDescent="0.2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1"/>
    </row>
    <row r="4" spans="1:27" s="2" customFormat="1" ht="12.75" x14ac:dyDescent="0.2">
      <c r="A4" s="63" t="s">
        <v>42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2" t="s">
        <v>31</v>
      </c>
      <c r="B6" s="53"/>
      <c r="C6" s="53"/>
      <c r="D6" s="53"/>
      <c r="E6" s="53"/>
      <c r="F6" s="53"/>
      <c r="G6" s="44"/>
      <c r="H6" s="54" t="s">
        <v>24</v>
      </c>
      <c r="I6" s="54"/>
      <c r="J6" s="54"/>
      <c r="K6" s="54"/>
      <c r="L6" s="54"/>
      <c r="M6" s="54"/>
      <c r="N6" s="45"/>
      <c r="O6" s="62" t="s">
        <v>32</v>
      </c>
      <c r="P6" s="54"/>
      <c r="Q6" s="54"/>
      <c r="R6" s="54"/>
      <c r="S6" s="54"/>
      <c r="T6" s="54"/>
      <c r="U6" s="40"/>
    </row>
    <row r="7" spans="1:27" ht="11.25" customHeight="1" x14ac:dyDescent="0.2">
      <c r="A7" s="24" t="s">
        <v>0</v>
      </c>
      <c r="B7" s="25"/>
      <c r="C7" s="55" t="s">
        <v>18</v>
      </c>
      <c r="D7" s="59" t="s">
        <v>19</v>
      </c>
      <c r="E7" s="59"/>
      <c r="F7" s="60"/>
      <c r="G7" s="3"/>
      <c r="H7" s="24" t="s">
        <v>0</v>
      </c>
      <c r="I7" s="25"/>
      <c r="J7" s="55" t="s">
        <v>18</v>
      </c>
      <c r="K7" s="59" t="s">
        <v>19</v>
      </c>
      <c r="L7" s="59"/>
      <c r="M7" s="60"/>
      <c r="N7" s="3"/>
      <c r="O7" s="24" t="s">
        <v>0</v>
      </c>
      <c r="P7" s="25"/>
      <c r="Q7" s="55" t="s">
        <v>18</v>
      </c>
      <c r="R7" s="59" t="s">
        <v>19</v>
      </c>
      <c r="S7" s="59"/>
      <c r="T7" s="60"/>
    </row>
    <row r="8" spans="1:27" x14ac:dyDescent="0.2">
      <c r="A8" s="28" t="s">
        <v>1</v>
      </c>
      <c r="B8" s="29"/>
      <c r="C8" s="55"/>
      <c r="D8" s="55" t="s">
        <v>20</v>
      </c>
      <c r="E8" s="55" t="s">
        <v>21</v>
      </c>
      <c r="F8" s="56"/>
      <c r="G8" s="3"/>
      <c r="H8" s="28" t="s">
        <v>1</v>
      </c>
      <c r="I8" s="29"/>
      <c r="J8" s="55"/>
      <c r="K8" s="55" t="s">
        <v>20</v>
      </c>
      <c r="L8" s="55" t="s">
        <v>21</v>
      </c>
      <c r="M8" s="56"/>
      <c r="N8" s="5"/>
      <c r="O8" s="28" t="s">
        <v>1</v>
      </c>
      <c r="P8" s="29"/>
      <c r="Q8" s="55"/>
      <c r="R8" s="55" t="s">
        <v>20</v>
      </c>
      <c r="S8" s="55" t="s">
        <v>21</v>
      </c>
      <c r="T8" s="56"/>
    </row>
    <row r="9" spans="1:27" x14ac:dyDescent="0.2">
      <c r="A9" s="30" t="s">
        <v>2</v>
      </c>
      <c r="B9" s="31"/>
      <c r="C9" s="55"/>
      <c r="D9" s="55"/>
      <c r="E9" s="26" t="s">
        <v>22</v>
      </c>
      <c r="F9" s="27" t="s">
        <v>23</v>
      </c>
      <c r="G9" s="5"/>
      <c r="H9" s="30" t="s">
        <v>2</v>
      </c>
      <c r="I9" s="31"/>
      <c r="J9" s="55"/>
      <c r="K9" s="55"/>
      <c r="L9" s="26" t="s">
        <v>22</v>
      </c>
      <c r="M9" s="27" t="s">
        <v>23</v>
      </c>
      <c r="N9" s="5"/>
      <c r="O9" s="30" t="s">
        <v>2</v>
      </c>
      <c r="P9" s="31"/>
      <c r="Q9" s="55"/>
      <c r="R9" s="55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41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41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41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48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44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51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52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55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56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57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62</v>
      </c>
      <c r="F61" s="7" t="s">
        <v>63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57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67</v>
      </c>
      <c r="F62" s="7" t="s">
        <v>68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69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70</v>
      </c>
      <c r="T62" s="7" t="s">
        <v>71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75</v>
      </c>
      <c r="F63" s="7" t="s">
        <v>76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77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78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85</v>
      </c>
      <c r="F64" s="7" t="s">
        <v>86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87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91</v>
      </c>
      <c r="F65" s="7" t="s">
        <v>96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97</v>
      </c>
      <c r="F66" s="7" t="s">
        <v>47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100</v>
      </c>
      <c r="F67" s="7" t="s">
        <v>101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102</v>
      </c>
      <c r="M67" s="7" t="s">
        <v>103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104</v>
      </c>
      <c r="T67" s="7" t="s">
        <v>105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109</v>
      </c>
      <c r="F68" s="7" t="s">
        <v>110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111</v>
      </c>
      <c r="M68" s="7" t="s">
        <v>112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113</v>
      </c>
      <c r="T68" s="7" t="s">
        <v>60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116</v>
      </c>
      <c r="F69" s="7" t="s">
        <v>116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117</v>
      </c>
      <c r="M69" s="7" t="s">
        <v>117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118</v>
      </c>
      <c r="T69" s="7" t="s">
        <v>118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82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119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121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122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123</v>
      </c>
      <c r="F72" s="7" t="s">
        <v>106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124</v>
      </c>
      <c r="M72" s="7" t="s">
        <v>125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126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129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130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131</v>
      </c>
      <c r="T73" s="7" t="s">
        <v>132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135</v>
      </c>
      <c r="F74" s="7" t="s">
        <v>136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137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142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143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144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148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149</v>
      </c>
      <c r="M76" s="7" t="s">
        <v>63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150</v>
      </c>
      <c r="T76" s="7" t="s">
        <v>151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60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157</v>
      </c>
      <c r="M77" s="7" t="s">
        <v>158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159</v>
      </c>
      <c r="T77" s="7" t="s">
        <v>160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109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163</v>
      </c>
      <c r="M78" s="7" t="s">
        <v>122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164</v>
      </c>
      <c r="T78" s="7" t="s">
        <v>165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169</v>
      </c>
      <c r="F79" s="7" t="s">
        <v>143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82</v>
      </c>
      <c r="M79" s="7" t="s">
        <v>170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167</v>
      </c>
      <c r="T79" s="7" t="s">
        <v>171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174</v>
      </c>
      <c r="F80" s="7" t="s">
        <v>175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96</v>
      </c>
      <c r="M80" s="7" t="s">
        <v>176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177</v>
      </c>
      <c r="T80" s="7" t="s">
        <v>178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185</v>
      </c>
      <c r="F81" s="7" t="s">
        <v>185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90</v>
      </c>
      <c r="M81" s="7" t="s">
        <v>90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87" si="59">((C82/C$81)-1)*100</f>
        <v>0.39234874638687245</v>
      </c>
      <c r="F82" s="12" t="s">
        <v>188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189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2" si="63">((Q82/Q$81)-1)*100</f>
        <v>0.63324174471397487</v>
      </c>
      <c r="T82" s="12" t="s">
        <v>154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189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157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195</v>
      </c>
      <c r="F84" s="7">
        <f t="shared" ref="F84:F86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196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197</v>
      </c>
      <c r="T84" s="7">
        <f t="shared" ref="T84:T92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202</v>
      </c>
      <c r="T85" s="7" t="s">
        <v>203</v>
      </c>
      <c r="V85" s="4"/>
      <c r="W85" s="4"/>
      <c r="X85" s="4"/>
      <c r="Y85" s="4"/>
      <c r="Z85" s="4"/>
      <c r="AA85" s="4"/>
    </row>
    <row r="86" spans="1:27" s="2" customFormat="1" x14ac:dyDescent="0.2">
      <c r="A86" s="39"/>
      <c r="B86" s="33" t="s">
        <v>7</v>
      </c>
      <c r="C86" s="10">
        <v>1120.5899999999999</v>
      </c>
      <c r="D86" s="7">
        <f t="shared" si="58"/>
        <v>0.30253936144502003</v>
      </c>
      <c r="E86" s="7" t="s">
        <v>209</v>
      </c>
      <c r="F86" s="7">
        <f t="shared" si="65"/>
        <v>4.74272094218815</v>
      </c>
      <c r="G86" s="7"/>
      <c r="H86" s="39"/>
      <c r="I86" s="33" t="s">
        <v>7</v>
      </c>
      <c r="J86" s="10">
        <v>1114.8900000000001</v>
      </c>
      <c r="K86" s="7">
        <f t="shared" si="60"/>
        <v>4.2174404623041006E-2</v>
      </c>
      <c r="L86" s="7" t="s">
        <v>210</v>
      </c>
      <c r="M86" s="7">
        <f t="shared" si="64"/>
        <v>4.6147638663426305</v>
      </c>
      <c r="N86" s="7"/>
      <c r="O86" s="39"/>
      <c r="P86" s="33" t="s">
        <v>7</v>
      </c>
      <c r="Q86" s="10">
        <v>1041.5899999999999</v>
      </c>
      <c r="R86" s="7">
        <f t="shared" si="62"/>
        <v>0.80618624547548201</v>
      </c>
      <c r="S86" s="7">
        <f t="shared" si="63"/>
        <v>2.5782688766114115</v>
      </c>
      <c r="T86" s="7" t="s">
        <v>211</v>
      </c>
      <c r="V86" s="4"/>
      <c r="W86" s="4"/>
      <c r="X86" s="4"/>
      <c r="Y86" s="4"/>
      <c r="Z86" s="4"/>
      <c r="AA86" s="4"/>
    </row>
    <row r="87" spans="1:27" s="2" customFormat="1" x14ac:dyDescent="0.2">
      <c r="A87" s="39"/>
      <c r="B87" s="33" t="s">
        <v>8</v>
      </c>
      <c r="C87" s="10">
        <v>1125.18</v>
      </c>
      <c r="D87" s="7">
        <f t="shared" si="58"/>
        <v>0.40960565416434669</v>
      </c>
      <c r="E87" s="7">
        <f t="shared" si="59"/>
        <v>1.9544947943567204</v>
      </c>
      <c r="F87" s="7" t="s">
        <v>217</v>
      </c>
      <c r="G87" s="7"/>
      <c r="H87" s="39"/>
      <c r="I87" s="33" t="s">
        <v>8</v>
      </c>
      <c r="J87" s="10">
        <v>1124.3</v>
      </c>
      <c r="K87" s="7">
        <f t="shared" si="60"/>
        <v>0.84402945582073841</v>
      </c>
      <c r="L87" s="7" t="s">
        <v>218</v>
      </c>
      <c r="M87" s="7" t="s">
        <v>219</v>
      </c>
      <c r="N87" s="7"/>
      <c r="O87" s="39"/>
      <c r="P87" s="33" t="s">
        <v>8</v>
      </c>
      <c r="Q87" s="10">
        <v>1041.6300000000001</v>
      </c>
      <c r="R87" s="7">
        <f t="shared" si="62"/>
        <v>3.8402826448180605E-3</v>
      </c>
      <c r="S87" s="7">
        <f t="shared" si="63"/>
        <v>2.5822081720684453</v>
      </c>
      <c r="T87" s="7" t="s">
        <v>220</v>
      </c>
      <c r="V87" s="4"/>
      <c r="W87" s="4"/>
      <c r="X87" s="4"/>
      <c r="Y87" s="4"/>
      <c r="Z87" s="4"/>
      <c r="AA87" s="4"/>
    </row>
    <row r="88" spans="1:27" s="2" customFormat="1" x14ac:dyDescent="0.2">
      <c r="A88" s="39"/>
      <c r="B88" s="33" t="s">
        <v>9</v>
      </c>
      <c r="C88" s="10">
        <v>1131.96</v>
      </c>
      <c r="D88" s="7">
        <f t="shared" si="58"/>
        <v>0.602570255425805</v>
      </c>
      <c r="E88" s="7" t="s">
        <v>228</v>
      </c>
      <c r="F88" s="7" t="s">
        <v>227</v>
      </c>
      <c r="G88" s="7"/>
      <c r="H88" s="39"/>
      <c r="I88" s="33" t="s">
        <v>9</v>
      </c>
      <c r="J88" s="10">
        <v>1127.3699999999999</v>
      </c>
      <c r="K88" s="7">
        <f t="shared" si="60"/>
        <v>0.2730587921373262</v>
      </c>
      <c r="L88" s="7" t="s">
        <v>229</v>
      </c>
      <c r="M88" s="7" t="s">
        <v>230</v>
      </c>
      <c r="N88" s="7"/>
      <c r="O88" s="39"/>
      <c r="P88" s="33" t="s">
        <v>9</v>
      </c>
      <c r="Q88" s="10">
        <v>1043.1199999999999</v>
      </c>
      <c r="R88" s="7">
        <f t="shared" si="62"/>
        <v>0.1430450351852075</v>
      </c>
      <c r="S88" s="7" t="s">
        <v>231</v>
      </c>
      <c r="T88" s="7" t="s">
        <v>232</v>
      </c>
      <c r="V88" s="4"/>
      <c r="W88" s="4"/>
      <c r="X88" s="4"/>
      <c r="Y88" s="4"/>
      <c r="Z88" s="4"/>
      <c r="AA88" s="4"/>
    </row>
    <row r="89" spans="1:27" s="2" customFormat="1" x14ac:dyDescent="0.2">
      <c r="A89" s="39"/>
      <c r="B89" s="33" t="s">
        <v>10</v>
      </c>
      <c r="C89" s="10">
        <v>1134.82</v>
      </c>
      <c r="D89" s="7">
        <f t="shared" si="58"/>
        <v>0.25265910456198082</v>
      </c>
      <c r="E89" s="7" t="s">
        <v>234</v>
      </c>
      <c r="F89" s="7" t="s">
        <v>235</v>
      </c>
      <c r="G89" s="7"/>
      <c r="H89" s="39"/>
      <c r="I89" s="33" t="s">
        <v>10</v>
      </c>
      <c r="J89" s="10">
        <v>1131.78</v>
      </c>
      <c r="K89" s="7">
        <f t="shared" si="60"/>
        <v>0.39117592272279733</v>
      </c>
      <c r="L89" s="7" t="s">
        <v>236</v>
      </c>
      <c r="M89" s="7" t="s">
        <v>237</v>
      </c>
      <c r="N89" s="7"/>
      <c r="O89" s="39"/>
      <c r="P89" s="33" t="s">
        <v>10</v>
      </c>
      <c r="Q89" s="10">
        <v>1048.83</v>
      </c>
      <c r="R89" s="7">
        <f t="shared" si="62"/>
        <v>0.54739627272031299</v>
      </c>
      <c r="S89" s="7" t="s">
        <v>238</v>
      </c>
      <c r="T89" s="7">
        <f t="shared" si="66"/>
        <v>4.29166625234918</v>
      </c>
      <c r="V89" s="4"/>
      <c r="W89" s="4"/>
      <c r="X89" s="4"/>
      <c r="Y89" s="4"/>
      <c r="Z89" s="4"/>
      <c r="AA89" s="4"/>
    </row>
    <row r="90" spans="1:27" s="2" customFormat="1" x14ac:dyDescent="0.2">
      <c r="A90" s="39"/>
      <c r="B90" s="33" t="s">
        <v>11</v>
      </c>
      <c r="C90" s="10">
        <v>1137.76</v>
      </c>
      <c r="D90" s="7">
        <f t="shared" si="58"/>
        <v>0.25907192330061335</v>
      </c>
      <c r="E90" s="7" t="s">
        <v>244</v>
      </c>
      <c r="F90" s="7" t="s">
        <v>204</v>
      </c>
      <c r="G90" s="7"/>
      <c r="H90" s="39"/>
      <c r="I90" s="33" t="s">
        <v>11</v>
      </c>
      <c r="J90" s="10">
        <v>1135.69</v>
      </c>
      <c r="K90" s="7">
        <f t="shared" si="60"/>
        <v>0.34547350191733717</v>
      </c>
      <c r="L90" s="7" t="s">
        <v>245</v>
      </c>
      <c r="M90" s="7" t="s">
        <v>246</v>
      </c>
      <c r="N90" s="7"/>
      <c r="O90" s="39"/>
      <c r="P90" s="33" t="s">
        <v>11</v>
      </c>
      <c r="Q90" s="10">
        <v>1052.69</v>
      </c>
      <c r="R90" s="7">
        <f t="shared" si="62"/>
        <v>0.3680291372291089</v>
      </c>
      <c r="S90" s="7">
        <f t="shared" si="63"/>
        <v>3.6714233659310036</v>
      </c>
      <c r="T90" s="7">
        <f t="shared" si="66"/>
        <v>4.7609095884957986</v>
      </c>
      <c r="V90" s="4"/>
      <c r="W90" s="4"/>
      <c r="X90" s="4"/>
      <c r="Y90" s="4"/>
      <c r="Z90" s="4"/>
      <c r="AA90" s="4"/>
    </row>
    <row r="91" spans="1:27" s="2" customFormat="1" x14ac:dyDescent="0.2">
      <c r="A91" s="39"/>
      <c r="B91" s="33" t="s">
        <v>12</v>
      </c>
      <c r="C91" s="10">
        <v>1139.52</v>
      </c>
      <c r="D91" s="7">
        <f t="shared" si="58"/>
        <v>0.15468991702995982</v>
      </c>
      <c r="E91" s="7" t="s">
        <v>250</v>
      </c>
      <c r="F91" s="7" t="s">
        <v>251</v>
      </c>
      <c r="G91" s="7"/>
      <c r="H91" s="39"/>
      <c r="I91" s="33" t="s">
        <v>12</v>
      </c>
      <c r="J91" s="10">
        <v>1146.71</v>
      </c>
      <c r="K91" s="7">
        <f t="shared" si="60"/>
        <v>0.97033521471527884</v>
      </c>
      <c r="L91" s="7" t="s">
        <v>252</v>
      </c>
      <c r="M91" s="7" t="s">
        <v>253</v>
      </c>
      <c r="N91" s="7"/>
      <c r="O91" s="39"/>
      <c r="P91" s="33" t="s">
        <v>12</v>
      </c>
      <c r="Q91" s="10">
        <v>1053.6099999999999</v>
      </c>
      <c r="R91" s="7">
        <f t="shared" si="62"/>
        <v>8.7395149569191588E-2</v>
      </c>
      <c r="S91" s="7">
        <f t="shared" si="63"/>
        <v>3.7620271614421608</v>
      </c>
      <c r="T91" s="7" t="s">
        <v>257</v>
      </c>
      <c r="V91" s="4"/>
      <c r="W91" s="4"/>
      <c r="X91" s="4"/>
      <c r="Y91" s="4"/>
      <c r="Z91" s="4"/>
      <c r="AA91" s="4"/>
    </row>
    <row r="92" spans="1:27" s="2" customFormat="1" x14ac:dyDescent="0.2">
      <c r="A92" s="39"/>
      <c r="B92" s="33" t="s">
        <v>13</v>
      </c>
      <c r="C92" s="10">
        <v>1144.79</v>
      </c>
      <c r="D92" s="7">
        <f t="shared" si="58"/>
        <v>0.46247542825048615</v>
      </c>
      <c r="E92" s="7" t="s">
        <v>258</v>
      </c>
      <c r="F92" s="7" t="s">
        <v>220</v>
      </c>
      <c r="G92" s="7"/>
      <c r="H92" s="39"/>
      <c r="I92" s="33" t="s">
        <v>13</v>
      </c>
      <c r="J92" s="10">
        <v>1157.68</v>
      </c>
      <c r="K92" s="7">
        <f t="shared" si="60"/>
        <v>0.95664989404471434</v>
      </c>
      <c r="L92" s="7">
        <f t="shared" si="61"/>
        <v>4.3105312477474289</v>
      </c>
      <c r="M92" s="7">
        <f t="shared" si="64"/>
        <v>4.8300342285890308</v>
      </c>
      <c r="N92" s="7"/>
      <c r="O92" s="39"/>
      <c r="P92" s="33" t="s">
        <v>13</v>
      </c>
      <c r="Q92" s="10">
        <v>1058.9100000000001</v>
      </c>
      <c r="R92" s="7">
        <f t="shared" si="62"/>
        <v>0.50303243135507714</v>
      </c>
      <c r="S92" s="7">
        <f t="shared" si="63"/>
        <v>4.2839838094956839</v>
      </c>
      <c r="T92" s="7">
        <f t="shared" si="66"/>
        <v>4.6446818392940292</v>
      </c>
      <c r="V92" s="4"/>
      <c r="W92" s="4"/>
      <c r="X92" s="4"/>
      <c r="Y92" s="4"/>
      <c r="Z92" s="4"/>
      <c r="AA92" s="4"/>
    </row>
    <row r="93" spans="1:27" s="2" customFormat="1" ht="12" x14ac:dyDescent="0.2">
      <c r="A93" s="49"/>
      <c r="B93" s="33" t="s">
        <v>14</v>
      </c>
      <c r="C93" s="10">
        <v>1146.9000000000001</v>
      </c>
      <c r="D93" s="7">
        <f t="shared" si="58"/>
        <v>0.18431328016492721</v>
      </c>
      <c r="E93" s="7" t="s">
        <v>251</v>
      </c>
      <c r="F93" s="7" t="s">
        <v>251</v>
      </c>
      <c r="G93" s="7"/>
      <c r="H93" s="49"/>
      <c r="I93" s="33" t="s">
        <v>14</v>
      </c>
      <c r="J93" s="10">
        <v>1158.92</v>
      </c>
      <c r="K93" s="7">
        <f t="shared" si="60"/>
        <v>0.10711077327067997</v>
      </c>
      <c r="L93" s="7">
        <f t="shared" si="61"/>
        <v>4.4222590643696602</v>
      </c>
      <c r="M93" s="7">
        <f t="shared" si="64"/>
        <v>4.4222590643696602</v>
      </c>
      <c r="N93" s="7"/>
      <c r="O93" s="49"/>
      <c r="P93" s="33" t="s">
        <v>14</v>
      </c>
      <c r="Q93" s="10">
        <v>1062.31</v>
      </c>
      <c r="R93" s="7">
        <f t="shared" si="62"/>
        <v>0.3210848891784801</v>
      </c>
      <c r="S93" s="7" t="s">
        <v>261</v>
      </c>
      <c r="T93" s="7" t="s">
        <v>261</v>
      </c>
      <c r="V93" s="4"/>
      <c r="W93" s="4"/>
      <c r="X93" s="4"/>
      <c r="Y93" s="4"/>
      <c r="Z93" s="4"/>
      <c r="AA93" s="4"/>
    </row>
    <row r="94" spans="1:27" s="2" customFormat="1" x14ac:dyDescent="0.2">
      <c r="A94" s="38">
        <v>2018</v>
      </c>
      <c r="B94" s="34" t="s">
        <v>3</v>
      </c>
      <c r="C94" s="11">
        <v>1149.8699999999999</v>
      </c>
      <c r="D94" s="12">
        <f t="shared" ref="D94:D106" si="67">((C94/C93)-1)*100</f>
        <v>0.25895893277529947</v>
      </c>
      <c r="E94" s="12">
        <f>((C94/$C$93)-1)*100</f>
        <v>0.25895893277529947</v>
      </c>
      <c r="F94" s="12" t="s">
        <v>264</v>
      </c>
      <c r="G94" s="7"/>
      <c r="H94" s="38">
        <v>2018</v>
      </c>
      <c r="I94" s="34" t="s">
        <v>3</v>
      </c>
      <c r="J94" s="11">
        <v>1157.68</v>
      </c>
      <c r="K94" s="12">
        <f t="shared" ref="K94:K105" si="68">((J94/J93)-1)*100</f>
        <v>-0.10699616884686236</v>
      </c>
      <c r="L94" s="12">
        <f>((J94/$J$93)-1)*100</f>
        <v>-0.10699616884686236</v>
      </c>
      <c r="M94" s="12" t="s">
        <v>265</v>
      </c>
      <c r="N94" s="7"/>
      <c r="O94" s="38">
        <v>2018</v>
      </c>
      <c r="P94" s="34" t="s">
        <v>3</v>
      </c>
      <c r="Q94" s="11">
        <v>1065.07</v>
      </c>
      <c r="R94" s="12">
        <f>((Q94/Q93)-1)*100</f>
        <v>0.25981116623208234</v>
      </c>
      <c r="S94" s="12">
        <f>((Q94/$Q$93)-1)*100</f>
        <v>0.25981116623208234</v>
      </c>
      <c r="T94" s="12">
        <f t="shared" ref="T94:T105" si="69">((Q94/Q82)-1)*100</f>
        <v>4.2306036170046024</v>
      </c>
      <c r="V94" s="4"/>
      <c r="W94" s="4"/>
      <c r="X94" s="4"/>
      <c r="Y94" s="4"/>
      <c r="Z94" s="4"/>
      <c r="AA94" s="4"/>
    </row>
    <row r="95" spans="1:27" s="2" customFormat="1" x14ac:dyDescent="0.2">
      <c r="A95" s="39"/>
      <c r="B95" s="33" t="s">
        <v>4</v>
      </c>
      <c r="C95" s="10">
        <v>1153.22</v>
      </c>
      <c r="D95" s="7">
        <f t="shared" si="67"/>
        <v>0.29133728160575245</v>
      </c>
      <c r="E95" s="7">
        <f>((C95/C$93)-1)*100</f>
        <v>0.55105065829628153</v>
      </c>
      <c r="F95" s="7" t="s">
        <v>269</v>
      </c>
      <c r="G95" s="7"/>
      <c r="H95" s="39"/>
      <c r="I95" s="33" t="s">
        <v>4</v>
      </c>
      <c r="J95" s="10">
        <v>1161.06</v>
      </c>
      <c r="K95" s="7">
        <f t="shared" si="68"/>
        <v>0.29196323681845993</v>
      </c>
      <c r="L95" s="7">
        <f>((J95/J$93)-1)*100</f>
        <v>0.18465467849375639</v>
      </c>
      <c r="M95" s="7">
        <f t="shared" ref="M95:M104" si="70">((J95/J83)-1)*100</f>
        <v>4.4438047604483222</v>
      </c>
      <c r="N95" s="7"/>
      <c r="O95" s="39"/>
      <c r="P95" s="33" t="s">
        <v>4</v>
      </c>
      <c r="Q95" s="10">
        <v>1069.76</v>
      </c>
      <c r="R95" s="7">
        <f t="shared" ref="R95:R105" si="71">((Q95/Q94)-1)*100</f>
        <v>0.44034664388257205</v>
      </c>
      <c r="S95" s="7">
        <f>((Q95/Q$93)-1)*100</f>
        <v>0.70130187986559012</v>
      </c>
      <c r="T95" s="7" t="s">
        <v>270</v>
      </c>
      <c r="V95" s="4"/>
      <c r="W95" s="4"/>
      <c r="X95" s="4"/>
      <c r="Y95" s="4"/>
      <c r="Z95" s="4"/>
      <c r="AA95" s="4"/>
    </row>
    <row r="96" spans="1:27" s="2" customFormat="1" x14ac:dyDescent="0.2">
      <c r="A96" s="39"/>
      <c r="B96" s="33" t="s">
        <v>5</v>
      </c>
      <c r="C96" s="10">
        <v>1154.53</v>
      </c>
      <c r="D96" s="7">
        <f t="shared" si="67"/>
        <v>0.11359497754113157</v>
      </c>
      <c r="E96" s="7" t="s">
        <v>274</v>
      </c>
      <c r="F96" s="7" t="s">
        <v>275</v>
      </c>
      <c r="G96" s="7"/>
      <c r="H96" s="39"/>
      <c r="I96" s="33" t="s">
        <v>5</v>
      </c>
      <c r="J96" s="10">
        <v>1162.47</v>
      </c>
      <c r="K96" s="7">
        <f t="shared" si="68"/>
        <v>0.12144075241591334</v>
      </c>
      <c r="L96" s="7" t="s">
        <v>276</v>
      </c>
      <c r="M96" s="7">
        <f t="shared" si="70"/>
        <v>4.321020891664884</v>
      </c>
      <c r="N96" s="7"/>
      <c r="O96" s="39"/>
      <c r="P96" s="33" t="s">
        <v>5</v>
      </c>
      <c r="Q96" s="10">
        <v>1072.71</v>
      </c>
      <c r="R96" s="7">
        <f t="shared" si="71"/>
        <v>0.27576278791505704</v>
      </c>
      <c r="S96" s="7">
        <f>((Q96/Q$93)-1)*100</f>
        <v>0.97899859739625228</v>
      </c>
      <c r="T96" s="7">
        <f t="shared" si="69"/>
        <v>4.341101859777452</v>
      </c>
      <c r="V96" s="4"/>
      <c r="W96" s="4"/>
      <c r="X96" s="4"/>
      <c r="Y96" s="4"/>
      <c r="Z96" s="4"/>
      <c r="AA96" s="4"/>
    </row>
    <row r="97" spans="1:27" s="2" customFormat="1" x14ac:dyDescent="0.2">
      <c r="A97" s="39"/>
      <c r="B97" s="33" t="s">
        <v>6</v>
      </c>
      <c r="C97" s="10">
        <v>1157.57</v>
      </c>
      <c r="D97" s="7">
        <f t="shared" si="67"/>
        <v>0.26331061124440502</v>
      </c>
      <c r="E97" s="7" t="s">
        <v>280</v>
      </c>
      <c r="F97" s="7" t="s">
        <v>281</v>
      </c>
      <c r="G97" s="7"/>
      <c r="H97" s="39"/>
      <c r="I97" s="33" t="s">
        <v>6</v>
      </c>
      <c r="J97" s="10">
        <v>1165.8599999999999</v>
      </c>
      <c r="K97" s="7">
        <f t="shared" si="68"/>
        <v>0.29162042891428541</v>
      </c>
      <c r="L97" s="7" t="s">
        <v>208</v>
      </c>
      <c r="M97" s="7" t="s">
        <v>282</v>
      </c>
      <c r="N97" s="7"/>
      <c r="O97" s="39"/>
      <c r="P97" s="33" t="s">
        <v>6</v>
      </c>
      <c r="Q97" s="10">
        <v>1074.28</v>
      </c>
      <c r="R97" s="7">
        <f t="shared" si="71"/>
        <v>0.14635828881990331</v>
      </c>
      <c r="S97" s="7">
        <f>((Q97/Q$93)-1)*100</f>
        <v>1.1267897318108622</v>
      </c>
      <c r="T97" s="7" t="s">
        <v>283</v>
      </c>
      <c r="V97" s="4"/>
      <c r="W97" s="4"/>
      <c r="X97" s="4"/>
      <c r="Y97" s="4"/>
      <c r="Z97" s="4"/>
      <c r="AA97" s="4"/>
    </row>
    <row r="98" spans="1:27" s="2" customFormat="1" x14ac:dyDescent="0.2">
      <c r="A98" s="39"/>
      <c r="B98" s="33" t="s">
        <v>7</v>
      </c>
      <c r="C98" s="10">
        <v>1164.26</v>
      </c>
      <c r="D98" s="7">
        <f t="shared" si="67"/>
        <v>0.57793481171766192</v>
      </c>
      <c r="E98" s="7">
        <f>((C98/$C$93)-1)*100</f>
        <v>1.513645479117609</v>
      </c>
      <c r="F98" s="7" t="s">
        <v>269</v>
      </c>
      <c r="G98" s="7"/>
      <c r="H98" s="39"/>
      <c r="I98" s="33" t="s">
        <v>7</v>
      </c>
      <c r="J98" s="10">
        <v>1167.26</v>
      </c>
      <c r="K98" s="7">
        <f>((J98/J97)-1)*100</f>
        <v>0.12008302883708133</v>
      </c>
      <c r="L98" s="7" t="s">
        <v>287</v>
      </c>
      <c r="M98" s="7" t="s">
        <v>257</v>
      </c>
      <c r="N98" s="7"/>
      <c r="O98" s="39"/>
      <c r="P98" s="33" t="s">
        <v>7</v>
      </c>
      <c r="Q98" s="10">
        <v>1079.3900000000001</v>
      </c>
      <c r="R98" s="7">
        <f t="shared" si="71"/>
        <v>0.47566742376290438</v>
      </c>
      <c r="S98" s="7" t="s">
        <v>72</v>
      </c>
      <c r="T98" s="7" t="s">
        <v>288</v>
      </c>
      <c r="V98" s="4"/>
      <c r="W98" s="4"/>
      <c r="X98" s="4"/>
      <c r="Y98" s="4"/>
      <c r="Z98" s="4"/>
      <c r="AA98" s="4"/>
    </row>
    <row r="99" spans="1:27" s="2" customFormat="1" x14ac:dyDescent="0.2">
      <c r="A99" s="39"/>
      <c r="B99" s="33" t="s">
        <v>8</v>
      </c>
      <c r="C99" s="10">
        <v>1171.06</v>
      </c>
      <c r="D99" s="7">
        <f t="shared" si="67"/>
        <v>0.58406197928297932</v>
      </c>
      <c r="E99" s="7" t="s">
        <v>292</v>
      </c>
      <c r="F99" s="7" t="s">
        <v>299</v>
      </c>
      <c r="G99" s="7"/>
      <c r="H99" s="39"/>
      <c r="I99" s="33" t="s">
        <v>8</v>
      </c>
      <c r="J99" s="10">
        <v>1170.23</v>
      </c>
      <c r="K99" s="7">
        <f t="shared" si="68"/>
        <v>0.25444202662645576</v>
      </c>
      <c r="L99" s="7" t="s">
        <v>294</v>
      </c>
      <c r="M99" s="7" t="s">
        <v>293</v>
      </c>
      <c r="N99" s="7"/>
      <c r="O99" s="39"/>
      <c r="P99" s="33" t="s">
        <v>8</v>
      </c>
      <c r="Q99" s="10">
        <v>1086.01</v>
      </c>
      <c r="R99" s="7">
        <f t="shared" si="71"/>
        <v>0.61330936918073675</v>
      </c>
      <c r="S99" s="7" t="s">
        <v>295</v>
      </c>
      <c r="T99" s="7" t="s">
        <v>296</v>
      </c>
      <c r="V99" s="4"/>
      <c r="W99" s="4"/>
      <c r="X99" s="4"/>
      <c r="Y99" s="4"/>
      <c r="Z99" s="4"/>
      <c r="AA99" s="4"/>
    </row>
    <row r="100" spans="1:27" s="2" customFormat="1" x14ac:dyDescent="0.2">
      <c r="A100" s="39"/>
      <c r="B100" s="33" t="s">
        <v>9</v>
      </c>
      <c r="C100" s="10">
        <v>1176.83</v>
      </c>
      <c r="D100" s="7">
        <f t="shared" si="67"/>
        <v>0.49271600088809375</v>
      </c>
      <c r="E100" s="7" t="s">
        <v>166</v>
      </c>
      <c r="F100" s="7" t="s">
        <v>300</v>
      </c>
      <c r="G100" s="7"/>
      <c r="H100" s="39"/>
      <c r="I100" s="33" t="s">
        <v>9</v>
      </c>
      <c r="J100" s="10">
        <v>1176.26</v>
      </c>
      <c r="K100" s="7">
        <f t="shared" si="68"/>
        <v>0.5152833203729168</v>
      </c>
      <c r="L100" s="7" t="s">
        <v>301</v>
      </c>
      <c r="M100" s="7">
        <f t="shared" si="70"/>
        <v>4.3366419188021865</v>
      </c>
      <c r="N100" s="7"/>
      <c r="O100" s="39"/>
      <c r="P100" s="33" t="s">
        <v>9</v>
      </c>
      <c r="Q100" s="10">
        <v>1091.22</v>
      </c>
      <c r="R100" s="7">
        <f t="shared" si="71"/>
        <v>0.47973775563761034</v>
      </c>
      <c r="S100" s="7" t="s">
        <v>302</v>
      </c>
      <c r="T100" s="7" t="s">
        <v>118</v>
      </c>
      <c r="V100" s="4"/>
      <c r="W100" s="4"/>
      <c r="X100" s="4"/>
      <c r="Y100" s="4"/>
      <c r="Z100" s="4"/>
      <c r="AA100" s="4"/>
    </row>
    <row r="101" spans="1:27" s="2" customFormat="1" x14ac:dyDescent="0.2">
      <c r="A101" s="39"/>
      <c r="B101" s="33" t="s">
        <v>10</v>
      </c>
      <c r="C101" s="10">
        <v>1180.8399999999999</v>
      </c>
      <c r="D101" s="7">
        <f t="shared" si="67"/>
        <v>0.34074590212689326</v>
      </c>
      <c r="E101" s="7" t="s">
        <v>306</v>
      </c>
      <c r="F101" s="7" t="s">
        <v>217</v>
      </c>
      <c r="G101" s="7"/>
      <c r="H101" s="39"/>
      <c r="I101" s="33" t="s">
        <v>10</v>
      </c>
      <c r="J101" s="10">
        <v>1180</v>
      </c>
      <c r="K101" s="7">
        <f t="shared" si="68"/>
        <v>0.31795691428766482</v>
      </c>
      <c r="L101" s="7" t="s">
        <v>307</v>
      </c>
      <c r="M101" s="7" t="s">
        <v>296</v>
      </c>
      <c r="N101" s="7"/>
      <c r="O101" s="39"/>
      <c r="P101" s="33" t="s">
        <v>10</v>
      </c>
      <c r="Q101" s="10">
        <v>1092.8599999999999</v>
      </c>
      <c r="R101" s="7">
        <f t="shared" si="71"/>
        <v>0.15029050054067294</v>
      </c>
      <c r="S101" s="7">
        <f>((Q101/Q$93)-1)*100</f>
        <v>2.8758083798514411</v>
      </c>
      <c r="T101" s="7" t="s">
        <v>308</v>
      </c>
      <c r="V101" s="4"/>
      <c r="W101" s="4"/>
      <c r="X101" s="4"/>
      <c r="Y101" s="4"/>
      <c r="Z101" s="4"/>
      <c r="AA101" s="4"/>
    </row>
    <row r="102" spans="1:27" s="2" customFormat="1" x14ac:dyDescent="0.2">
      <c r="A102" s="39"/>
      <c r="B102" s="33" t="s">
        <v>11</v>
      </c>
      <c r="C102" s="10">
        <v>1185.8800000000001</v>
      </c>
      <c r="D102" s="7">
        <f t="shared" si="67"/>
        <v>0.4268148097964275</v>
      </c>
      <c r="E102" s="7" t="s">
        <v>312</v>
      </c>
      <c r="F102" s="7" t="s">
        <v>308</v>
      </c>
      <c r="G102" s="7"/>
      <c r="H102" s="39"/>
      <c r="I102" s="33" t="s">
        <v>11</v>
      </c>
      <c r="J102" s="10">
        <v>1184.0899999999999</v>
      </c>
      <c r="K102" s="7">
        <f t="shared" si="68"/>
        <v>0.34661016949151247</v>
      </c>
      <c r="L102" s="7">
        <f>((J102/$J$93)-1)*100</f>
        <v>2.1718496531253129</v>
      </c>
      <c r="M102" s="7" t="s">
        <v>296</v>
      </c>
      <c r="N102" s="7"/>
      <c r="O102" s="39"/>
      <c r="P102" s="33" t="s">
        <v>11</v>
      </c>
      <c r="Q102" s="10">
        <v>1098.45</v>
      </c>
      <c r="R102" s="7">
        <f t="shared" si="71"/>
        <v>0.51150193071392014</v>
      </c>
      <c r="S102" s="7" t="s">
        <v>313</v>
      </c>
      <c r="T102" s="7">
        <f t="shared" si="69"/>
        <v>4.3469587437897195</v>
      </c>
      <c r="V102" s="4"/>
      <c r="W102" s="4"/>
      <c r="X102" s="4"/>
      <c r="Y102" s="4"/>
      <c r="Z102" s="4"/>
      <c r="AA102" s="4"/>
    </row>
    <row r="103" spans="1:27" s="2" customFormat="1" x14ac:dyDescent="0.2">
      <c r="A103" s="39"/>
      <c r="B103" s="33" t="s">
        <v>12</v>
      </c>
      <c r="C103" s="10">
        <v>1190.8599999999999</v>
      </c>
      <c r="D103" s="7">
        <f t="shared" si="67"/>
        <v>0.41994130940734564</v>
      </c>
      <c r="E103" s="7" t="s">
        <v>317</v>
      </c>
      <c r="F103" s="7" t="s">
        <v>318</v>
      </c>
      <c r="G103" s="7"/>
      <c r="H103" s="39"/>
      <c r="I103" s="33" t="s">
        <v>12</v>
      </c>
      <c r="J103" s="10">
        <v>1196.5999999999999</v>
      </c>
      <c r="K103" s="7">
        <f t="shared" si="68"/>
        <v>1.0565075289885151</v>
      </c>
      <c r="L103" s="7">
        <f>((J103/J$93)-1)*100</f>
        <v>3.251302937217404</v>
      </c>
      <c r="M103" s="7" t="s">
        <v>319</v>
      </c>
      <c r="N103" s="7"/>
      <c r="O103" s="39"/>
      <c r="P103" s="33" t="s">
        <v>12</v>
      </c>
      <c r="Q103" s="10">
        <v>1102.6600000000001</v>
      </c>
      <c r="R103" s="7">
        <f t="shared" si="71"/>
        <v>0.38326733123947854</v>
      </c>
      <c r="S103" s="7">
        <f>((Q103/Q$93)-1)*100</f>
        <v>3.7983262889363933</v>
      </c>
      <c r="T103" s="7">
        <f t="shared" si="69"/>
        <v>4.655422784521801</v>
      </c>
      <c r="V103" s="4"/>
      <c r="W103" s="4"/>
      <c r="X103" s="4"/>
      <c r="Y103" s="4"/>
      <c r="Z103" s="4"/>
      <c r="AA103" s="4"/>
    </row>
    <row r="104" spans="1:27" s="2" customFormat="1" x14ac:dyDescent="0.2">
      <c r="A104" s="39"/>
      <c r="B104" s="33" t="s">
        <v>13</v>
      </c>
      <c r="C104" s="10">
        <v>1193.6099999999999</v>
      </c>
      <c r="D104" s="7">
        <f t="shared" si="67"/>
        <v>0.23092554960280065</v>
      </c>
      <c r="E104" s="7" t="s">
        <v>222</v>
      </c>
      <c r="F104" s="7" t="s">
        <v>104</v>
      </c>
      <c r="G104" s="7"/>
      <c r="H104" s="39"/>
      <c r="I104" s="33" t="s">
        <v>13</v>
      </c>
      <c r="J104" s="10">
        <v>1199.01</v>
      </c>
      <c r="K104" s="7">
        <f t="shared" si="68"/>
        <v>0.20140397793748654</v>
      </c>
      <c r="L104" s="7">
        <f>((J104/$J$93)-1)*100</f>
        <v>3.4592551686052353</v>
      </c>
      <c r="M104" s="7">
        <f t="shared" si="70"/>
        <v>3.5700711768364313</v>
      </c>
      <c r="N104" s="7"/>
      <c r="O104" s="39"/>
      <c r="P104" s="33" t="s">
        <v>13</v>
      </c>
      <c r="Q104" s="10">
        <v>1106.28</v>
      </c>
      <c r="R104" s="7">
        <f t="shared" si="71"/>
        <v>0.32829702718879528</v>
      </c>
      <c r="S104" s="7">
        <f>((Q104/$Q$93)-1)*100</f>
        <v>4.1390931084146931</v>
      </c>
      <c r="T104" s="7" t="s">
        <v>323</v>
      </c>
      <c r="V104" s="4"/>
      <c r="W104" s="4"/>
      <c r="X104" s="4"/>
      <c r="Y104" s="4"/>
      <c r="Z104" s="4"/>
      <c r="AA104" s="4"/>
    </row>
    <row r="105" spans="1:27" s="2" customFormat="1" ht="12" x14ac:dyDescent="0.2">
      <c r="A105" s="49"/>
      <c r="B105" s="33" t="s">
        <v>14</v>
      </c>
      <c r="C105" s="10">
        <v>1196.05</v>
      </c>
      <c r="D105" s="7">
        <f t="shared" si="67"/>
        <v>0.20442187984350824</v>
      </c>
      <c r="E105" s="7" t="s">
        <v>296</v>
      </c>
      <c r="F105" s="7" t="s">
        <v>296</v>
      </c>
      <c r="G105" s="7"/>
      <c r="H105" s="49"/>
      <c r="I105" s="33" t="s">
        <v>14</v>
      </c>
      <c r="J105" s="10">
        <v>1201.3699999999999</v>
      </c>
      <c r="K105" s="7">
        <f t="shared" si="68"/>
        <v>0.19682905063342915</v>
      </c>
      <c r="L105" s="7" t="s">
        <v>326</v>
      </c>
      <c r="M105" s="7" t="s">
        <v>326</v>
      </c>
      <c r="N105" s="7"/>
      <c r="O105" s="49"/>
      <c r="P105" s="33" t="s">
        <v>14</v>
      </c>
      <c r="Q105" s="10">
        <v>1108.94</v>
      </c>
      <c r="R105" s="7">
        <f t="shared" si="71"/>
        <v>0.24044545684638319</v>
      </c>
      <c r="S105" s="7">
        <f>((Q105/Q$93)-1)*100</f>
        <v>4.3894908265948773</v>
      </c>
      <c r="T105" s="7">
        <f t="shared" si="69"/>
        <v>4.3894908265948773</v>
      </c>
      <c r="V105" s="4"/>
      <c r="W105" s="4"/>
      <c r="X105" s="4"/>
      <c r="Y105" s="4"/>
      <c r="Z105" s="4"/>
      <c r="AA105" s="4"/>
    </row>
    <row r="106" spans="1:27" s="2" customFormat="1" x14ac:dyDescent="0.2">
      <c r="A106" s="38">
        <v>2019</v>
      </c>
      <c r="B106" s="34" t="s">
        <v>3</v>
      </c>
      <c r="C106" s="11">
        <v>1201.26</v>
      </c>
      <c r="D106" s="51">
        <f t="shared" si="67"/>
        <v>0.43560051837299163</v>
      </c>
      <c r="E106" s="51">
        <f>((C106/C105)-1)*100</f>
        <v>0.43560051837299163</v>
      </c>
      <c r="F106" s="12" t="s">
        <v>89</v>
      </c>
      <c r="G106" s="7"/>
      <c r="H106" s="38">
        <v>2019</v>
      </c>
      <c r="I106" s="34" t="s">
        <v>3</v>
      </c>
      <c r="J106" s="11">
        <v>1202.51</v>
      </c>
      <c r="K106" s="12">
        <f t="shared" ref="K106:K109" si="72">((J106/J105)-1)*100</f>
        <v>9.4891665348728615E-2</v>
      </c>
      <c r="L106" s="12">
        <f>((J106/$J$105)-1)*100</f>
        <v>9.4891665348728615E-2</v>
      </c>
      <c r="M106" s="12">
        <f t="shared" ref="M106:M117" si="73">((J106/J94)-1)*100</f>
        <v>3.872399972358509</v>
      </c>
      <c r="N106" s="7"/>
      <c r="O106" s="38">
        <v>2019</v>
      </c>
      <c r="P106" s="34" t="s">
        <v>3</v>
      </c>
      <c r="Q106" s="11">
        <v>1111.29</v>
      </c>
      <c r="R106" s="12" t="s">
        <v>201</v>
      </c>
      <c r="S106" s="12" t="s">
        <v>201</v>
      </c>
      <c r="T106" s="12">
        <f t="shared" ref="T106:T117" si="74">((Q106/Q94)-1)*100</f>
        <v>4.3396208699897798</v>
      </c>
      <c r="V106" s="4"/>
      <c r="W106" s="4"/>
      <c r="X106" s="4"/>
      <c r="Y106" s="4"/>
      <c r="Z106" s="4"/>
      <c r="AA106" s="4"/>
    </row>
    <row r="107" spans="1:27" s="2" customFormat="1" x14ac:dyDescent="0.2">
      <c r="A107" s="39"/>
      <c r="B107" s="33" t="s">
        <v>4</v>
      </c>
      <c r="C107" s="10">
        <v>1203.26</v>
      </c>
      <c r="D107" s="7">
        <f t="shared" ref="D107:D117" si="75">((C107/C106)-1)*100</f>
        <v>0.16649185022392654</v>
      </c>
      <c r="E107" s="7" t="s">
        <v>55</v>
      </c>
      <c r="F107" s="7" t="s">
        <v>330</v>
      </c>
      <c r="G107" s="7"/>
      <c r="H107" s="39"/>
      <c r="I107" s="33" t="s">
        <v>4</v>
      </c>
      <c r="J107" s="10">
        <v>1205.6099999999999</v>
      </c>
      <c r="K107" s="7">
        <f t="shared" si="72"/>
        <v>0.25779411397826024</v>
      </c>
      <c r="L107" s="7">
        <f>((J107/J$105)-1)*100</f>
        <v>0.35293040445492085</v>
      </c>
      <c r="M107" s="7">
        <f t="shared" si="73"/>
        <v>3.8370110071830776</v>
      </c>
      <c r="N107" s="7"/>
      <c r="O107" s="39"/>
      <c r="P107" s="33" t="s">
        <v>4</v>
      </c>
      <c r="Q107" s="10">
        <v>1112.58</v>
      </c>
      <c r="R107" s="7">
        <f t="shared" ref="R107:R117" si="76">((Q107/Q106)-1)*100</f>
        <v>0.11608131090894425</v>
      </c>
      <c r="S107" s="7">
        <f>((Q107/Q$105)-1)*100</f>
        <v>0.32824138366367439</v>
      </c>
      <c r="T107" s="7" t="s">
        <v>213</v>
      </c>
      <c r="V107" s="4"/>
      <c r="W107" s="4"/>
      <c r="X107" s="4"/>
      <c r="Y107" s="4"/>
      <c r="Z107" s="4"/>
      <c r="AA107" s="4"/>
    </row>
    <row r="108" spans="1:27" s="2" customFormat="1" x14ac:dyDescent="0.2">
      <c r="A108" s="39"/>
      <c r="B108" s="33" t="s">
        <v>5</v>
      </c>
      <c r="C108" s="10">
        <v>1209.4000000000001</v>
      </c>
      <c r="D108" s="7">
        <f t="shared" si="75"/>
        <v>0.51028040490002091</v>
      </c>
      <c r="E108" s="7">
        <f t="shared" ref="E108" si="77">((C108/$C$105)-1)*100</f>
        <v>1.1161740729902725</v>
      </c>
      <c r="F108" s="7">
        <f t="shared" ref="F108:F117" si="78">((C108/C96)-1)*100</f>
        <v>4.7525833022961761</v>
      </c>
      <c r="G108" s="7"/>
      <c r="H108" s="39"/>
      <c r="I108" s="33" t="s">
        <v>5</v>
      </c>
      <c r="J108" s="10">
        <v>1206.7</v>
      </c>
      <c r="K108" s="7">
        <f t="shared" si="72"/>
        <v>9.0410663481566012E-2</v>
      </c>
      <c r="L108" s="7">
        <f>((J108/$J$105)-1)*100</f>
        <v>0.44366015465677755</v>
      </c>
      <c r="M108" s="7" t="s">
        <v>334</v>
      </c>
      <c r="N108" s="7"/>
      <c r="O108" s="39"/>
      <c r="P108" s="33" t="s">
        <v>5</v>
      </c>
      <c r="Q108" s="10">
        <v>1118.24</v>
      </c>
      <c r="R108" s="7">
        <f t="shared" si="76"/>
        <v>0.50872746229484456</v>
      </c>
      <c r="S108" s="7">
        <f>((Q108/$Q$105)-1)*100</f>
        <v>0.83863870001983365</v>
      </c>
      <c r="T108" s="7" t="s">
        <v>104</v>
      </c>
      <c r="V108" s="4"/>
      <c r="W108" s="4"/>
      <c r="X108" s="4"/>
      <c r="Y108" s="4"/>
      <c r="Z108" s="4"/>
      <c r="AA108" s="4"/>
    </row>
    <row r="109" spans="1:27" s="2" customFormat="1" x14ac:dyDescent="0.2">
      <c r="A109" s="39"/>
      <c r="B109" s="33" t="s">
        <v>6</v>
      </c>
      <c r="C109" s="10">
        <v>1213.3699999999999</v>
      </c>
      <c r="D109" s="7">
        <f t="shared" si="75"/>
        <v>0.32826194807340503</v>
      </c>
      <c r="E109" s="7" t="s">
        <v>336</v>
      </c>
      <c r="F109" s="7">
        <f t="shared" si="78"/>
        <v>4.8204428241920505</v>
      </c>
      <c r="G109" s="7"/>
      <c r="H109" s="39"/>
      <c r="I109" s="33" t="s">
        <v>6</v>
      </c>
      <c r="J109" s="10">
        <v>1208.7</v>
      </c>
      <c r="K109" s="7">
        <f t="shared" si="72"/>
        <v>0.16574127786526116</v>
      </c>
      <c r="L109" s="7">
        <f>((J109/J$105)-1)*100</f>
        <v>0.61013676053174315</v>
      </c>
      <c r="M109" s="7" t="s">
        <v>337</v>
      </c>
      <c r="N109" s="7"/>
      <c r="O109" s="39"/>
      <c r="P109" s="33" t="s">
        <v>6</v>
      </c>
      <c r="Q109" s="10">
        <v>1123.45</v>
      </c>
      <c r="R109" s="7">
        <f t="shared" si="76"/>
        <v>0.46591071684074503</v>
      </c>
      <c r="S109" s="7" t="s">
        <v>124</v>
      </c>
      <c r="T109" s="7">
        <f t="shared" si="74"/>
        <v>4.5770190266969601</v>
      </c>
      <c r="V109" s="4"/>
      <c r="W109" s="4"/>
      <c r="X109" s="4"/>
      <c r="Y109" s="4"/>
      <c r="Z109" s="4"/>
      <c r="AA109" s="4"/>
    </row>
    <row r="110" spans="1:27" s="2" customFormat="1" x14ac:dyDescent="0.2">
      <c r="A110" s="39"/>
      <c r="B110" s="33" t="s">
        <v>7</v>
      </c>
      <c r="C110" s="10">
        <v>1214.74</v>
      </c>
      <c r="D110" s="7">
        <f t="shared" si="75"/>
        <v>0.11290867583673148</v>
      </c>
      <c r="E110" s="7" t="s">
        <v>342</v>
      </c>
      <c r="F110" s="7" t="s">
        <v>330</v>
      </c>
      <c r="G110" s="7"/>
      <c r="H110" s="39"/>
      <c r="I110" s="33" t="s">
        <v>7</v>
      </c>
      <c r="J110" s="10">
        <v>1207.29</v>
      </c>
      <c r="K110" s="7">
        <f>((J110/J109)-1)*100</f>
        <v>-0.11665425663937024</v>
      </c>
      <c r="L110" s="7">
        <f>((J110/$J$105)-1)*100</f>
        <v>0.49277075338989285</v>
      </c>
      <c r="M110" s="7" t="s">
        <v>343</v>
      </c>
      <c r="N110" s="7"/>
      <c r="O110" s="39"/>
      <c r="P110" s="33" t="s">
        <v>7</v>
      </c>
      <c r="Q110" s="10">
        <v>1125.8599999999999</v>
      </c>
      <c r="R110" s="7">
        <f t="shared" si="76"/>
        <v>0.21451778005250333</v>
      </c>
      <c r="S110" s="7">
        <f>((Q110/$Q$105)-1)*100</f>
        <v>1.5257813768102757</v>
      </c>
      <c r="T110" s="7" t="s">
        <v>344</v>
      </c>
      <c r="V110" s="4"/>
      <c r="W110" s="4"/>
      <c r="X110" s="4"/>
      <c r="Y110" s="4"/>
      <c r="Z110" s="4"/>
      <c r="AA110" s="4"/>
    </row>
    <row r="111" spans="1:27" s="2" customFormat="1" x14ac:dyDescent="0.2">
      <c r="A111" s="39"/>
      <c r="B111" s="33" t="s">
        <v>8</v>
      </c>
      <c r="C111" s="10">
        <v>1218.94</v>
      </c>
      <c r="D111" s="7">
        <f t="shared" si="75"/>
        <v>0.34575300064212389</v>
      </c>
      <c r="E111" s="7" t="s">
        <v>348</v>
      </c>
      <c r="F111" s="7">
        <f t="shared" si="78"/>
        <v>4.0886034874387356</v>
      </c>
      <c r="G111" s="7"/>
      <c r="H111" s="39"/>
      <c r="I111" s="33" t="s">
        <v>8</v>
      </c>
      <c r="J111" s="10">
        <v>1210.04</v>
      </c>
      <c r="K111" s="7">
        <f t="shared" ref="K111:K117" si="79">((J111/J110)-1)*100</f>
        <v>0.22778288563642946</v>
      </c>
      <c r="L111" s="7">
        <f>((J111/J$105)-1)*100</f>
        <v>0.72167608646795944</v>
      </c>
      <c r="M111" s="7" t="s">
        <v>155</v>
      </c>
      <c r="N111" s="7"/>
      <c r="O111" s="39"/>
      <c r="P111" s="33" t="s">
        <v>8</v>
      </c>
      <c r="Q111" s="10">
        <v>1132.1400000000001</v>
      </c>
      <c r="R111" s="7">
        <f t="shared" si="76"/>
        <v>0.55779581830779357</v>
      </c>
      <c r="S111" s="7" t="s">
        <v>292</v>
      </c>
      <c r="T111" s="7">
        <f t="shared" si="74"/>
        <v>4.2476588613364674</v>
      </c>
      <c r="V111" s="4"/>
      <c r="W111" s="4"/>
      <c r="X111" s="4"/>
      <c r="Y111" s="4"/>
      <c r="Z111" s="4"/>
      <c r="AA111" s="4"/>
    </row>
    <row r="112" spans="1:27" s="2" customFormat="1" x14ac:dyDescent="0.2">
      <c r="A112" s="39"/>
      <c r="B112" s="33" t="s">
        <v>9</v>
      </c>
      <c r="C112" s="10">
        <v>1227.25</v>
      </c>
      <c r="D112" s="7">
        <f t="shared" si="75"/>
        <v>0.68173987234809719</v>
      </c>
      <c r="E112" s="7" t="s">
        <v>352</v>
      </c>
      <c r="F112" s="7" t="s">
        <v>353</v>
      </c>
      <c r="G112" s="7"/>
      <c r="H112" s="39"/>
      <c r="I112" s="33" t="s">
        <v>9</v>
      </c>
      <c r="J112" s="10">
        <v>1212.1099999999999</v>
      </c>
      <c r="K112" s="7">
        <f t="shared" si="79"/>
        <v>0.17106872500081138</v>
      </c>
      <c r="L112" s="7">
        <f>((J112/$J$105)-1)*100</f>
        <v>0.89397937354853685</v>
      </c>
      <c r="M112" s="7" t="s">
        <v>354</v>
      </c>
      <c r="N112" s="7"/>
      <c r="O112" s="39"/>
      <c r="P112" s="33" t="s">
        <v>9</v>
      </c>
      <c r="Q112" s="10">
        <v>1134.06</v>
      </c>
      <c r="R112" s="7">
        <f t="shared" si="76"/>
        <v>0.1695903333509774</v>
      </c>
      <c r="S112" s="7">
        <f>((Q112/$Q$105)-1)*100</f>
        <v>2.2652262520965971</v>
      </c>
      <c r="T112" s="7">
        <f t="shared" si="74"/>
        <v>3.925881123879682</v>
      </c>
      <c r="V112" s="4"/>
      <c r="W112" s="4"/>
      <c r="X112" s="4"/>
      <c r="Y112" s="4"/>
      <c r="Z112" s="4"/>
      <c r="AA112" s="4"/>
    </row>
    <row r="113" spans="1:27" s="2" customFormat="1" x14ac:dyDescent="0.2">
      <c r="A113" s="39"/>
      <c r="B113" s="33" t="s">
        <v>10</v>
      </c>
      <c r="C113" s="10">
        <v>1232.6400000000001</v>
      </c>
      <c r="D113" s="7">
        <f t="shared" si="75"/>
        <v>0.4391933183947927</v>
      </c>
      <c r="E113" s="7" t="s">
        <v>255</v>
      </c>
      <c r="F113" s="7">
        <f t="shared" si="78"/>
        <v>4.3867077673520605</v>
      </c>
      <c r="G113" s="7"/>
      <c r="H113" s="39"/>
      <c r="I113" s="33" t="s">
        <v>10</v>
      </c>
      <c r="J113" s="10">
        <v>1227.05</v>
      </c>
      <c r="K113" s="7">
        <f t="shared" si="79"/>
        <v>1.2325614011929664</v>
      </c>
      <c r="L113" s="7" t="s">
        <v>358</v>
      </c>
      <c r="M113" s="7">
        <f t="shared" si="73"/>
        <v>3.9872881355932144</v>
      </c>
      <c r="N113" s="7"/>
      <c r="O113" s="39"/>
      <c r="P113" s="33" t="s">
        <v>10</v>
      </c>
      <c r="Q113" s="10">
        <v>1138.44</v>
      </c>
      <c r="R113" s="7">
        <f t="shared" si="76"/>
        <v>0.38622295116661487</v>
      </c>
      <c r="S113" s="7" t="s">
        <v>359</v>
      </c>
      <c r="T113" s="7" t="s">
        <v>356</v>
      </c>
      <c r="V113" s="4"/>
      <c r="W113" s="4"/>
      <c r="X113" s="4"/>
      <c r="Y113" s="4"/>
      <c r="Z113" s="4"/>
      <c r="AA113" s="4"/>
    </row>
    <row r="114" spans="1:27" s="2" customFormat="1" x14ac:dyDescent="0.2">
      <c r="A114" s="39"/>
      <c r="B114" s="33" t="s">
        <v>11</v>
      </c>
      <c r="C114" s="10">
        <v>1237.21</v>
      </c>
      <c r="D114" s="7">
        <f t="shared" si="75"/>
        <v>0.37074896157840431</v>
      </c>
      <c r="E114" s="7" t="s">
        <v>361</v>
      </c>
      <c r="F114" s="7">
        <f t="shared" si="78"/>
        <v>4.3284312072047637</v>
      </c>
      <c r="G114" s="7"/>
      <c r="H114" s="39"/>
      <c r="I114" s="33" t="s">
        <v>11</v>
      </c>
      <c r="J114" s="10">
        <v>1233.42</v>
      </c>
      <c r="K114" s="7">
        <f t="shared" si="79"/>
        <v>0.51913124974534153</v>
      </c>
      <c r="L114" s="7" t="s">
        <v>362</v>
      </c>
      <c r="M114" s="7">
        <f t="shared" si="73"/>
        <v>4.1660684576341422</v>
      </c>
      <c r="N114" s="7"/>
      <c r="O114" s="39"/>
      <c r="P114" s="33" t="s">
        <v>11</v>
      </c>
      <c r="Q114" s="10">
        <v>1138.57</v>
      </c>
      <c r="R114" s="7">
        <f t="shared" si="76"/>
        <v>1.1419134956591748E-2</v>
      </c>
      <c r="S114" s="7" t="s">
        <v>363</v>
      </c>
      <c r="T114" s="7" t="s">
        <v>364</v>
      </c>
      <c r="V114" s="4"/>
      <c r="W114" s="4"/>
      <c r="X114" s="4"/>
      <c r="Y114" s="4"/>
      <c r="Z114" s="4"/>
      <c r="AA114" s="4"/>
    </row>
    <row r="115" spans="1:27" s="2" customFormat="1" hidden="1" x14ac:dyDescent="0.2">
      <c r="A115" s="39"/>
      <c r="B115" s="33" t="s">
        <v>12</v>
      </c>
      <c r="C115" s="10"/>
      <c r="D115" s="7">
        <f t="shared" si="75"/>
        <v>-100</v>
      </c>
      <c r="E115" s="7">
        <f t="shared" ref="E115" si="80">((C115/C$105)-1)*100</f>
        <v>-100</v>
      </c>
      <c r="F115" s="7">
        <f t="shared" si="78"/>
        <v>-100</v>
      </c>
      <c r="G115" s="7"/>
      <c r="H115" s="39"/>
      <c r="I115" s="33" t="s">
        <v>12</v>
      </c>
      <c r="J115" s="10"/>
      <c r="K115" s="7">
        <f t="shared" si="79"/>
        <v>-100</v>
      </c>
      <c r="L115" s="7">
        <f>((J115/J$105)-1)*100</f>
        <v>-100</v>
      </c>
      <c r="M115" s="7">
        <f t="shared" si="73"/>
        <v>-100</v>
      </c>
      <c r="N115" s="7"/>
      <c r="O115" s="39"/>
      <c r="P115" s="33" t="s">
        <v>12</v>
      </c>
      <c r="Q115" s="10"/>
      <c r="R115" s="7">
        <f t="shared" si="76"/>
        <v>-100</v>
      </c>
      <c r="S115" s="7">
        <f>((Q115/Q$105)-1)*100</f>
        <v>-100</v>
      </c>
      <c r="T115" s="7">
        <f t="shared" si="74"/>
        <v>-100</v>
      </c>
      <c r="V115" s="4"/>
      <c r="W115" s="4"/>
      <c r="X115" s="4"/>
      <c r="Y115" s="4"/>
      <c r="Z115" s="4"/>
      <c r="AA115" s="4"/>
    </row>
    <row r="116" spans="1:27" s="2" customFormat="1" hidden="1" x14ac:dyDescent="0.2">
      <c r="A116" s="39"/>
      <c r="B116" s="33" t="s">
        <v>13</v>
      </c>
      <c r="C116" s="10"/>
      <c r="D116" s="7" t="e">
        <f t="shared" si="75"/>
        <v>#DIV/0!</v>
      </c>
      <c r="E116" s="7">
        <f t="shared" ref="E116" si="81">((C116/$C$105)-1)*100</f>
        <v>-100</v>
      </c>
      <c r="F116" s="7">
        <f t="shared" si="78"/>
        <v>-100</v>
      </c>
      <c r="G116" s="7"/>
      <c r="H116" s="39"/>
      <c r="I116" s="33" t="s">
        <v>13</v>
      </c>
      <c r="J116" s="10"/>
      <c r="K116" s="7" t="e">
        <f t="shared" si="79"/>
        <v>#DIV/0!</v>
      </c>
      <c r="L116" s="7">
        <f>((J116/$C$105)-1)*100</f>
        <v>-100</v>
      </c>
      <c r="M116" s="7">
        <f t="shared" si="73"/>
        <v>-100</v>
      </c>
      <c r="N116" s="7"/>
      <c r="O116" s="39"/>
      <c r="P116" s="33" t="s">
        <v>13</v>
      </c>
      <c r="Q116" s="10"/>
      <c r="R116" s="7" t="e">
        <f t="shared" si="76"/>
        <v>#DIV/0!</v>
      </c>
      <c r="S116" s="7">
        <f>((Q116/$C$105)-1)*100</f>
        <v>-100</v>
      </c>
      <c r="T116" s="7">
        <f t="shared" si="74"/>
        <v>-100</v>
      </c>
      <c r="V116" s="4"/>
      <c r="W116" s="4"/>
      <c r="X116" s="4"/>
      <c r="Y116" s="4"/>
      <c r="Z116" s="4"/>
      <c r="AA116" s="4"/>
    </row>
    <row r="117" spans="1:27" s="2" customFormat="1" ht="12" hidden="1" x14ac:dyDescent="0.2">
      <c r="A117" s="49"/>
      <c r="B117" s="33" t="s">
        <v>14</v>
      </c>
      <c r="C117" s="10"/>
      <c r="D117" s="7" t="e">
        <f t="shared" si="75"/>
        <v>#DIV/0!</v>
      </c>
      <c r="E117" s="7">
        <f t="shared" ref="E117" si="82">((C117/C$105)-1)*100</f>
        <v>-100</v>
      </c>
      <c r="F117" s="7">
        <f t="shared" si="78"/>
        <v>-100</v>
      </c>
      <c r="G117" s="7"/>
      <c r="H117" s="49"/>
      <c r="I117" s="33" t="s">
        <v>14</v>
      </c>
      <c r="J117" s="10"/>
      <c r="K117" s="7" t="e">
        <f t="shared" si="79"/>
        <v>#DIV/0!</v>
      </c>
      <c r="L117" s="7">
        <f>((J117/J$105)-1)*100</f>
        <v>-100</v>
      </c>
      <c r="M117" s="7">
        <f t="shared" si="73"/>
        <v>-100</v>
      </c>
      <c r="N117" s="7"/>
      <c r="O117" s="49"/>
      <c r="P117" s="33" t="s">
        <v>14</v>
      </c>
      <c r="Q117" s="10"/>
      <c r="R117" s="7" t="e">
        <f t="shared" si="76"/>
        <v>#DIV/0!</v>
      </c>
      <c r="S117" s="7">
        <f>((Q117/Q$105)-1)*100</f>
        <v>-100</v>
      </c>
      <c r="T117" s="7">
        <f t="shared" si="74"/>
        <v>-100</v>
      </c>
      <c r="V117" s="4"/>
      <c r="W117" s="4"/>
      <c r="X117" s="4"/>
      <c r="Y117" s="4"/>
      <c r="Z117" s="4"/>
      <c r="AA117" s="4"/>
    </row>
    <row r="118" spans="1:27" s="2" customFormat="1" ht="9" customHeight="1" x14ac:dyDescent="0.2">
      <c r="A118" s="17"/>
      <c r="B118" s="34"/>
      <c r="C118" s="11"/>
      <c r="D118" s="12"/>
      <c r="E118" s="12"/>
      <c r="F118" s="12"/>
      <c r="G118" s="7"/>
      <c r="H118" s="17"/>
      <c r="I118" s="34"/>
      <c r="J118" s="11"/>
      <c r="K118" s="12"/>
      <c r="L118" s="12"/>
      <c r="M118" s="12"/>
      <c r="N118" s="7"/>
      <c r="O118" s="17"/>
      <c r="P118" s="34"/>
      <c r="Q118" s="11"/>
      <c r="R118" s="12"/>
      <c r="S118" s="12"/>
      <c r="T118" s="12"/>
      <c r="V118" s="4"/>
      <c r="W118" s="4"/>
      <c r="X118" s="4"/>
      <c r="Y118" s="4"/>
      <c r="Z118" s="4"/>
      <c r="AA118" s="4"/>
    </row>
    <row r="119" spans="1:27" s="2" customFormat="1" ht="12" x14ac:dyDescent="0.2">
      <c r="A119" s="54" t="s">
        <v>25</v>
      </c>
      <c r="B119" s="54"/>
      <c r="C119" s="54"/>
      <c r="D119" s="54"/>
      <c r="E119" s="54"/>
      <c r="F119" s="54"/>
      <c r="G119" s="44"/>
      <c r="H119" s="54" t="s">
        <v>26</v>
      </c>
      <c r="I119" s="54"/>
      <c r="J119" s="54"/>
      <c r="K119" s="54"/>
      <c r="L119" s="54"/>
      <c r="M119" s="54"/>
      <c r="N119" s="45"/>
      <c r="O119" s="54" t="s">
        <v>27</v>
      </c>
      <c r="P119" s="54"/>
      <c r="Q119" s="54"/>
      <c r="R119" s="54"/>
      <c r="S119" s="54"/>
      <c r="T119" s="54"/>
      <c r="V119" s="4"/>
      <c r="W119" s="4"/>
      <c r="X119" s="4"/>
      <c r="Y119" s="4"/>
      <c r="Z119" s="4"/>
      <c r="AA119" s="4"/>
    </row>
    <row r="120" spans="1:27" s="2" customFormat="1" x14ac:dyDescent="0.2">
      <c r="A120" s="24" t="s">
        <v>0</v>
      </c>
      <c r="B120" s="25"/>
      <c r="C120" s="55" t="s">
        <v>18</v>
      </c>
      <c r="D120" s="59" t="s">
        <v>19</v>
      </c>
      <c r="E120" s="59"/>
      <c r="F120" s="60"/>
      <c r="G120" s="3"/>
      <c r="H120" s="24" t="s">
        <v>0</v>
      </c>
      <c r="I120" s="25"/>
      <c r="J120" s="64" t="s">
        <v>18</v>
      </c>
      <c r="K120" s="59" t="s">
        <v>19</v>
      </c>
      <c r="L120" s="59"/>
      <c r="M120" s="60"/>
      <c r="N120" s="3"/>
      <c r="O120" s="24" t="s">
        <v>0</v>
      </c>
      <c r="P120" s="25"/>
      <c r="Q120" s="55" t="s">
        <v>18</v>
      </c>
      <c r="R120" s="59" t="s">
        <v>19</v>
      </c>
      <c r="S120" s="59"/>
      <c r="T120" s="60"/>
      <c r="V120" s="4"/>
      <c r="W120" s="4"/>
      <c r="X120" s="4"/>
      <c r="Y120" s="4"/>
      <c r="Z120" s="4"/>
      <c r="AA120" s="4"/>
    </row>
    <row r="121" spans="1:27" s="2" customFormat="1" x14ac:dyDescent="0.2">
      <c r="A121" s="28" t="s">
        <v>1</v>
      </c>
      <c r="B121" s="29"/>
      <c r="C121" s="55"/>
      <c r="D121" s="55" t="s">
        <v>20</v>
      </c>
      <c r="E121" s="55" t="s">
        <v>21</v>
      </c>
      <c r="F121" s="56"/>
      <c r="G121" s="3"/>
      <c r="H121" s="28" t="s">
        <v>1</v>
      </c>
      <c r="I121" s="29"/>
      <c r="J121" s="64"/>
      <c r="K121" s="55" t="s">
        <v>20</v>
      </c>
      <c r="L121" s="55" t="s">
        <v>21</v>
      </c>
      <c r="M121" s="56"/>
      <c r="N121" s="5"/>
      <c r="O121" s="28" t="s">
        <v>1</v>
      </c>
      <c r="P121" s="29"/>
      <c r="Q121" s="55"/>
      <c r="R121" s="55" t="s">
        <v>20</v>
      </c>
      <c r="S121" s="55" t="s">
        <v>21</v>
      </c>
      <c r="T121" s="56"/>
      <c r="V121" s="4"/>
      <c r="W121" s="4"/>
      <c r="X121" s="4"/>
      <c r="Y121" s="4"/>
      <c r="Z121" s="4"/>
      <c r="AA121" s="4"/>
    </row>
    <row r="122" spans="1:27" s="2" customFormat="1" x14ac:dyDescent="0.2">
      <c r="A122" s="30" t="s">
        <v>2</v>
      </c>
      <c r="B122" s="31"/>
      <c r="C122" s="55"/>
      <c r="D122" s="55"/>
      <c r="E122" s="26" t="s">
        <v>22</v>
      </c>
      <c r="F122" s="27" t="s">
        <v>23</v>
      </c>
      <c r="G122" s="5"/>
      <c r="H122" s="30" t="s">
        <v>2</v>
      </c>
      <c r="I122" s="31"/>
      <c r="J122" s="64"/>
      <c r="K122" s="55"/>
      <c r="L122" s="26" t="s">
        <v>22</v>
      </c>
      <c r="M122" s="27" t="s">
        <v>23</v>
      </c>
      <c r="N122" s="5"/>
      <c r="O122" s="30" t="s">
        <v>2</v>
      </c>
      <c r="P122" s="31"/>
      <c r="Q122" s="55"/>
      <c r="R122" s="55"/>
      <c r="S122" s="26" t="s">
        <v>22</v>
      </c>
      <c r="T122" s="27" t="s">
        <v>23</v>
      </c>
      <c r="V122" s="4"/>
      <c r="W122" s="4"/>
      <c r="X122" s="4"/>
      <c r="Y122" s="4"/>
      <c r="Z122" s="4"/>
      <c r="AA122" s="4"/>
    </row>
    <row r="123" spans="1:27" s="2" customFormat="1" ht="11.25" customHeight="1" x14ac:dyDescent="0.2">
      <c r="A123" s="38">
        <v>2011</v>
      </c>
      <c r="B123" s="34" t="s">
        <v>3</v>
      </c>
      <c r="C123" s="11">
        <v>779.58</v>
      </c>
      <c r="D123" s="12">
        <v>0.37</v>
      </c>
      <c r="E123" s="12">
        <v>0.37</v>
      </c>
      <c r="F123" s="12">
        <v>8.5399999999999991</v>
      </c>
      <c r="G123" s="7"/>
      <c r="H123" s="38">
        <v>2011</v>
      </c>
      <c r="I123" s="34" t="s">
        <v>3</v>
      </c>
      <c r="J123" s="11">
        <v>809.06</v>
      </c>
      <c r="K123" s="12">
        <v>0.16</v>
      </c>
      <c r="L123" s="12">
        <v>0.16</v>
      </c>
      <c r="M123" s="12">
        <v>6.88</v>
      </c>
      <c r="N123" s="7"/>
      <c r="O123" s="38">
        <v>2011</v>
      </c>
      <c r="P123" s="34" t="s">
        <v>3</v>
      </c>
      <c r="Q123" s="11">
        <v>752.44</v>
      </c>
      <c r="R123" s="12">
        <v>0.14000000000000001</v>
      </c>
      <c r="S123" s="12">
        <v>0.14000000000000001</v>
      </c>
      <c r="T123" s="12">
        <v>6.3</v>
      </c>
      <c r="V123" s="4"/>
      <c r="W123" s="4"/>
      <c r="X123" s="4"/>
      <c r="Y123" s="4"/>
      <c r="Z123" s="4"/>
      <c r="AA123" s="4"/>
    </row>
    <row r="124" spans="1:27" s="2" customFormat="1" ht="11.25" customHeight="1" x14ac:dyDescent="0.2">
      <c r="A124" s="39"/>
      <c r="B124" s="33" t="s">
        <v>4</v>
      </c>
      <c r="C124" s="10">
        <v>782.23</v>
      </c>
      <c r="D124" s="7">
        <f>((C124/C123)-1)*100</f>
        <v>0.33992662715820465</v>
      </c>
      <c r="E124" s="7">
        <v>0.71</v>
      </c>
      <c r="F124" s="7">
        <v>6.75</v>
      </c>
      <c r="G124" s="7"/>
      <c r="H124" s="39"/>
      <c r="I124" s="33" t="s">
        <v>4</v>
      </c>
      <c r="J124" s="10">
        <v>810.01</v>
      </c>
      <c r="K124" s="7">
        <f t="shared" ref="K124:K134" si="83">((J124/J123)-1)*100</f>
        <v>0.11742021605321007</v>
      </c>
      <c r="L124" s="7">
        <v>0.28000000000000003</v>
      </c>
      <c r="M124" s="7">
        <v>6.84</v>
      </c>
      <c r="N124" s="7"/>
      <c r="O124" s="39"/>
      <c r="P124" s="33" t="s">
        <v>4</v>
      </c>
      <c r="Q124" s="10">
        <v>754.17</v>
      </c>
      <c r="R124" s="7">
        <f t="shared" ref="R124:R134" si="84">((Q124/Q123)-1)*100</f>
        <v>0.22991866461112842</v>
      </c>
      <c r="S124" s="7">
        <v>0.37</v>
      </c>
      <c r="T124" s="7">
        <v>6.43</v>
      </c>
      <c r="V124" s="4"/>
      <c r="W124" s="4"/>
      <c r="X124" s="4"/>
      <c r="Y124" s="4"/>
      <c r="Z124" s="4"/>
      <c r="AA124" s="4"/>
    </row>
    <row r="125" spans="1:27" s="2" customFormat="1" ht="11.25" customHeight="1" x14ac:dyDescent="0.2">
      <c r="A125" s="39"/>
      <c r="B125" s="33" t="s">
        <v>5</v>
      </c>
      <c r="C125" s="10">
        <v>783.2</v>
      </c>
      <c r="D125" s="7">
        <f>((C125/C124)-1)*100</f>
        <v>0.12400444881941475</v>
      </c>
      <c r="E125" s="7">
        <v>0.84</v>
      </c>
      <c r="F125" s="7">
        <v>6.45</v>
      </c>
      <c r="G125" s="7"/>
      <c r="H125" s="39"/>
      <c r="I125" s="33" t="s">
        <v>5</v>
      </c>
      <c r="J125" s="10">
        <v>818.49</v>
      </c>
      <c r="K125" s="7">
        <f t="shared" si="83"/>
        <v>1.0469006555474669</v>
      </c>
      <c r="L125" s="7">
        <v>1.33</v>
      </c>
      <c r="M125" s="7">
        <v>7.17</v>
      </c>
      <c r="N125" s="7"/>
      <c r="O125" s="39"/>
      <c r="P125" s="33" t="s">
        <v>5</v>
      </c>
      <c r="Q125" s="10">
        <v>756.46</v>
      </c>
      <c r="R125" s="7">
        <f t="shared" si="84"/>
        <v>0.3036450667621482</v>
      </c>
      <c r="S125" s="7">
        <v>0.67</v>
      </c>
      <c r="T125" s="7">
        <v>6.49</v>
      </c>
      <c r="V125" s="4"/>
      <c r="W125" s="4"/>
      <c r="X125" s="4"/>
      <c r="Y125" s="4"/>
      <c r="Z125" s="4"/>
      <c r="AA125" s="4"/>
    </row>
    <row r="126" spans="1:27" s="2" customFormat="1" ht="11.25" customHeight="1" x14ac:dyDescent="0.2">
      <c r="A126" s="39"/>
      <c r="B126" s="33" t="s">
        <v>6</v>
      </c>
      <c r="C126" s="10">
        <v>785.07</v>
      </c>
      <c r="D126" s="7">
        <f>((C126/C125)-1)*100</f>
        <v>0.23876404494382886</v>
      </c>
      <c r="E126" s="7">
        <v>1.08</v>
      </c>
      <c r="F126" s="7">
        <v>6.23</v>
      </c>
      <c r="G126" s="7"/>
      <c r="H126" s="39"/>
      <c r="I126" s="33" t="s">
        <v>6</v>
      </c>
      <c r="J126" s="10">
        <v>819.71</v>
      </c>
      <c r="K126" s="7">
        <f t="shared" si="83"/>
        <v>0.14905496707351418</v>
      </c>
      <c r="L126" s="7">
        <v>1.48</v>
      </c>
      <c r="M126" s="7">
        <v>7.01</v>
      </c>
      <c r="N126" s="7"/>
      <c r="O126" s="39"/>
      <c r="P126" s="33" t="s">
        <v>6</v>
      </c>
      <c r="Q126" s="10">
        <v>757.35</v>
      </c>
      <c r="R126" s="7">
        <f t="shared" si="84"/>
        <v>0.11765327975041817</v>
      </c>
      <c r="S126" s="7">
        <v>0.79</v>
      </c>
      <c r="T126" s="7">
        <v>6.22</v>
      </c>
      <c r="V126" s="4"/>
      <c r="W126" s="4"/>
      <c r="X126" s="4"/>
      <c r="Y126" s="4"/>
      <c r="Z126" s="4"/>
      <c r="AA126" s="4"/>
    </row>
    <row r="127" spans="1:27" s="2" customFormat="1" ht="11.25" customHeight="1" x14ac:dyDescent="0.2">
      <c r="A127" s="39"/>
      <c r="B127" s="33" t="s">
        <v>7</v>
      </c>
      <c r="C127" s="10">
        <v>788.62</v>
      </c>
      <c r="D127" s="7">
        <f>((C127/C126)-1)*100</f>
        <v>0.45218897677914427</v>
      </c>
      <c r="E127" s="7">
        <v>1.54</v>
      </c>
      <c r="F127" s="7">
        <v>6.28</v>
      </c>
      <c r="G127" s="7"/>
      <c r="H127" s="39"/>
      <c r="I127" s="33" t="s">
        <v>7</v>
      </c>
      <c r="J127" s="10">
        <v>833.83</v>
      </c>
      <c r="K127" s="7">
        <f t="shared" si="83"/>
        <v>1.7225604177087073</v>
      </c>
      <c r="L127" s="7">
        <v>3.23</v>
      </c>
      <c r="M127" s="7">
        <v>6.36</v>
      </c>
      <c r="N127" s="7"/>
      <c r="O127" s="39"/>
      <c r="P127" s="33" t="s">
        <v>7</v>
      </c>
      <c r="Q127" s="10">
        <v>768.38</v>
      </c>
      <c r="R127" s="7">
        <f t="shared" si="84"/>
        <v>1.4563940054136193</v>
      </c>
      <c r="S127" s="7">
        <v>2.2599999999999998</v>
      </c>
      <c r="T127" s="7">
        <v>6.58</v>
      </c>
      <c r="V127" s="4"/>
      <c r="W127" s="4"/>
      <c r="X127" s="4"/>
      <c r="Y127" s="4"/>
      <c r="Z127" s="4"/>
      <c r="AA127" s="4"/>
    </row>
    <row r="128" spans="1:27" s="2" customFormat="1" ht="11.25" customHeight="1" x14ac:dyDescent="0.2">
      <c r="A128" s="39"/>
      <c r="B128" s="33" t="s">
        <v>8</v>
      </c>
      <c r="C128" s="10">
        <v>790.1</v>
      </c>
      <c r="D128" s="7">
        <f>((C128/C127)-1)*100</f>
        <v>0.18766960006086908</v>
      </c>
      <c r="E128" s="7">
        <v>1.73</v>
      </c>
      <c r="F128" s="7">
        <v>6.02</v>
      </c>
      <c r="G128" s="7"/>
      <c r="H128" s="39"/>
      <c r="I128" s="33" t="s">
        <v>8</v>
      </c>
      <c r="J128" s="10">
        <v>836.29</v>
      </c>
      <c r="K128" s="7">
        <f t="shared" si="83"/>
        <v>0.29502416559730182</v>
      </c>
      <c r="L128" s="7">
        <v>3.53</v>
      </c>
      <c r="M128" s="7">
        <v>6.06</v>
      </c>
      <c r="N128" s="7"/>
      <c r="O128" s="39"/>
      <c r="P128" s="33" t="s">
        <v>8</v>
      </c>
      <c r="Q128" s="10">
        <v>778.48</v>
      </c>
      <c r="R128" s="7">
        <f t="shared" si="84"/>
        <v>1.314453785887193</v>
      </c>
      <c r="S128" s="7">
        <v>3.61</v>
      </c>
      <c r="T128" s="7">
        <v>6.98</v>
      </c>
      <c r="V128" s="4"/>
      <c r="W128" s="4"/>
      <c r="X128" s="4"/>
      <c r="Y128" s="4"/>
      <c r="Z128" s="4"/>
      <c r="AA128" s="4"/>
    </row>
    <row r="129" spans="1:27" s="2" customFormat="1" ht="11.25" customHeight="1" x14ac:dyDescent="0.2">
      <c r="A129" s="39"/>
      <c r="B129" s="33" t="s">
        <v>9</v>
      </c>
      <c r="C129" s="10">
        <v>799.81</v>
      </c>
      <c r="D129" s="7">
        <f t="shared" ref="D129:D134" si="85">((C129/C128)-1)*100</f>
        <v>1.2289583597012932</v>
      </c>
      <c r="E129" s="7">
        <v>2.98</v>
      </c>
      <c r="F129" s="7">
        <v>6.7</v>
      </c>
      <c r="G129" s="7"/>
      <c r="H129" s="39"/>
      <c r="I129" s="33" t="s">
        <v>9</v>
      </c>
      <c r="J129" s="10">
        <v>837.88</v>
      </c>
      <c r="K129" s="7">
        <f t="shared" si="83"/>
        <v>0.19012543495677825</v>
      </c>
      <c r="L129" s="7">
        <v>3.73</v>
      </c>
      <c r="M129" s="7">
        <v>6.01</v>
      </c>
      <c r="N129" s="7"/>
      <c r="O129" s="39"/>
      <c r="P129" s="33" t="s">
        <v>9</v>
      </c>
      <c r="Q129" s="10">
        <v>797.43</v>
      </c>
      <c r="R129" s="7">
        <f t="shared" si="84"/>
        <v>2.4342308087555109</v>
      </c>
      <c r="S129" s="7">
        <v>6.13</v>
      </c>
      <c r="T129" s="7">
        <v>7.38</v>
      </c>
      <c r="V129" s="4"/>
      <c r="W129" s="4"/>
      <c r="X129" s="4"/>
      <c r="Y129" s="4"/>
      <c r="Z129" s="4"/>
      <c r="AA129" s="4"/>
    </row>
    <row r="130" spans="1:27" s="2" customFormat="1" ht="11.25" customHeight="1" x14ac:dyDescent="0.2">
      <c r="A130" s="39"/>
      <c r="B130" s="33" t="s">
        <v>10</v>
      </c>
      <c r="C130" s="10">
        <v>800.93</v>
      </c>
      <c r="D130" s="7">
        <f t="shared" si="85"/>
        <v>0.14003325789875287</v>
      </c>
      <c r="E130" s="7">
        <v>3.12</v>
      </c>
      <c r="F130" s="7">
        <v>6.02</v>
      </c>
      <c r="G130" s="7"/>
      <c r="H130" s="39"/>
      <c r="I130" s="33" t="s">
        <v>10</v>
      </c>
      <c r="J130" s="10">
        <v>839.54</v>
      </c>
      <c r="K130" s="7">
        <f t="shared" si="83"/>
        <v>0.1981190623955742</v>
      </c>
      <c r="L130" s="7">
        <v>3.94</v>
      </c>
      <c r="M130" s="7">
        <v>5.91</v>
      </c>
      <c r="N130" s="7"/>
      <c r="O130" s="39"/>
      <c r="P130" s="33" t="s">
        <v>10</v>
      </c>
      <c r="Q130" s="10">
        <v>798.24</v>
      </c>
      <c r="R130" s="7">
        <f t="shared" si="84"/>
        <v>0.1015763139084358</v>
      </c>
      <c r="S130" s="7">
        <v>6.24</v>
      </c>
      <c r="T130" s="7">
        <v>7.28</v>
      </c>
      <c r="V130" s="4"/>
      <c r="W130" s="4"/>
      <c r="X130" s="4"/>
      <c r="Y130" s="4"/>
      <c r="Z130" s="4"/>
      <c r="AA130" s="4"/>
    </row>
    <row r="131" spans="1:27" s="2" customFormat="1" ht="11.25" customHeight="1" x14ac:dyDescent="0.2">
      <c r="A131" s="39"/>
      <c r="B131" s="33" t="s">
        <v>11</v>
      </c>
      <c r="C131" s="10">
        <v>802.38</v>
      </c>
      <c r="D131" s="7">
        <f t="shared" si="85"/>
        <v>0.18103954153296797</v>
      </c>
      <c r="E131" s="7">
        <v>3.31</v>
      </c>
      <c r="F131" s="7">
        <v>4.3499999999999996</v>
      </c>
      <c r="G131" s="7"/>
      <c r="H131" s="39"/>
      <c r="I131" s="33" t="s">
        <v>11</v>
      </c>
      <c r="J131" s="10">
        <v>841.11</v>
      </c>
      <c r="K131" s="7">
        <f t="shared" si="83"/>
        <v>0.18700717059343397</v>
      </c>
      <c r="L131" s="7">
        <v>4.13</v>
      </c>
      <c r="M131" s="7">
        <v>5.85</v>
      </c>
      <c r="N131" s="7"/>
      <c r="O131" s="39"/>
      <c r="P131" s="33" t="s">
        <v>11</v>
      </c>
      <c r="Q131" s="10">
        <v>799.67</v>
      </c>
      <c r="R131" s="7">
        <f t="shared" si="84"/>
        <v>0.17914411705752809</v>
      </c>
      <c r="S131" s="7">
        <v>6.43</v>
      </c>
      <c r="T131" s="7">
        <v>7.29</v>
      </c>
      <c r="V131" s="4"/>
      <c r="W131" s="4"/>
      <c r="X131" s="4"/>
      <c r="Y131" s="4"/>
      <c r="Z131" s="4"/>
      <c r="AA131" s="4"/>
    </row>
    <row r="132" spans="1:27" s="2" customFormat="1" ht="11.25" customHeight="1" x14ac:dyDescent="0.2">
      <c r="A132" s="39"/>
      <c r="B132" s="33" t="s">
        <v>12</v>
      </c>
      <c r="C132" s="10">
        <v>818.08</v>
      </c>
      <c r="D132" s="7">
        <f t="shared" si="85"/>
        <v>1.9566788803310198</v>
      </c>
      <c r="E132" s="7">
        <v>5.33</v>
      </c>
      <c r="F132" s="7">
        <v>5.87</v>
      </c>
      <c r="G132" s="7"/>
      <c r="H132" s="39"/>
      <c r="I132" s="33" t="s">
        <v>12</v>
      </c>
      <c r="J132" s="10">
        <v>842.01</v>
      </c>
      <c r="K132" s="7">
        <f t="shared" si="83"/>
        <v>0.10700146235331776</v>
      </c>
      <c r="L132" s="7">
        <v>4.24</v>
      </c>
      <c r="M132" s="7">
        <v>5.72</v>
      </c>
      <c r="N132" s="7"/>
      <c r="O132" s="39"/>
      <c r="P132" s="33" t="s">
        <v>12</v>
      </c>
      <c r="Q132" s="10">
        <v>801.76</v>
      </c>
      <c r="R132" s="7">
        <f t="shared" si="84"/>
        <v>0.26135781009666292</v>
      </c>
      <c r="S132" s="7">
        <v>6.7</v>
      </c>
      <c r="T132" s="7">
        <v>7.24</v>
      </c>
      <c r="V132" s="4"/>
      <c r="W132" s="4"/>
      <c r="X132" s="4"/>
      <c r="Y132" s="4"/>
      <c r="Z132" s="4"/>
      <c r="AA132" s="4"/>
    </row>
    <row r="133" spans="1:27" s="2" customFormat="1" ht="11.25" customHeight="1" x14ac:dyDescent="0.2">
      <c r="A133" s="39"/>
      <c r="B133" s="33" t="s">
        <v>13</v>
      </c>
      <c r="C133" s="10">
        <v>818.95</v>
      </c>
      <c r="D133" s="7">
        <f t="shared" si="85"/>
        <v>0.10634656757284588</v>
      </c>
      <c r="E133" s="7">
        <v>5.44</v>
      </c>
      <c r="F133" s="7">
        <v>5.69</v>
      </c>
      <c r="G133" s="7"/>
      <c r="H133" s="39"/>
      <c r="I133" s="33" t="s">
        <v>13</v>
      </c>
      <c r="J133" s="10">
        <v>842.07</v>
      </c>
      <c r="K133" s="7">
        <f t="shared" si="83"/>
        <v>7.1258061068224521E-3</v>
      </c>
      <c r="L133" s="7">
        <v>4.25</v>
      </c>
      <c r="M133" s="7">
        <v>4.49</v>
      </c>
      <c r="N133" s="7"/>
      <c r="O133" s="39"/>
      <c r="P133" s="33" t="s">
        <v>13</v>
      </c>
      <c r="Q133" s="10">
        <v>802.26</v>
      </c>
      <c r="R133" s="7">
        <f t="shared" si="84"/>
        <v>6.2362801835957882E-2</v>
      </c>
      <c r="S133" s="7">
        <v>6.77</v>
      </c>
      <c r="T133" s="7">
        <v>7.09</v>
      </c>
      <c r="V133" s="4"/>
      <c r="W133" s="4"/>
      <c r="X133" s="4"/>
      <c r="Y133" s="4"/>
      <c r="Z133" s="4"/>
      <c r="AA133" s="4"/>
    </row>
    <row r="134" spans="1:27" s="2" customFormat="1" ht="11.25" customHeight="1" x14ac:dyDescent="0.2">
      <c r="A134" s="39"/>
      <c r="B134" s="33" t="s">
        <v>14</v>
      </c>
      <c r="C134" s="10">
        <v>819.54</v>
      </c>
      <c r="D134" s="7">
        <f t="shared" si="85"/>
        <v>7.204347029732272E-2</v>
      </c>
      <c r="E134" s="7">
        <v>5.52</v>
      </c>
      <c r="F134" s="7">
        <v>5.52</v>
      </c>
      <c r="G134" s="7"/>
      <c r="H134" s="39"/>
      <c r="I134" s="33" t="s">
        <v>14</v>
      </c>
      <c r="J134" s="10">
        <v>842.91</v>
      </c>
      <c r="K134" s="7">
        <f t="shared" si="83"/>
        <v>9.9754177206157202E-2</v>
      </c>
      <c r="L134" s="7">
        <v>4.3499999999999996</v>
      </c>
      <c r="M134" s="7">
        <v>4.3499999999999996</v>
      </c>
      <c r="N134" s="7"/>
      <c r="O134" s="39"/>
      <c r="P134" s="33" t="s">
        <v>14</v>
      </c>
      <c r="Q134" s="10">
        <v>803.68</v>
      </c>
      <c r="R134" s="7">
        <f t="shared" si="84"/>
        <v>0.17699997507041321</v>
      </c>
      <c r="S134" s="7">
        <v>6.96</v>
      </c>
      <c r="T134" s="7">
        <v>6.96</v>
      </c>
      <c r="V134" s="4"/>
      <c r="W134" s="4"/>
      <c r="X134" s="4"/>
      <c r="Y134" s="4"/>
      <c r="Z134" s="4"/>
      <c r="AA134" s="4"/>
    </row>
    <row r="135" spans="1:27" s="2" customFormat="1" ht="11.25" customHeight="1" x14ac:dyDescent="0.2">
      <c r="A135" s="38">
        <v>2012</v>
      </c>
      <c r="B135" s="34" t="s">
        <v>3</v>
      </c>
      <c r="C135" s="11">
        <v>826.61</v>
      </c>
      <c r="D135" s="12">
        <f t="shared" ref="D135:D141" si="86">((C135/C134)-1)*100</f>
        <v>0.86267906386510163</v>
      </c>
      <c r="E135" s="12">
        <f t="shared" ref="E135:E140" si="87">((C135/C$134)-1)*100</f>
        <v>0.86267906386510163</v>
      </c>
      <c r="F135" s="12">
        <f t="shared" ref="F135:F140" si="88">((C135/C123)-1)*100</f>
        <v>6.032735575566317</v>
      </c>
      <c r="G135" s="7"/>
      <c r="H135" s="38">
        <f>A135</f>
        <v>2012</v>
      </c>
      <c r="I135" s="34" t="s">
        <v>3</v>
      </c>
      <c r="J135" s="11">
        <v>852.39</v>
      </c>
      <c r="K135" s="12">
        <f t="shared" ref="K135:K141" si="89">((J135/J134)-1)*100</f>
        <v>1.1246752322312092</v>
      </c>
      <c r="L135" s="12">
        <f t="shared" ref="L135:L140" si="90">((J135/J$134)-1)*100</f>
        <v>1.1246752322312092</v>
      </c>
      <c r="M135" s="12">
        <f t="shared" ref="M135:M140" si="91">((J135/J123)-1)*100</f>
        <v>5.3555978543000649</v>
      </c>
      <c r="N135" s="7"/>
      <c r="O135" s="38">
        <f>A135</f>
        <v>2012</v>
      </c>
      <c r="P135" s="34" t="s">
        <v>3</v>
      </c>
      <c r="Q135" s="11">
        <v>804.07</v>
      </c>
      <c r="R135" s="12">
        <f t="shared" ref="R135:R141" si="92">((Q135/Q134)-1)*100</f>
        <v>4.8526776826607332E-2</v>
      </c>
      <c r="S135" s="12">
        <f t="shared" ref="S135:S140" si="93">((Q135/Q$134)-1)*100</f>
        <v>4.8526776826607332E-2</v>
      </c>
      <c r="T135" s="12">
        <f t="shared" ref="T135:T140" si="94">((Q135/Q123)-1)*100</f>
        <v>6.8616766785391414</v>
      </c>
      <c r="V135" s="4"/>
      <c r="W135" s="4"/>
      <c r="X135" s="4"/>
      <c r="Y135" s="4"/>
      <c r="Z135" s="4"/>
      <c r="AA135" s="4"/>
    </row>
    <row r="136" spans="1:27" s="2" customFormat="1" ht="11.25" customHeight="1" x14ac:dyDescent="0.2">
      <c r="A136" s="39"/>
      <c r="B136" s="33" t="s">
        <v>4</v>
      </c>
      <c r="C136" s="10">
        <v>830.18</v>
      </c>
      <c r="D136" s="7">
        <f t="shared" si="86"/>
        <v>0.43188444369168799</v>
      </c>
      <c r="E136" s="7">
        <f t="shared" si="87"/>
        <v>1.2982892842326121</v>
      </c>
      <c r="F136" s="7">
        <f t="shared" si="88"/>
        <v>6.1299106400930503</v>
      </c>
      <c r="G136" s="7"/>
      <c r="H136" s="39"/>
      <c r="I136" s="33" t="s">
        <v>4</v>
      </c>
      <c r="J136" s="10">
        <v>854.06</v>
      </c>
      <c r="K136" s="7">
        <f t="shared" si="89"/>
        <v>0.19591970811483339</v>
      </c>
      <c r="L136" s="7">
        <f t="shared" si="90"/>
        <v>1.3227984007782467</v>
      </c>
      <c r="M136" s="7">
        <f t="shared" si="91"/>
        <v>5.4382044666115181</v>
      </c>
      <c r="N136" s="7"/>
      <c r="O136" s="39"/>
      <c r="P136" s="33" t="s">
        <v>4</v>
      </c>
      <c r="Q136" s="10">
        <v>806.8</v>
      </c>
      <c r="R136" s="7">
        <f t="shared" si="92"/>
        <v>0.33952267837376038</v>
      </c>
      <c r="S136" s="7">
        <f t="shared" si="93"/>
        <v>0.38821421461279204</v>
      </c>
      <c r="T136" s="7">
        <f t="shared" si="94"/>
        <v>6.9785326915682067</v>
      </c>
      <c r="V136" s="4"/>
      <c r="W136" s="4"/>
      <c r="X136" s="4"/>
      <c r="Y136" s="4"/>
      <c r="Z136" s="4"/>
      <c r="AA136" s="4"/>
    </row>
    <row r="137" spans="1:27" s="2" customFormat="1" ht="11.25" customHeight="1" x14ac:dyDescent="0.2">
      <c r="A137" s="39"/>
      <c r="B137" s="33" t="s">
        <v>5</v>
      </c>
      <c r="C137" s="10">
        <v>833.5</v>
      </c>
      <c r="D137" s="7">
        <f t="shared" si="86"/>
        <v>0.39991327182058445</v>
      </c>
      <c r="E137" s="7">
        <f t="shared" si="87"/>
        <v>1.7033945872074518</v>
      </c>
      <c r="F137" s="7">
        <f t="shared" si="88"/>
        <v>6.4223697650663825</v>
      </c>
      <c r="G137" s="7"/>
      <c r="H137" s="39"/>
      <c r="I137" s="33" t="s">
        <v>5</v>
      </c>
      <c r="J137" s="10">
        <v>855.37</v>
      </c>
      <c r="K137" s="7">
        <f t="shared" si="89"/>
        <v>0.15338500807906552</v>
      </c>
      <c r="L137" s="7">
        <f t="shared" si="90"/>
        <v>1.478212383291222</v>
      </c>
      <c r="M137" s="7">
        <f t="shared" si="91"/>
        <v>4.5058583489107962</v>
      </c>
      <c r="N137" s="7"/>
      <c r="O137" s="39"/>
      <c r="P137" s="33" t="s">
        <v>5</v>
      </c>
      <c r="Q137" s="10">
        <v>812.53</v>
      </c>
      <c r="R137" s="7">
        <f t="shared" si="92"/>
        <v>0.71021318790283061</v>
      </c>
      <c r="S137" s="7">
        <f t="shared" si="93"/>
        <v>1.1011845510650931</v>
      </c>
      <c r="T137" s="7">
        <f t="shared" si="94"/>
        <v>7.4121566242762338</v>
      </c>
      <c r="V137" s="4"/>
      <c r="W137" s="4"/>
      <c r="X137" s="4"/>
      <c r="Y137" s="4"/>
      <c r="Z137" s="4"/>
      <c r="AA137" s="4"/>
    </row>
    <row r="138" spans="1:27" s="2" customFormat="1" ht="11.25" customHeight="1" x14ac:dyDescent="0.2">
      <c r="A138" s="39"/>
      <c r="B138" s="33" t="s">
        <v>6</v>
      </c>
      <c r="C138" s="10">
        <v>834.27</v>
      </c>
      <c r="D138" s="7">
        <f t="shared" si="86"/>
        <v>9.2381523695261869E-2</v>
      </c>
      <c r="E138" s="7">
        <f t="shared" si="87"/>
        <v>1.7973497327769206</v>
      </c>
      <c r="F138" s="7">
        <f t="shared" si="88"/>
        <v>6.2669570866292101</v>
      </c>
      <c r="G138" s="7"/>
      <c r="H138" s="39"/>
      <c r="I138" s="33" t="s">
        <v>6</v>
      </c>
      <c r="J138" s="10">
        <v>863.23</v>
      </c>
      <c r="K138" s="7">
        <f t="shared" si="89"/>
        <v>0.91890059272594637</v>
      </c>
      <c r="L138" s="7">
        <f t="shared" si="90"/>
        <v>2.4106962783689845</v>
      </c>
      <c r="M138" s="7">
        <f t="shared" si="91"/>
        <v>5.3091947152041463</v>
      </c>
      <c r="N138" s="7"/>
      <c r="O138" s="39"/>
      <c r="P138" s="33" t="s">
        <v>6</v>
      </c>
      <c r="Q138" s="10">
        <v>814.76</v>
      </c>
      <c r="R138" s="7">
        <f t="shared" si="92"/>
        <v>0.27445140487121211</v>
      </c>
      <c r="S138" s="7">
        <f t="shared" si="93"/>
        <v>1.3786581724069435</v>
      </c>
      <c r="T138" s="7">
        <f t="shared" si="94"/>
        <v>7.5803789529279575</v>
      </c>
      <c r="V138" s="4"/>
      <c r="W138" s="4"/>
      <c r="X138" s="4"/>
      <c r="Y138" s="4"/>
      <c r="Z138" s="4"/>
      <c r="AA138" s="4"/>
    </row>
    <row r="139" spans="1:27" s="2" customFormat="1" ht="11.25" customHeight="1" x14ac:dyDescent="0.2">
      <c r="A139" s="39"/>
      <c r="B139" s="33" t="s">
        <v>7</v>
      </c>
      <c r="C139" s="10">
        <v>836.2</v>
      </c>
      <c r="D139" s="7">
        <f t="shared" si="86"/>
        <v>0.23133997386937111</v>
      </c>
      <c r="E139" s="7">
        <f t="shared" si="87"/>
        <v>2.0328476950484564</v>
      </c>
      <c r="F139" s="7">
        <f t="shared" si="88"/>
        <v>6.033324034389187</v>
      </c>
      <c r="G139" s="7"/>
      <c r="H139" s="39"/>
      <c r="I139" s="33" t="s">
        <v>7</v>
      </c>
      <c r="J139" s="10">
        <v>875.4</v>
      </c>
      <c r="K139" s="7">
        <f t="shared" si="89"/>
        <v>1.4098212527368092</v>
      </c>
      <c r="L139" s="7">
        <f t="shared" si="90"/>
        <v>3.854504039577189</v>
      </c>
      <c r="M139" s="7">
        <f t="shared" si="91"/>
        <v>4.985428684504023</v>
      </c>
      <c r="N139" s="7"/>
      <c r="O139" s="39"/>
      <c r="P139" s="33" t="s">
        <v>7</v>
      </c>
      <c r="Q139" s="10">
        <v>818.32</v>
      </c>
      <c r="R139" s="7">
        <f t="shared" si="92"/>
        <v>0.43693848495263143</v>
      </c>
      <c r="S139" s="7">
        <f t="shared" si="93"/>
        <v>1.8216205454907541</v>
      </c>
      <c r="T139" s="7">
        <f t="shared" si="94"/>
        <v>6.4993883234857774</v>
      </c>
      <c r="V139" s="4"/>
      <c r="W139" s="4"/>
      <c r="X139" s="4"/>
      <c r="Y139" s="4"/>
      <c r="Z139" s="4"/>
      <c r="AA139" s="4"/>
    </row>
    <row r="140" spans="1:27" s="2" customFormat="1" ht="11.25" customHeight="1" x14ac:dyDescent="0.2">
      <c r="A140" s="39"/>
      <c r="B140" s="33" t="s">
        <v>8</v>
      </c>
      <c r="C140" s="10">
        <v>838.56</v>
      </c>
      <c r="D140" s="7">
        <f t="shared" si="86"/>
        <v>0.28222913178663767</v>
      </c>
      <c r="E140" s="7">
        <f t="shared" si="87"/>
        <v>2.3208141152353701</v>
      </c>
      <c r="F140" s="7">
        <f t="shared" si="88"/>
        <v>6.1334008353372882</v>
      </c>
      <c r="G140" s="7"/>
      <c r="H140" s="39"/>
      <c r="I140" s="33" t="s">
        <v>8</v>
      </c>
      <c r="J140" s="10">
        <v>877.81</v>
      </c>
      <c r="K140" s="7">
        <f t="shared" si="89"/>
        <v>0.27530271875713108</v>
      </c>
      <c r="L140" s="7">
        <f t="shared" si="90"/>
        <v>4.1404183127498717</v>
      </c>
      <c r="M140" s="7">
        <f t="shared" si="91"/>
        <v>4.9647849430221491</v>
      </c>
      <c r="N140" s="7"/>
      <c r="O140" s="39"/>
      <c r="P140" s="33" t="s">
        <v>8</v>
      </c>
      <c r="Q140" s="10">
        <v>833.09</v>
      </c>
      <c r="R140" s="7">
        <f t="shared" si="92"/>
        <v>1.8049173917293881</v>
      </c>
      <c r="S140" s="7">
        <f t="shared" si="93"/>
        <v>3.6594166832570219</v>
      </c>
      <c r="T140" s="7">
        <f t="shared" si="94"/>
        <v>7.0149522145719789</v>
      </c>
      <c r="V140" s="4"/>
      <c r="W140" s="4"/>
      <c r="X140" s="4"/>
      <c r="Y140" s="4"/>
      <c r="Z140" s="4"/>
      <c r="AA140" s="4"/>
    </row>
    <row r="141" spans="1:27" s="2" customFormat="1" ht="11.25" customHeight="1" x14ac:dyDescent="0.2">
      <c r="A141" s="39"/>
      <c r="B141" s="33" t="s">
        <v>9</v>
      </c>
      <c r="C141" s="10">
        <v>839.53</v>
      </c>
      <c r="D141" s="7">
        <f t="shared" si="86"/>
        <v>0.11567448960121407</v>
      </c>
      <c r="E141" s="7">
        <f t="shared" ref="E141:E146" si="95">((C141/C$134)-1)*100</f>
        <v>2.4391731947189799</v>
      </c>
      <c r="F141" s="7">
        <f t="shared" ref="F141:F146" si="96">((C141/C129)-1)*100</f>
        <v>4.966179467623566</v>
      </c>
      <c r="G141" s="7"/>
      <c r="H141" s="39"/>
      <c r="I141" s="33" t="s">
        <v>9</v>
      </c>
      <c r="J141" s="10">
        <v>878.97</v>
      </c>
      <c r="K141" s="7">
        <f t="shared" si="89"/>
        <v>0.13214704776660646</v>
      </c>
      <c r="L141" s="7">
        <f t="shared" ref="L141:L146" si="97">((J141/J$134)-1)*100</f>
        <v>4.2780368010819636</v>
      </c>
      <c r="M141" s="7">
        <f t="shared" ref="M141:M170" si="98">((J141/J129)-1)*100</f>
        <v>4.9040435384541947</v>
      </c>
      <c r="N141" s="7"/>
      <c r="O141" s="39"/>
      <c r="P141" s="33" t="s">
        <v>9</v>
      </c>
      <c r="Q141" s="10">
        <v>844.26</v>
      </c>
      <c r="R141" s="7">
        <f t="shared" si="92"/>
        <v>1.3407915111212532</v>
      </c>
      <c r="S141" s="7">
        <f t="shared" ref="S141:S146" si="99">((Q141/Q$134)-1)*100</f>
        <v>5.0492733426239278</v>
      </c>
      <c r="T141" s="7">
        <f t="shared" ref="T141:T169" si="100">((Q141/Q129)-1)*100</f>
        <v>5.8726157781874289</v>
      </c>
      <c r="V141" s="4"/>
      <c r="W141" s="4"/>
      <c r="X141" s="4"/>
      <c r="Y141" s="4"/>
      <c r="Z141" s="4"/>
      <c r="AA141" s="4"/>
    </row>
    <row r="142" spans="1:27" s="2" customFormat="1" ht="11.25" customHeight="1" x14ac:dyDescent="0.2">
      <c r="A142" s="39"/>
      <c r="B142" s="33" t="s">
        <v>10</v>
      </c>
      <c r="C142" s="10">
        <v>852.49</v>
      </c>
      <c r="D142" s="7">
        <f t="shared" ref="D142" si="101">((C142/C141)-1)*100</f>
        <v>1.5437208914511835</v>
      </c>
      <c r="E142" s="7">
        <f t="shared" si="95"/>
        <v>4.0205481123557263</v>
      </c>
      <c r="F142" s="7">
        <f t="shared" si="96"/>
        <v>6.4375163871998931</v>
      </c>
      <c r="G142" s="7"/>
      <c r="H142" s="39"/>
      <c r="I142" s="33" t="s">
        <v>10</v>
      </c>
      <c r="J142" s="10">
        <v>879.65</v>
      </c>
      <c r="K142" s="7">
        <f t="shared" ref="K142" si="102">((J142/J141)-1)*100</f>
        <v>7.7363277472497494E-2</v>
      </c>
      <c r="L142" s="7">
        <f t="shared" si="97"/>
        <v>4.3587097080352688</v>
      </c>
      <c r="M142" s="7">
        <f t="shared" si="98"/>
        <v>4.7776163136955985</v>
      </c>
      <c r="N142" s="7"/>
      <c r="O142" s="39"/>
      <c r="P142" s="33" t="s">
        <v>10</v>
      </c>
      <c r="Q142" s="10">
        <v>860.5</v>
      </c>
      <c r="R142" s="7">
        <f t="shared" ref="R142" si="103">((Q142/Q141)-1)*100</f>
        <v>1.9235780446781758</v>
      </c>
      <c r="S142" s="7">
        <f t="shared" si="99"/>
        <v>7.069978100736618</v>
      </c>
      <c r="T142" s="7">
        <f t="shared" si="100"/>
        <v>7.7996592503507767</v>
      </c>
      <c r="V142" s="4"/>
      <c r="W142" s="4"/>
      <c r="X142" s="4"/>
      <c r="Y142" s="4"/>
      <c r="Z142" s="4"/>
      <c r="AA142" s="4"/>
    </row>
    <row r="143" spans="1:27" s="2" customFormat="1" ht="11.25" customHeight="1" x14ac:dyDescent="0.2">
      <c r="A143" s="39"/>
      <c r="B143" s="33" t="s">
        <v>11</v>
      </c>
      <c r="C143" s="10">
        <v>852.88</v>
      </c>
      <c r="D143" s="7">
        <f t="shared" ref="D143" si="104">((C143/C142)-1)*100</f>
        <v>4.5748337223905366E-2</v>
      </c>
      <c r="E143" s="7">
        <f t="shared" si="95"/>
        <v>4.0681357834883025</v>
      </c>
      <c r="F143" s="7">
        <f t="shared" si="96"/>
        <v>6.293776016351349</v>
      </c>
      <c r="G143" s="7"/>
      <c r="H143" s="39"/>
      <c r="I143" s="33" t="s">
        <v>11</v>
      </c>
      <c r="J143" s="10">
        <v>880.67</v>
      </c>
      <c r="K143" s="7">
        <f t="shared" ref="K143" si="105">((J143/J142)-1)*100</f>
        <v>0.11595520945830717</v>
      </c>
      <c r="L143" s="7">
        <f t="shared" si="97"/>
        <v>4.4797190684652044</v>
      </c>
      <c r="M143" s="7">
        <f t="shared" si="98"/>
        <v>4.7033087229969794</v>
      </c>
      <c r="N143" s="7"/>
      <c r="O143" s="39"/>
      <c r="P143" s="33" t="s">
        <v>11</v>
      </c>
      <c r="Q143" s="10">
        <v>863.77</v>
      </c>
      <c r="R143" s="7">
        <f t="shared" ref="R143" si="106">((Q143/Q142)-1)*100</f>
        <v>0.38001162115048892</v>
      </c>
      <c r="S143" s="7">
        <f t="shared" si="99"/>
        <v>7.4768564602827103</v>
      </c>
      <c r="T143" s="7">
        <f t="shared" si="100"/>
        <v>8.0158065201895834</v>
      </c>
      <c r="V143" s="4"/>
      <c r="W143" s="4"/>
      <c r="X143" s="4"/>
      <c r="Y143" s="4"/>
      <c r="Z143" s="4"/>
      <c r="AA143" s="4"/>
    </row>
    <row r="144" spans="1:27" s="2" customFormat="1" x14ac:dyDescent="0.2">
      <c r="A144" s="39"/>
      <c r="B144" s="33" t="s">
        <v>12</v>
      </c>
      <c r="C144" s="10">
        <v>869.2</v>
      </c>
      <c r="D144" s="7">
        <f t="shared" ref="D144:D145" si="107">((C144/C143)-1)*100</f>
        <v>1.9135165556702027</v>
      </c>
      <c r="E144" s="7">
        <f t="shared" si="95"/>
        <v>6.0594967908826902</v>
      </c>
      <c r="F144" s="7">
        <f t="shared" si="96"/>
        <v>6.2487776256600736</v>
      </c>
      <c r="G144" s="7"/>
      <c r="H144" s="39"/>
      <c r="I144" s="33" t="s">
        <v>12</v>
      </c>
      <c r="J144" s="10">
        <v>882.38</v>
      </c>
      <c r="K144" s="7">
        <f t="shared" ref="K144:K145" si="108">((J144/J143)-1)*100</f>
        <v>0.19417034757627238</v>
      </c>
      <c r="L144" s="7">
        <f t="shared" si="97"/>
        <v>4.68258770212715</v>
      </c>
      <c r="M144" s="7">
        <f t="shared" si="98"/>
        <v>4.7944798755359175</v>
      </c>
      <c r="N144" s="7"/>
      <c r="O144" s="39"/>
      <c r="P144" s="33" t="s">
        <v>12</v>
      </c>
      <c r="Q144" s="10">
        <v>864.22</v>
      </c>
      <c r="R144" s="7">
        <f t="shared" ref="R144:R170" si="109">((Q144/Q143)-1)*100</f>
        <v>5.2097201801415416E-2</v>
      </c>
      <c r="S144" s="7">
        <f t="shared" si="99"/>
        <v>7.5328488950826333</v>
      </c>
      <c r="T144" s="7">
        <f t="shared" si="100"/>
        <v>7.7903612053482396</v>
      </c>
      <c r="V144" s="4"/>
      <c r="W144" s="4"/>
      <c r="X144" s="4"/>
      <c r="Y144" s="4"/>
      <c r="Z144" s="4"/>
      <c r="AA144" s="4"/>
    </row>
    <row r="145" spans="1:27" s="2" customFormat="1" ht="11.25" customHeight="1" x14ac:dyDescent="0.2">
      <c r="A145" s="39"/>
      <c r="B145" s="33" t="s">
        <v>13</v>
      </c>
      <c r="C145" s="10">
        <v>870.51</v>
      </c>
      <c r="D145" s="7">
        <f t="shared" si="107"/>
        <v>0.15071329958582513</v>
      </c>
      <c r="E145" s="7">
        <f t="shared" si="95"/>
        <v>6.2193425580203465</v>
      </c>
      <c r="F145" s="7">
        <f t="shared" si="96"/>
        <v>6.2958666585261502</v>
      </c>
      <c r="G145" s="7"/>
      <c r="H145" s="39"/>
      <c r="I145" s="33" t="s">
        <v>13</v>
      </c>
      <c r="J145" s="10">
        <v>885.47</v>
      </c>
      <c r="K145" s="7">
        <f t="shared" si="108"/>
        <v>0.35018926086267665</v>
      </c>
      <c r="L145" s="7">
        <f t="shared" si="97"/>
        <v>5.0491748822531601</v>
      </c>
      <c r="M145" s="7">
        <f t="shared" si="98"/>
        <v>5.1539658223187956</v>
      </c>
      <c r="N145" s="7"/>
      <c r="O145" s="39"/>
      <c r="P145" s="33" t="s">
        <v>13</v>
      </c>
      <c r="Q145" s="10">
        <v>864.79</v>
      </c>
      <c r="R145" s="7">
        <f t="shared" si="109"/>
        <v>6.5955428016017947E-2</v>
      </c>
      <c r="S145" s="7">
        <f t="shared" si="99"/>
        <v>7.6037726458291877</v>
      </c>
      <c r="T145" s="7">
        <f t="shared" si="100"/>
        <v>7.7942312965871396</v>
      </c>
      <c r="V145" s="4"/>
      <c r="W145" s="4"/>
      <c r="X145" s="4"/>
      <c r="Y145" s="4"/>
      <c r="Z145" s="4"/>
      <c r="AA145" s="4"/>
    </row>
    <row r="146" spans="1:27" s="2" customFormat="1" ht="11.25" customHeight="1" x14ac:dyDescent="0.2">
      <c r="A146" s="39"/>
      <c r="B146" s="33" t="s">
        <v>14</v>
      </c>
      <c r="C146" s="10">
        <v>873.05</v>
      </c>
      <c r="D146" s="7">
        <f t="shared" ref="D146:D149" si="110">((C146/C145)-1)*100</f>
        <v>0.29178297779461904</v>
      </c>
      <c r="E146" s="7">
        <f t="shared" si="95"/>
        <v>6.5292725187300116</v>
      </c>
      <c r="F146" s="7">
        <f t="shared" si="96"/>
        <v>6.5292725187300116</v>
      </c>
      <c r="G146" s="7"/>
      <c r="H146" s="39"/>
      <c r="I146" s="33" t="s">
        <v>14</v>
      </c>
      <c r="J146" s="10">
        <v>886.58</v>
      </c>
      <c r="K146" s="7">
        <f t="shared" ref="K146:K170" si="111">((J146/J145)-1)*100</f>
        <v>0.12535715495725075</v>
      </c>
      <c r="L146" s="7">
        <f t="shared" si="97"/>
        <v>5.1808615391916168</v>
      </c>
      <c r="M146" s="7">
        <f t="shared" si="98"/>
        <v>5.1808615391916168</v>
      </c>
      <c r="N146" s="7"/>
      <c r="O146" s="39"/>
      <c r="P146" s="33" t="s">
        <v>14</v>
      </c>
      <c r="Q146" s="10">
        <v>867.62</v>
      </c>
      <c r="R146" s="7">
        <f t="shared" si="109"/>
        <v>0.32724707732514347</v>
      </c>
      <c r="S146" s="6">
        <f t="shared" si="99"/>
        <v>7.9559028469042392</v>
      </c>
      <c r="T146" s="7">
        <f t="shared" si="100"/>
        <v>7.9559028469042392</v>
      </c>
      <c r="V146" s="4"/>
      <c r="W146" s="4"/>
      <c r="X146" s="4"/>
      <c r="Y146" s="4"/>
      <c r="Z146" s="4"/>
      <c r="AA146" s="4"/>
    </row>
    <row r="147" spans="1:27" x14ac:dyDescent="0.2">
      <c r="A147" s="38">
        <v>2013</v>
      </c>
      <c r="B147" s="34" t="s">
        <v>3</v>
      </c>
      <c r="C147" s="11">
        <v>877.32</v>
      </c>
      <c r="D147" s="12">
        <f t="shared" si="110"/>
        <v>0.48908997193746195</v>
      </c>
      <c r="E147" s="12">
        <f>((C147/C$146)-1)*100</f>
        <v>0.48908997193746195</v>
      </c>
      <c r="F147" s="12">
        <f>((C147/C135)-1)*100</f>
        <v>6.1346947169765631</v>
      </c>
      <c r="G147" s="7"/>
      <c r="H147" s="38">
        <f>A147</f>
        <v>2013</v>
      </c>
      <c r="I147" s="34" t="s">
        <v>3</v>
      </c>
      <c r="J147" s="11">
        <v>888.14</v>
      </c>
      <c r="K147" s="12">
        <f t="shared" si="111"/>
        <v>0.17595704843329507</v>
      </c>
      <c r="L147" s="12">
        <f>((J147/J$146)-1)*100</f>
        <v>0.17595704843329507</v>
      </c>
      <c r="M147" s="12">
        <f t="shared" si="98"/>
        <v>4.194089559943226</v>
      </c>
      <c r="N147" s="7"/>
      <c r="O147" s="38">
        <f>A147</f>
        <v>2013</v>
      </c>
      <c r="P147" s="34" t="s">
        <v>3</v>
      </c>
      <c r="Q147" s="11">
        <v>869.01</v>
      </c>
      <c r="R147" s="12">
        <f t="shared" si="109"/>
        <v>0.16020838615984356</v>
      </c>
      <c r="S147" s="12">
        <f>((Q147/Q$146)-1)*100</f>
        <v>0.16020838615984356</v>
      </c>
      <c r="T147" s="12">
        <f t="shared" si="100"/>
        <v>8.0764112577263134</v>
      </c>
    </row>
    <row r="148" spans="1:27" x14ac:dyDescent="0.2">
      <c r="A148" s="39"/>
      <c r="B148" s="33" t="s">
        <v>4</v>
      </c>
      <c r="C148" s="10">
        <v>879.31</v>
      </c>
      <c r="D148" s="7">
        <f t="shared" si="110"/>
        <v>0.22682715542787779</v>
      </c>
      <c r="E148" s="7">
        <f t="shared" ref="E148:E158" si="112">((C148/C$146)-1)*100</f>
        <v>0.71702651623617442</v>
      </c>
      <c r="F148" s="7">
        <f>((C148/C136)-1)*100</f>
        <v>5.9179936881158302</v>
      </c>
      <c r="G148" s="7"/>
      <c r="H148" s="39"/>
      <c r="I148" s="33" t="s">
        <v>4</v>
      </c>
      <c r="J148" s="10">
        <v>900.83</v>
      </c>
      <c r="K148" s="7">
        <f t="shared" si="111"/>
        <v>1.4288287882540995</v>
      </c>
      <c r="L148" s="7">
        <f t="shared" ref="L148:L158" si="113">((J148/J$146)-1)*100</f>
        <v>1.607299961650388</v>
      </c>
      <c r="M148" s="7">
        <f t="shared" si="98"/>
        <v>5.4761960517996533</v>
      </c>
      <c r="N148" s="7"/>
      <c r="O148" s="39"/>
      <c r="P148" s="33" t="s">
        <v>4</v>
      </c>
      <c r="Q148" s="10">
        <v>872.73</v>
      </c>
      <c r="R148" s="7">
        <f t="shared" si="109"/>
        <v>0.42807332481789029</v>
      </c>
      <c r="S148" s="7">
        <f t="shared" ref="S148:S158" si="114">((Q148/Q$146)-1)*100</f>
        <v>0.58896752034300892</v>
      </c>
      <c r="T148" s="7">
        <f t="shared" si="100"/>
        <v>8.1717897868121003</v>
      </c>
    </row>
    <row r="149" spans="1:27" x14ac:dyDescent="0.2">
      <c r="A149" s="39"/>
      <c r="B149" s="33" t="s">
        <v>5</v>
      </c>
      <c r="C149" s="10">
        <v>881.27</v>
      </c>
      <c r="D149" s="7">
        <f t="shared" si="110"/>
        <v>0.22290204819688242</v>
      </c>
      <c r="E149" s="7">
        <f t="shared" si="112"/>
        <v>0.94152683122388225</v>
      </c>
      <c r="F149" s="7">
        <f>((C149/C137)-1)*100</f>
        <v>5.7312537492501425</v>
      </c>
      <c r="G149" s="7"/>
      <c r="H149" s="39"/>
      <c r="I149" s="33" t="s">
        <v>5</v>
      </c>
      <c r="J149" s="10">
        <v>901.2</v>
      </c>
      <c r="K149" s="7">
        <f t="shared" si="111"/>
        <v>4.1073232463384457E-2</v>
      </c>
      <c r="L149" s="7">
        <f t="shared" si="113"/>
        <v>1.6490333641634214</v>
      </c>
      <c r="M149" s="7">
        <f t="shared" si="98"/>
        <v>5.3579152881209291</v>
      </c>
      <c r="N149" s="7"/>
      <c r="O149" s="39"/>
      <c r="P149" s="33" t="s">
        <v>5</v>
      </c>
      <c r="Q149" s="10">
        <v>878.63</v>
      </c>
      <c r="R149" s="7">
        <f t="shared" si="109"/>
        <v>0.67603955404305083</v>
      </c>
      <c r="S149" s="7">
        <f t="shared" si="114"/>
        <v>1.2689887277840484</v>
      </c>
      <c r="T149" s="7">
        <f t="shared" si="100"/>
        <v>8.1350842430433445</v>
      </c>
    </row>
    <row r="150" spans="1:27" x14ac:dyDescent="0.2">
      <c r="A150" s="39"/>
      <c r="B150" s="33" t="s">
        <v>6</v>
      </c>
      <c r="C150" s="10">
        <v>882.52</v>
      </c>
      <c r="D150" s="7">
        <f>((C150/C149)-1)*100</f>
        <v>0.14184075255030404</v>
      </c>
      <c r="E150" s="7">
        <f t="shared" si="112"/>
        <v>1.0847030525170442</v>
      </c>
      <c r="F150" s="7">
        <f>((C150/C138)-1)*100</f>
        <v>5.7834993467342777</v>
      </c>
      <c r="G150" s="7"/>
      <c r="H150" s="39"/>
      <c r="I150" s="33" t="s">
        <v>6</v>
      </c>
      <c r="J150" s="10">
        <v>908.7</v>
      </c>
      <c r="K150" s="7">
        <f t="shared" si="111"/>
        <v>0.83222370173101634</v>
      </c>
      <c r="L150" s="7">
        <f t="shared" si="113"/>
        <v>2.494980712400463</v>
      </c>
      <c r="M150" s="7">
        <f t="shared" si="98"/>
        <v>5.2674258308909483</v>
      </c>
      <c r="N150" s="7"/>
      <c r="O150" s="39"/>
      <c r="P150" s="33" t="s">
        <v>6</v>
      </c>
      <c r="Q150" s="10">
        <v>878.76</v>
      </c>
      <c r="R150" s="7">
        <f t="shared" si="109"/>
        <v>1.479576158336382E-2</v>
      </c>
      <c r="S150" s="7">
        <f t="shared" si="114"/>
        <v>1.2839722459141001</v>
      </c>
      <c r="T150" s="7">
        <f t="shared" si="100"/>
        <v>7.8550738867887437</v>
      </c>
    </row>
    <row r="151" spans="1:27" ht="12.75" x14ac:dyDescent="0.2">
      <c r="A151" s="39"/>
      <c r="B151" s="46" t="s">
        <v>41</v>
      </c>
      <c r="C151" s="10">
        <v>885.78</v>
      </c>
      <c r="D151" s="7">
        <f t="shared" ref="D151:D158" si="115">((C151/C150)-1)*100</f>
        <v>0.36939672755291753</v>
      </c>
      <c r="E151" s="7">
        <f t="shared" si="112"/>
        <v>1.4581066376496254</v>
      </c>
      <c r="F151" s="7">
        <f t="shared" ref="F151:F158" si="116">((C151/C139)-1)*100</f>
        <v>5.9292035398230025</v>
      </c>
      <c r="G151" s="7"/>
      <c r="H151" s="39"/>
      <c r="I151" s="46" t="s">
        <v>41</v>
      </c>
      <c r="J151" s="10">
        <v>927.19</v>
      </c>
      <c r="K151" s="7">
        <f t="shared" si="111"/>
        <v>2.0347749532298787</v>
      </c>
      <c r="L151" s="7">
        <f t="shared" si="113"/>
        <v>4.5805229082541921</v>
      </c>
      <c r="M151" s="7">
        <f t="shared" si="98"/>
        <v>5.9161526159470013</v>
      </c>
      <c r="N151" s="7"/>
      <c r="O151" s="39"/>
      <c r="P151" s="46" t="s">
        <v>41</v>
      </c>
      <c r="Q151" s="10">
        <v>893.53</v>
      </c>
      <c r="R151" s="7">
        <f t="shared" si="109"/>
        <v>1.6807774591469871</v>
      </c>
      <c r="S151" s="7">
        <f t="shared" si="114"/>
        <v>2.9863304211521058</v>
      </c>
      <c r="T151" s="7">
        <f t="shared" si="100"/>
        <v>9.1907811125232044</v>
      </c>
    </row>
    <row r="152" spans="1:27" x14ac:dyDescent="0.2">
      <c r="A152" s="39"/>
      <c r="B152" s="33" t="s">
        <v>8</v>
      </c>
      <c r="C152" s="10">
        <v>886.83</v>
      </c>
      <c r="D152" s="7">
        <f t="shared" si="115"/>
        <v>0.11853959222380972</v>
      </c>
      <c r="E152" s="7">
        <f t="shared" si="112"/>
        <v>1.5783746635358975</v>
      </c>
      <c r="F152" s="7">
        <f t="shared" si="116"/>
        <v>5.7562965082999629</v>
      </c>
      <c r="G152" s="7"/>
      <c r="H152" s="39"/>
      <c r="I152" s="33" t="s">
        <v>8</v>
      </c>
      <c r="J152" s="10">
        <v>939.23</v>
      </c>
      <c r="K152" s="7">
        <f t="shared" si="111"/>
        <v>1.2985472233307149</v>
      </c>
      <c r="L152" s="7">
        <f t="shared" si="113"/>
        <v>5.9385503846240528</v>
      </c>
      <c r="M152" s="7">
        <f t="shared" si="98"/>
        <v>6.9969583395040003</v>
      </c>
      <c r="N152" s="7"/>
      <c r="O152" s="39"/>
      <c r="P152" s="33" t="s">
        <v>8</v>
      </c>
      <c r="Q152" s="10">
        <v>906.77</v>
      </c>
      <c r="R152" s="7">
        <f t="shared" si="109"/>
        <v>1.4817633431446042</v>
      </c>
      <c r="S152" s="7">
        <f t="shared" si="114"/>
        <v>4.5123441137825182</v>
      </c>
      <c r="T152" s="7">
        <f t="shared" si="100"/>
        <v>8.8441825012903763</v>
      </c>
    </row>
    <row r="153" spans="1:27" x14ac:dyDescent="0.2">
      <c r="A153" s="39"/>
      <c r="B153" s="33" t="s">
        <v>9</v>
      </c>
      <c r="C153" s="10">
        <v>886.93</v>
      </c>
      <c r="D153" s="7">
        <f t="shared" si="115"/>
        <v>1.1276118309022642E-2</v>
      </c>
      <c r="E153" s="7">
        <f t="shared" si="112"/>
        <v>1.5898287612393425</v>
      </c>
      <c r="F153" s="7">
        <f t="shared" si="116"/>
        <v>5.6460162233630706</v>
      </c>
      <c r="G153" s="7"/>
      <c r="H153" s="39"/>
      <c r="I153" s="33" t="s">
        <v>9</v>
      </c>
      <c r="J153" s="10">
        <v>939.36</v>
      </c>
      <c r="K153" s="7">
        <f t="shared" si="111"/>
        <v>1.3841125177016522E-2</v>
      </c>
      <c r="L153" s="7">
        <f t="shared" si="113"/>
        <v>5.9532134719934904</v>
      </c>
      <c r="M153" s="7">
        <f t="shared" si="98"/>
        <v>6.8705416567118371</v>
      </c>
      <c r="N153" s="7"/>
      <c r="O153" s="39"/>
      <c r="P153" s="33" t="s">
        <v>9</v>
      </c>
      <c r="Q153" s="10">
        <v>911.15</v>
      </c>
      <c r="R153" s="7">
        <f t="shared" si="109"/>
        <v>0.48303318371802906</v>
      </c>
      <c r="S153" s="7">
        <f t="shared" si="114"/>
        <v>5.0171734169336846</v>
      </c>
      <c r="T153" s="7">
        <f t="shared" si="100"/>
        <v>7.9229147419041412</v>
      </c>
    </row>
    <row r="154" spans="1:27" x14ac:dyDescent="0.2">
      <c r="A154" s="39"/>
      <c r="B154" s="33" t="s">
        <v>10</v>
      </c>
      <c r="C154" s="10">
        <v>895</v>
      </c>
      <c r="D154" s="7">
        <f t="shared" si="115"/>
        <v>0.90988014837698472</v>
      </c>
      <c r="E154" s="7">
        <f>((C154/C$146)-1)*100</f>
        <v>2.514174445908024</v>
      </c>
      <c r="F154" s="7">
        <f t="shared" si="116"/>
        <v>4.9865687574047746</v>
      </c>
      <c r="G154" s="7"/>
      <c r="H154" s="39"/>
      <c r="I154" s="33" t="s">
        <v>10</v>
      </c>
      <c r="J154" s="10">
        <v>941.53</v>
      </c>
      <c r="K154" s="7">
        <f t="shared" si="111"/>
        <v>0.23100834610798593</v>
      </c>
      <c r="L154" s="7">
        <f t="shared" si="113"/>
        <v>6.1979742380834146</v>
      </c>
      <c r="M154" s="7">
        <f t="shared" si="98"/>
        <v>7.0346160404706426</v>
      </c>
      <c r="N154" s="7"/>
      <c r="O154" s="39"/>
      <c r="P154" s="33" t="s">
        <v>10</v>
      </c>
      <c r="Q154" s="10">
        <v>930.85</v>
      </c>
      <c r="R154" s="7">
        <f t="shared" si="109"/>
        <v>2.1621028370740314</v>
      </c>
      <c r="S154" s="7">
        <f t="shared" si="114"/>
        <v>7.2877527027961575</v>
      </c>
      <c r="T154" s="7">
        <f t="shared" si="100"/>
        <v>8.1754793724578825</v>
      </c>
    </row>
    <row r="155" spans="1:27" x14ac:dyDescent="0.2">
      <c r="A155" s="39"/>
      <c r="B155" s="33" t="s">
        <v>11</v>
      </c>
      <c r="C155" s="10">
        <v>912.9</v>
      </c>
      <c r="D155" s="7">
        <f t="shared" si="115"/>
        <v>2.0000000000000018</v>
      </c>
      <c r="E155" s="7">
        <f t="shared" si="112"/>
        <v>4.5644579348261827</v>
      </c>
      <c r="F155" s="7">
        <f t="shared" si="116"/>
        <v>7.0373323328017934</v>
      </c>
      <c r="G155" s="7"/>
      <c r="H155" s="39"/>
      <c r="I155" s="33" t="s">
        <v>11</v>
      </c>
      <c r="J155" s="10">
        <v>944.33</v>
      </c>
      <c r="K155" s="7">
        <f t="shared" si="111"/>
        <v>0.29738829352226048</v>
      </c>
      <c r="L155" s="7">
        <f t="shared" si="113"/>
        <v>6.5137945814252474</v>
      </c>
      <c r="M155" s="7">
        <f t="shared" si="98"/>
        <v>7.228587325558955</v>
      </c>
      <c r="N155" s="7"/>
      <c r="O155" s="39"/>
      <c r="P155" s="33" t="s">
        <v>11</v>
      </c>
      <c r="Q155" s="10">
        <v>935.33</v>
      </c>
      <c r="R155" s="7">
        <f t="shared" si="109"/>
        <v>0.48128055003491266</v>
      </c>
      <c r="S155" s="7">
        <f t="shared" si="114"/>
        <v>7.8041077891242816</v>
      </c>
      <c r="T155" s="7">
        <f t="shared" si="100"/>
        <v>8.2846128020190655</v>
      </c>
    </row>
    <row r="156" spans="1:27" x14ac:dyDescent="0.2">
      <c r="A156" s="39"/>
      <c r="B156" s="33" t="s">
        <v>12</v>
      </c>
      <c r="C156" s="10">
        <v>920.92</v>
      </c>
      <c r="D156" s="7">
        <f t="shared" si="115"/>
        <v>0.87851900536750627</v>
      </c>
      <c r="E156" s="7">
        <f t="shared" si="112"/>
        <v>5.4830765706431528</v>
      </c>
      <c r="F156" s="7">
        <f t="shared" si="116"/>
        <v>5.9502991256327631</v>
      </c>
      <c r="G156" s="7"/>
      <c r="H156" s="39"/>
      <c r="I156" s="33" t="s">
        <v>12</v>
      </c>
      <c r="J156" s="10">
        <v>945.09</v>
      </c>
      <c r="K156" s="7">
        <f t="shared" si="111"/>
        <v>8.0480340558919394E-2</v>
      </c>
      <c r="L156" s="7">
        <f t="shared" si="113"/>
        <v>6.5995172460466156</v>
      </c>
      <c r="M156" s="7">
        <f t="shared" si="98"/>
        <v>7.1069153879281144</v>
      </c>
      <c r="N156" s="7"/>
      <c r="O156" s="39"/>
      <c r="P156" s="33" t="s">
        <v>12</v>
      </c>
      <c r="Q156" s="10">
        <v>936.86</v>
      </c>
      <c r="R156" s="7">
        <f t="shared" si="109"/>
        <v>0.16357863000224793</v>
      </c>
      <c r="S156" s="7">
        <f t="shared" si="114"/>
        <v>7.9804522717318749</v>
      </c>
      <c r="T156" s="7">
        <f t="shared" si="100"/>
        <v>8.405267177339093</v>
      </c>
    </row>
    <row r="157" spans="1:27" x14ac:dyDescent="0.2">
      <c r="A157" s="39"/>
      <c r="B157" s="33" t="s">
        <v>13</v>
      </c>
      <c r="C157" s="10">
        <v>923.15</v>
      </c>
      <c r="D157" s="7">
        <f t="shared" si="115"/>
        <v>0.24214915519262803</v>
      </c>
      <c r="E157" s="7">
        <f t="shared" si="112"/>
        <v>5.7385029494301687</v>
      </c>
      <c r="F157" s="7">
        <f t="shared" si="116"/>
        <v>6.0470299020114693</v>
      </c>
      <c r="G157" s="7"/>
      <c r="H157" s="39"/>
      <c r="I157" s="33" t="s">
        <v>13</v>
      </c>
      <c r="J157" s="10">
        <v>948.79</v>
      </c>
      <c r="K157" s="7">
        <f t="shared" si="111"/>
        <v>0.39149710609571731</v>
      </c>
      <c r="L157" s="7">
        <f t="shared" si="113"/>
        <v>7.0168512711768827</v>
      </c>
      <c r="M157" s="7">
        <f t="shared" si="98"/>
        <v>7.1510045512552578</v>
      </c>
      <c r="N157" s="7"/>
      <c r="O157" s="39"/>
      <c r="P157" s="33" t="s">
        <v>13</v>
      </c>
      <c r="Q157" s="10">
        <v>936.48</v>
      </c>
      <c r="R157" s="7">
        <f t="shared" si="109"/>
        <v>-4.0561022991691953E-2</v>
      </c>
      <c r="S157" s="7">
        <f t="shared" si="114"/>
        <v>7.9366542956593955</v>
      </c>
      <c r="T157" s="7">
        <f t="shared" si="100"/>
        <v>8.2898738422044751</v>
      </c>
    </row>
    <row r="158" spans="1:27" x14ac:dyDescent="0.2">
      <c r="A158" s="39"/>
      <c r="B158" s="33" t="s">
        <v>14</v>
      </c>
      <c r="C158" s="10">
        <v>927.25</v>
      </c>
      <c r="D158" s="7">
        <f t="shared" si="115"/>
        <v>0.4441315062557516</v>
      </c>
      <c r="E158" s="7">
        <f t="shared" si="112"/>
        <v>6.2081209552717453</v>
      </c>
      <c r="F158" s="7">
        <f t="shared" si="116"/>
        <v>6.2081209552717453</v>
      </c>
      <c r="G158" s="7"/>
      <c r="H158" s="39"/>
      <c r="I158" s="33" t="s">
        <v>14</v>
      </c>
      <c r="J158" s="10">
        <v>960.71</v>
      </c>
      <c r="K158" s="7">
        <f t="shared" si="111"/>
        <v>1.2563370187291367</v>
      </c>
      <c r="L158" s="7">
        <f t="shared" si="113"/>
        <v>8.3613435899749575</v>
      </c>
      <c r="M158" s="7">
        <f t="shared" si="98"/>
        <v>8.3613435899749575</v>
      </c>
      <c r="N158" s="7"/>
      <c r="O158" s="39"/>
      <c r="P158" s="33" t="s">
        <v>14</v>
      </c>
      <c r="Q158" s="10">
        <v>938.4</v>
      </c>
      <c r="R158" s="7">
        <f t="shared" si="109"/>
        <v>0.2050230650948226</v>
      </c>
      <c r="S158" s="7">
        <f t="shared" si="114"/>
        <v>8.1579493326571431</v>
      </c>
      <c r="T158" s="7">
        <f t="shared" si="100"/>
        <v>8.1579493326571431</v>
      </c>
    </row>
    <row r="159" spans="1:27" x14ac:dyDescent="0.2">
      <c r="A159" s="38">
        <v>2014</v>
      </c>
      <c r="B159" s="34" t="s">
        <v>3</v>
      </c>
      <c r="C159" s="11">
        <v>933.79</v>
      </c>
      <c r="D159" s="12">
        <f>((C159/C158)-1)*100</f>
        <v>0.70531140469127784</v>
      </c>
      <c r="E159" s="12">
        <f t="shared" ref="E159:E170" si="117">((C159/C$158)-1)*100</f>
        <v>0.70531140469127784</v>
      </c>
      <c r="F159" s="12">
        <f>((C159/C147)-1)*100</f>
        <v>6.4366479733734439</v>
      </c>
      <c r="G159" s="7"/>
      <c r="H159" s="38">
        <f>A159</f>
        <v>2014</v>
      </c>
      <c r="I159" s="34" t="s">
        <v>3</v>
      </c>
      <c r="J159" s="11">
        <v>964.72</v>
      </c>
      <c r="K159" s="12">
        <f t="shared" si="111"/>
        <v>0.41739963152251924</v>
      </c>
      <c r="L159" s="12">
        <f t="shared" ref="L159:L170" si="118">((J159/J$158)-1)*100</f>
        <v>0.41739963152251924</v>
      </c>
      <c r="M159" s="12">
        <f t="shared" si="98"/>
        <v>8.6225144684396682</v>
      </c>
      <c r="N159" s="7"/>
      <c r="O159" s="38">
        <f>A159</f>
        <v>2014</v>
      </c>
      <c r="P159" s="34" t="s">
        <v>3</v>
      </c>
      <c r="Q159" s="11">
        <v>941.57</v>
      </c>
      <c r="R159" s="12">
        <f t="shared" si="109"/>
        <v>0.33780903665814321</v>
      </c>
      <c r="S159" s="12">
        <f t="shared" ref="S159:S169" si="119">((Q159/Q$158)-1)*100</f>
        <v>0.33780903665814321</v>
      </c>
      <c r="T159" s="12">
        <f t="shared" si="100"/>
        <v>8.3497313034372578</v>
      </c>
    </row>
    <row r="160" spans="1:27" x14ac:dyDescent="0.2">
      <c r="A160" s="39"/>
      <c r="B160" s="33" t="s">
        <v>4</v>
      </c>
      <c r="C160" s="10">
        <v>941.44</v>
      </c>
      <c r="D160" s="7">
        <f>((C160/C159)-1)*100</f>
        <v>0.81924201372900463</v>
      </c>
      <c r="E160" s="7">
        <f t="shared" si="117"/>
        <v>1.5303316257751387</v>
      </c>
      <c r="F160" s="7">
        <f>((C160/C148)-1)*100</f>
        <v>7.0657674767715672</v>
      </c>
      <c r="G160" s="7"/>
      <c r="H160" s="39"/>
      <c r="I160" s="33" t="s">
        <v>4</v>
      </c>
      <c r="J160" s="10">
        <v>969.35</v>
      </c>
      <c r="K160" s="7">
        <f t="shared" si="111"/>
        <v>0.47993200099509803</v>
      </c>
      <c r="L160" s="7">
        <f t="shared" si="118"/>
        <v>0.8993348669213308</v>
      </c>
      <c r="M160" s="7">
        <f t="shared" si="98"/>
        <v>7.6063186172751873</v>
      </c>
      <c r="N160" s="7"/>
      <c r="O160" s="39"/>
      <c r="P160" s="33" t="s">
        <v>4</v>
      </c>
      <c r="Q160" s="10">
        <v>943.87</v>
      </c>
      <c r="R160" s="7">
        <f t="shared" si="109"/>
        <v>0.24427286340897858</v>
      </c>
      <c r="S160" s="7">
        <f t="shared" si="119"/>
        <v>0.58290707587382862</v>
      </c>
      <c r="T160" s="7">
        <f t="shared" si="100"/>
        <v>8.1514328601056452</v>
      </c>
    </row>
    <row r="161" spans="1:20" x14ac:dyDescent="0.2">
      <c r="A161" s="39"/>
      <c r="B161" s="33" t="s">
        <v>5</v>
      </c>
      <c r="C161" s="10">
        <v>946.37</v>
      </c>
      <c r="D161" s="7">
        <f>((C161/C160)-1)*100</f>
        <v>0.52366587355539007</v>
      </c>
      <c r="E161" s="7">
        <f t="shared" si="117"/>
        <v>2.0620113238069671</v>
      </c>
      <c r="F161" s="7">
        <f>((C161/C149)-1)*100</f>
        <v>7.3870663928194524</v>
      </c>
      <c r="G161" s="7"/>
      <c r="H161" s="39"/>
      <c r="I161" s="33" t="s">
        <v>5</v>
      </c>
      <c r="J161" s="10">
        <v>976.35</v>
      </c>
      <c r="K161" s="7">
        <f t="shared" si="111"/>
        <v>0.72213338835303009</v>
      </c>
      <c r="L161" s="7">
        <f t="shared" si="118"/>
        <v>1.6279626526215063</v>
      </c>
      <c r="M161" s="7">
        <f t="shared" si="98"/>
        <v>8.3388814913448748</v>
      </c>
      <c r="N161" s="7"/>
      <c r="O161" s="39"/>
      <c r="P161" s="33" t="s">
        <v>5</v>
      </c>
      <c r="Q161" s="10">
        <v>948.31</v>
      </c>
      <c r="R161" s="7">
        <f t="shared" si="109"/>
        <v>0.47040376323010946</v>
      </c>
      <c r="S161" s="7">
        <f t="shared" si="119"/>
        <v>1.0560528559249827</v>
      </c>
      <c r="T161" s="7">
        <f t="shared" si="100"/>
        <v>7.9305282086885143</v>
      </c>
    </row>
    <row r="162" spans="1:20" x14ac:dyDescent="0.2">
      <c r="A162" s="39"/>
      <c r="B162" s="33" t="s">
        <v>6</v>
      </c>
      <c r="C162" s="10">
        <v>946.53</v>
      </c>
      <c r="D162" s="7">
        <f>((C162/C161)-1)*100</f>
        <v>1.6906706679198358E-2</v>
      </c>
      <c r="E162" s="7">
        <f t="shared" si="117"/>
        <v>2.0792666486923572</v>
      </c>
      <c r="F162" s="7">
        <f>((C162/C150)-1)*100</f>
        <v>7.2530934143135495</v>
      </c>
      <c r="G162" s="7"/>
      <c r="H162" s="39"/>
      <c r="I162" s="33" t="s">
        <v>6</v>
      </c>
      <c r="J162" s="10">
        <v>978.07</v>
      </c>
      <c r="K162" s="7">
        <f t="shared" si="111"/>
        <v>0.17616633379422542</v>
      </c>
      <c r="L162" s="7">
        <f t="shared" si="118"/>
        <v>1.8069969085364068</v>
      </c>
      <c r="M162" s="7">
        <f t="shared" si="98"/>
        <v>7.6339826125233934</v>
      </c>
      <c r="N162" s="7"/>
      <c r="O162" s="39"/>
      <c r="P162" s="33" t="s">
        <v>6</v>
      </c>
      <c r="Q162" s="10">
        <v>952.09</v>
      </c>
      <c r="R162" s="7">
        <f t="shared" si="109"/>
        <v>0.39860383208023542</v>
      </c>
      <c r="S162" s="7">
        <f t="shared" si="119"/>
        <v>1.458866155157712</v>
      </c>
      <c r="T162" s="7">
        <f t="shared" si="100"/>
        <v>8.344713004688419</v>
      </c>
    </row>
    <row r="163" spans="1:20" x14ac:dyDescent="0.2">
      <c r="A163" s="39"/>
      <c r="B163" s="33" t="s">
        <v>7</v>
      </c>
      <c r="C163" s="10">
        <v>948.6</v>
      </c>
      <c r="D163" s="7">
        <f t="shared" ref="D163:D170" si="120">((C163/C162)-1)*100</f>
        <v>0.2186935437862525</v>
      </c>
      <c r="E163" s="7">
        <f t="shared" si="117"/>
        <v>2.3025074143974145</v>
      </c>
      <c r="F163" s="7">
        <f t="shared" ref="F163:F170" si="121">((C163/C151)-1)*100</f>
        <v>7.0920544604755165</v>
      </c>
      <c r="G163" s="7"/>
      <c r="H163" s="39"/>
      <c r="I163" s="33" t="s">
        <v>7</v>
      </c>
      <c r="J163" s="10">
        <v>1001.89</v>
      </c>
      <c r="K163" s="7">
        <f t="shared" si="111"/>
        <v>2.4354085085934507</v>
      </c>
      <c r="L163" s="7">
        <f t="shared" si="118"/>
        <v>4.2864131735903532</v>
      </c>
      <c r="M163" s="7">
        <f t="shared" si="98"/>
        <v>8.056601128139862</v>
      </c>
      <c r="N163" s="7"/>
      <c r="O163" s="39"/>
      <c r="P163" s="33" t="s">
        <v>7</v>
      </c>
      <c r="Q163" s="10">
        <v>953.04</v>
      </c>
      <c r="R163" s="7">
        <f t="shared" si="109"/>
        <v>9.978048293752817E-2</v>
      </c>
      <c r="S163" s="7">
        <f t="shared" si="119"/>
        <v>1.5601023017902893</v>
      </c>
      <c r="T163" s="7">
        <f t="shared" si="100"/>
        <v>6.6601009479256401</v>
      </c>
    </row>
    <row r="164" spans="1:20" x14ac:dyDescent="0.2">
      <c r="A164" s="39"/>
      <c r="B164" s="33" t="s">
        <v>8</v>
      </c>
      <c r="C164" s="10">
        <v>952.15</v>
      </c>
      <c r="D164" s="7">
        <f t="shared" si="120"/>
        <v>0.37423571579169312</v>
      </c>
      <c r="E164" s="7">
        <f t="shared" si="117"/>
        <v>2.6853599352925306</v>
      </c>
      <c r="F164" s="7">
        <f t="shared" si="121"/>
        <v>7.3655604794605534</v>
      </c>
      <c r="G164" s="7"/>
      <c r="H164" s="39"/>
      <c r="I164" s="33" t="s">
        <v>8</v>
      </c>
      <c r="J164" s="10">
        <v>1009.66</v>
      </c>
      <c r="K164" s="7">
        <f t="shared" si="111"/>
        <v>0.77553424028586893</v>
      </c>
      <c r="L164" s="7">
        <f t="shared" si="118"/>
        <v>5.0951900157175434</v>
      </c>
      <c r="M164" s="7">
        <f t="shared" si="98"/>
        <v>7.4986957401275367</v>
      </c>
      <c r="N164" s="7"/>
      <c r="O164" s="39"/>
      <c r="P164" s="33" t="s">
        <v>8</v>
      </c>
      <c r="Q164" s="10">
        <v>961.77</v>
      </c>
      <c r="R164" s="7">
        <f t="shared" si="109"/>
        <v>0.91601611684715145</v>
      </c>
      <c r="S164" s="7">
        <f t="shared" si="119"/>
        <v>2.4904092071611261</v>
      </c>
      <c r="T164" s="7">
        <f t="shared" si="100"/>
        <v>6.0654851836739132</v>
      </c>
    </row>
    <row r="165" spans="1:20" x14ac:dyDescent="0.2">
      <c r="A165" s="39"/>
      <c r="B165" s="33" t="s">
        <v>9</v>
      </c>
      <c r="C165" s="10">
        <v>956.7</v>
      </c>
      <c r="D165" s="7">
        <f t="shared" si="120"/>
        <v>0.47786588247651363</v>
      </c>
      <c r="E165" s="7">
        <f t="shared" si="117"/>
        <v>3.1760582367214907</v>
      </c>
      <c r="F165" s="7">
        <f t="shared" si="121"/>
        <v>7.8664607127958419</v>
      </c>
      <c r="G165" s="7"/>
      <c r="H165" s="39"/>
      <c r="I165" s="33" t="s">
        <v>9</v>
      </c>
      <c r="J165" s="10">
        <v>1011.93</v>
      </c>
      <c r="K165" s="7">
        <f t="shared" si="111"/>
        <v>0.22482815997464378</v>
      </c>
      <c r="L165" s="7">
        <f t="shared" si="118"/>
        <v>5.3314735976517369</v>
      </c>
      <c r="M165" s="7">
        <f t="shared" si="98"/>
        <v>7.7254726622381087</v>
      </c>
      <c r="N165" s="7"/>
      <c r="O165" s="39"/>
      <c r="P165" s="33" t="s">
        <v>9</v>
      </c>
      <c r="Q165" s="10">
        <v>976.09</v>
      </c>
      <c r="R165" s="7">
        <f t="shared" si="109"/>
        <v>1.48892146771058</v>
      </c>
      <c r="S165" s="7">
        <f t="shared" si="119"/>
        <v>4.0164109121909597</v>
      </c>
      <c r="T165" s="7">
        <f t="shared" si="100"/>
        <v>7.1272567634308448</v>
      </c>
    </row>
    <row r="166" spans="1:20" x14ac:dyDescent="0.2">
      <c r="A166" s="39"/>
      <c r="B166" s="33" t="s">
        <v>10</v>
      </c>
      <c r="C166" s="10">
        <v>964.58</v>
      </c>
      <c r="D166" s="7">
        <f t="shared" si="120"/>
        <v>0.8236646806731418</v>
      </c>
      <c r="E166" s="7">
        <f t="shared" si="117"/>
        <v>4.0258829873281332</v>
      </c>
      <c r="F166" s="7">
        <f t="shared" si="121"/>
        <v>7.7743016759776573</v>
      </c>
      <c r="G166" s="7"/>
      <c r="H166" s="39"/>
      <c r="I166" s="33" t="s">
        <v>10</v>
      </c>
      <c r="J166" s="10">
        <v>1013.56</v>
      </c>
      <c r="K166" s="7">
        <f t="shared" si="111"/>
        <v>0.1610783354579759</v>
      </c>
      <c r="L166" s="7">
        <f t="shared" si="118"/>
        <v>5.5011397820361907</v>
      </c>
      <c r="M166" s="7">
        <f t="shared" si="98"/>
        <v>7.650313850859769</v>
      </c>
      <c r="N166" s="7"/>
      <c r="O166" s="39"/>
      <c r="P166" s="33" t="s">
        <v>10</v>
      </c>
      <c r="Q166" s="10">
        <v>984.95</v>
      </c>
      <c r="R166" s="7">
        <f t="shared" si="109"/>
        <v>0.9077031831081106</v>
      </c>
      <c r="S166" s="7">
        <f t="shared" si="119"/>
        <v>4.9605711849957546</v>
      </c>
      <c r="T166" s="7">
        <f t="shared" si="100"/>
        <v>5.8118923564484115</v>
      </c>
    </row>
    <row r="167" spans="1:20" x14ac:dyDescent="0.2">
      <c r="A167" s="39"/>
      <c r="B167" s="33" t="s">
        <v>11</v>
      </c>
      <c r="C167" s="10">
        <v>965.12</v>
      </c>
      <c r="D167" s="7">
        <f t="shared" si="120"/>
        <v>5.5982914843766274E-2</v>
      </c>
      <c r="E167" s="7">
        <f t="shared" si="117"/>
        <v>4.0841197088163916</v>
      </c>
      <c r="F167" s="7">
        <f t="shared" si="121"/>
        <v>5.720232226969002</v>
      </c>
      <c r="G167" s="7"/>
      <c r="H167" s="39"/>
      <c r="I167" s="33" t="s">
        <v>11</v>
      </c>
      <c r="J167" s="10">
        <v>1014.92</v>
      </c>
      <c r="K167" s="7">
        <f t="shared" si="111"/>
        <v>0.13418051225384531</v>
      </c>
      <c r="L167" s="7">
        <f t="shared" si="118"/>
        <v>5.6427017518293709</v>
      </c>
      <c r="M167" s="7">
        <f t="shared" si="98"/>
        <v>7.4751411053339378</v>
      </c>
      <c r="N167" s="7"/>
      <c r="O167" s="39"/>
      <c r="P167" s="33" t="s">
        <v>11</v>
      </c>
      <c r="Q167" s="10">
        <v>987.44</v>
      </c>
      <c r="R167" s="7">
        <f t="shared" si="109"/>
        <v>0.252804710899035</v>
      </c>
      <c r="S167" s="7">
        <f t="shared" si="119"/>
        <v>5.2259164535379377</v>
      </c>
      <c r="T167" s="7">
        <f t="shared" si="100"/>
        <v>5.571295692429401</v>
      </c>
    </row>
    <row r="168" spans="1:20" x14ac:dyDescent="0.2">
      <c r="A168" s="39"/>
      <c r="B168" s="33" t="s">
        <v>12</v>
      </c>
      <c r="C168" s="10">
        <v>980.89</v>
      </c>
      <c r="D168" s="7">
        <f t="shared" si="120"/>
        <v>1.633993700265246</v>
      </c>
      <c r="E168" s="7">
        <f t="shared" si="117"/>
        <v>5.7848476678350025</v>
      </c>
      <c r="F168" s="7">
        <f t="shared" si="121"/>
        <v>6.5119662945750001</v>
      </c>
      <c r="G168" s="7"/>
      <c r="H168" s="39"/>
      <c r="I168" s="33" t="s">
        <v>12</v>
      </c>
      <c r="J168" s="10">
        <v>1016.63</v>
      </c>
      <c r="K168" s="7">
        <f t="shared" si="111"/>
        <v>0.16848618610334487</v>
      </c>
      <c r="L168" s="7">
        <f t="shared" si="118"/>
        <v>5.8206951109075478</v>
      </c>
      <c r="M168" s="7">
        <f t="shared" si="98"/>
        <v>7.5696494513749935</v>
      </c>
      <c r="N168" s="7"/>
      <c r="O168" s="39"/>
      <c r="P168" s="33" t="s">
        <v>12</v>
      </c>
      <c r="Q168" s="10">
        <v>990</v>
      </c>
      <c r="R168" s="7">
        <f t="shared" si="109"/>
        <v>0.2592562586081204</v>
      </c>
      <c r="S168" s="7">
        <f t="shared" si="119"/>
        <v>5.4987212276214947</v>
      </c>
      <c r="T168" s="7">
        <f t="shared" si="100"/>
        <v>5.6721388467860789</v>
      </c>
    </row>
    <row r="169" spans="1:20" x14ac:dyDescent="0.2">
      <c r="A169" s="39"/>
      <c r="B169" s="33" t="s">
        <v>13</v>
      </c>
      <c r="C169" s="10">
        <v>981.61</v>
      </c>
      <c r="D169" s="7">
        <f t="shared" si="120"/>
        <v>7.3402726095683768E-2</v>
      </c>
      <c r="E169" s="7">
        <f t="shared" si="117"/>
        <v>5.8624966298193693</v>
      </c>
      <c r="F169" s="7">
        <f t="shared" si="121"/>
        <v>6.3326653306613245</v>
      </c>
      <c r="G169" s="7"/>
      <c r="H169" s="39"/>
      <c r="I169" s="33" t="s">
        <v>13</v>
      </c>
      <c r="J169" s="10">
        <v>1014.92</v>
      </c>
      <c r="K169" s="7">
        <f t="shared" si="111"/>
        <v>-0.16820278764152485</v>
      </c>
      <c r="L169" s="7">
        <f t="shared" si="118"/>
        <v>5.6427017518293709</v>
      </c>
      <c r="M169" s="7">
        <f t="shared" si="98"/>
        <v>6.9699301215232046</v>
      </c>
      <c r="N169" s="7"/>
      <c r="O169" s="39"/>
      <c r="P169" s="33" t="s">
        <v>13</v>
      </c>
      <c r="Q169" s="10">
        <v>992.37</v>
      </c>
      <c r="R169" s="7">
        <f t="shared" si="109"/>
        <v>0.23939393939393927</v>
      </c>
      <c r="S169" s="7">
        <f t="shared" si="119"/>
        <v>5.7512787723785097</v>
      </c>
      <c r="T169" s="7">
        <f t="shared" si="100"/>
        <v>5.9680932854946134</v>
      </c>
    </row>
    <row r="170" spans="1:20" ht="12" x14ac:dyDescent="0.2">
      <c r="A170" s="49"/>
      <c r="B170" s="33" t="s">
        <v>14</v>
      </c>
      <c r="C170" s="10">
        <v>982.25</v>
      </c>
      <c r="D170" s="7">
        <f t="shared" si="120"/>
        <v>6.5199009790029017E-2</v>
      </c>
      <c r="E170" s="7">
        <f t="shared" si="117"/>
        <v>5.9315179293610187</v>
      </c>
      <c r="F170" s="7">
        <f t="shared" si="121"/>
        <v>5.9315179293610187</v>
      </c>
      <c r="G170" s="7"/>
      <c r="H170" s="49"/>
      <c r="I170" s="33" t="s">
        <v>14</v>
      </c>
      <c r="J170" s="10">
        <v>1025.29</v>
      </c>
      <c r="K170" s="7">
        <f t="shared" si="111"/>
        <v>1.0217554092933456</v>
      </c>
      <c r="L170" s="7">
        <f t="shared" si="118"/>
        <v>6.722111771502326</v>
      </c>
      <c r="M170" s="7">
        <f t="shared" si="98"/>
        <v>6.722111771502326</v>
      </c>
      <c r="N170" s="7"/>
      <c r="O170" s="49"/>
      <c r="P170" s="33" t="s">
        <v>14</v>
      </c>
      <c r="Q170" s="10">
        <v>996.39</v>
      </c>
      <c r="R170" s="7">
        <f t="shared" si="109"/>
        <v>0.40509084313309351</v>
      </c>
      <c r="S170" s="7" t="s">
        <v>47</v>
      </c>
      <c r="T170" s="7" t="s">
        <v>47</v>
      </c>
    </row>
    <row r="171" spans="1:20" x14ac:dyDescent="0.2">
      <c r="A171" s="38">
        <v>2015</v>
      </c>
      <c r="B171" s="34" t="s">
        <v>3</v>
      </c>
      <c r="C171" s="11">
        <v>989.33</v>
      </c>
      <c r="D171" s="12">
        <f>((C171/C170)-1)*100</f>
        <v>0.72079409518961413</v>
      </c>
      <c r="E171" s="12">
        <f>((C171/C$170)-1)*100</f>
        <v>0.72079409518961413</v>
      </c>
      <c r="F171" s="12" t="s">
        <v>45</v>
      </c>
      <c r="G171" s="7"/>
      <c r="H171" s="38">
        <v>2015</v>
      </c>
      <c r="I171" s="34" t="s">
        <v>3</v>
      </c>
      <c r="J171" s="11">
        <v>1027.21</v>
      </c>
      <c r="K171" s="12">
        <f>((J171/J170)-1)*100</f>
        <v>0.18726409113520859</v>
      </c>
      <c r="L171" s="12">
        <f>((J171/J$170)-1)*100</f>
        <v>0.18726409113520859</v>
      </c>
      <c r="M171" s="12" t="s">
        <v>49</v>
      </c>
      <c r="N171" s="7"/>
      <c r="O171" s="38">
        <v>2015</v>
      </c>
      <c r="P171" s="34" t="s">
        <v>3</v>
      </c>
      <c r="Q171" s="11">
        <v>998.58</v>
      </c>
      <c r="R171" s="12">
        <f>((Q171/Q170)-1)*100</f>
        <v>0.2197934543702873</v>
      </c>
      <c r="S171" s="12">
        <f>((Q171/Q$170)-1)*100</f>
        <v>0.2197934543702873</v>
      </c>
      <c r="T171" s="12" t="s">
        <v>46</v>
      </c>
    </row>
    <row r="172" spans="1:20" x14ac:dyDescent="0.2">
      <c r="A172" s="39"/>
      <c r="B172" s="33" t="s">
        <v>4</v>
      </c>
      <c r="C172" s="10">
        <v>991.17</v>
      </c>
      <c r="D172" s="7">
        <f>((C172/C171)-1)*100</f>
        <v>0.18598445412552067</v>
      </c>
      <c r="E172" s="7">
        <f>((C172/C$170)-1)*100</f>
        <v>0.90811911427843839</v>
      </c>
      <c r="F172" s="7">
        <f>((C172/C160)-1)*100</f>
        <v>5.2823334466349348</v>
      </c>
      <c r="G172" s="7"/>
      <c r="H172" s="39"/>
      <c r="I172" s="33" t="s">
        <v>4</v>
      </c>
      <c r="J172" s="10">
        <v>1027.8800000000001</v>
      </c>
      <c r="K172" s="7">
        <f t="shared" ref="K172:K182" si="122">((J172/J171)-1)*100</f>
        <v>6.5225221717080117E-2</v>
      </c>
      <c r="L172" s="7" t="s">
        <v>53</v>
      </c>
      <c r="M172" s="7">
        <f t="shared" ref="M172:M182" si="123">((J172/J160)-1)*100</f>
        <v>6.0380667457574644</v>
      </c>
      <c r="N172" s="7"/>
      <c r="O172" s="39"/>
      <c r="P172" s="33" t="s">
        <v>4</v>
      </c>
      <c r="Q172" s="10">
        <v>999.89</v>
      </c>
      <c r="R172" s="7">
        <f t="shared" ref="R172:R182" si="124">((Q172/Q171)-1)*100</f>
        <v>0.13118628452402081</v>
      </c>
      <c r="S172" s="7">
        <f>((Q172/Q$170)-1)*100</f>
        <v>0.35126807776071356</v>
      </c>
      <c r="T172" s="7" t="s">
        <v>54</v>
      </c>
    </row>
    <row r="173" spans="1:20" x14ac:dyDescent="0.2">
      <c r="A173" s="39"/>
      <c r="B173" s="33" t="s">
        <v>5</v>
      </c>
      <c r="C173" s="10">
        <v>993.23</v>
      </c>
      <c r="D173" s="7">
        <f>((C173/C172)-1)*100</f>
        <v>0.20783518468072693</v>
      </c>
      <c r="E173" s="7">
        <f t="shared" ref="E173:E182" si="125">((C173/C$170)-1)*100</f>
        <v>1.1178416899974675</v>
      </c>
      <c r="F173" s="7" t="s">
        <v>58</v>
      </c>
      <c r="G173" s="7"/>
      <c r="H173" s="39"/>
      <c r="I173" s="33" t="s">
        <v>5</v>
      </c>
      <c r="J173" s="10">
        <v>1027.97</v>
      </c>
      <c r="K173" s="7">
        <f t="shared" si="122"/>
        <v>8.7558859010794521E-3</v>
      </c>
      <c r="L173" s="7" t="s">
        <v>59</v>
      </c>
      <c r="M173" s="7" t="s">
        <v>60</v>
      </c>
      <c r="N173" s="7"/>
      <c r="O173" s="39"/>
      <c r="P173" s="33" t="s">
        <v>5</v>
      </c>
      <c r="Q173" s="10">
        <v>1006.86</v>
      </c>
      <c r="R173" s="7">
        <f t="shared" si="124"/>
        <v>0.69707667843463827</v>
      </c>
      <c r="S173" s="7">
        <f t="shared" ref="S173:S181" si="126">((Q173/Q$170)-1)*100</f>
        <v>1.0507933640442113</v>
      </c>
      <c r="T173" s="7" t="s">
        <v>61</v>
      </c>
    </row>
    <row r="174" spans="1:20" x14ac:dyDescent="0.2">
      <c r="A174" s="39"/>
      <c r="B174" s="33" t="s">
        <v>6</v>
      </c>
      <c r="C174" s="10">
        <v>994.63</v>
      </c>
      <c r="D174" s="7">
        <f>((C174/C173)-1)*100</f>
        <v>0.14095426034250735</v>
      </c>
      <c r="E174" s="7">
        <f t="shared" si="125"/>
        <v>1.2603715958259043</v>
      </c>
      <c r="F174" s="7">
        <f>((C174/C162)-1)*100</f>
        <v>5.0817195440186813</v>
      </c>
      <c r="G174" s="7"/>
      <c r="H174" s="39"/>
      <c r="I174" s="33" t="s">
        <v>6</v>
      </c>
      <c r="J174" s="10">
        <v>1031.17</v>
      </c>
      <c r="K174" s="7">
        <f t="shared" si="122"/>
        <v>0.31129313112250312</v>
      </c>
      <c r="L174" s="7" t="s">
        <v>64</v>
      </c>
      <c r="M174" s="7">
        <f t="shared" si="123"/>
        <v>5.4290592697864071</v>
      </c>
      <c r="N174" s="7"/>
      <c r="O174" s="39"/>
      <c r="P174" s="33" t="s">
        <v>6</v>
      </c>
      <c r="Q174" s="10">
        <v>1010.56</v>
      </c>
      <c r="R174" s="7">
        <f t="shared" si="124"/>
        <v>0.36747909341914298</v>
      </c>
      <c r="S174" s="7" t="s">
        <v>65</v>
      </c>
      <c r="T174" s="7" t="s">
        <v>66</v>
      </c>
    </row>
    <row r="175" spans="1:20" x14ac:dyDescent="0.2">
      <c r="A175" s="39"/>
      <c r="B175" s="33" t="s">
        <v>7</v>
      </c>
      <c r="C175" s="10">
        <v>998.07</v>
      </c>
      <c r="D175" s="7">
        <f t="shared" ref="D175:D182" si="127">((C175/C174)-1)*100</f>
        <v>0.3458572534510429</v>
      </c>
      <c r="E175" s="7" t="s">
        <v>72</v>
      </c>
      <c r="F175" s="7">
        <f t="shared" ref="F175:F182" si="128">((C175/C163)-1)*100</f>
        <v>5.2150537634408689</v>
      </c>
      <c r="G175" s="7"/>
      <c r="H175" s="39"/>
      <c r="I175" s="33" t="s">
        <v>7</v>
      </c>
      <c r="J175" s="10">
        <v>1061.3499999999999</v>
      </c>
      <c r="K175" s="7">
        <f t="shared" si="122"/>
        <v>2.926772501139463</v>
      </c>
      <c r="L175" s="7" t="s">
        <v>73</v>
      </c>
      <c r="M175" s="7" t="s">
        <v>45</v>
      </c>
      <c r="N175" s="7"/>
      <c r="O175" s="39"/>
      <c r="P175" s="33" t="s">
        <v>7</v>
      </c>
      <c r="Q175" s="10">
        <v>1015.06</v>
      </c>
      <c r="R175" s="7">
        <f t="shared" si="124"/>
        <v>0.44529765674476973</v>
      </c>
      <c r="S175" s="7" t="s">
        <v>74</v>
      </c>
      <c r="T175" s="7" t="s">
        <v>48</v>
      </c>
    </row>
    <row r="176" spans="1:20" x14ac:dyDescent="0.2">
      <c r="A176" s="39"/>
      <c r="B176" s="33" t="s">
        <v>8</v>
      </c>
      <c r="C176" s="10">
        <v>1004.45</v>
      </c>
      <c r="D176" s="7">
        <f t="shared" si="127"/>
        <v>0.63923372108167786</v>
      </c>
      <c r="E176" s="7" t="s">
        <v>79</v>
      </c>
      <c r="F176" s="7" t="s">
        <v>80</v>
      </c>
      <c r="G176" s="7"/>
      <c r="H176" s="39"/>
      <c r="I176" s="33" t="s">
        <v>8</v>
      </c>
      <c r="J176" s="10">
        <v>1069.99</v>
      </c>
      <c r="K176" s="7">
        <f t="shared" si="122"/>
        <v>0.81405756819146191</v>
      </c>
      <c r="L176" s="7" t="s">
        <v>81</v>
      </c>
      <c r="M176" s="7" t="s">
        <v>82</v>
      </c>
      <c r="N176" s="7"/>
      <c r="O176" s="39"/>
      <c r="P176" s="33" t="s">
        <v>8</v>
      </c>
      <c r="Q176" s="10">
        <v>1027.4000000000001</v>
      </c>
      <c r="R176" s="7">
        <f t="shared" si="124"/>
        <v>1.215691683250264</v>
      </c>
      <c r="S176" s="7" t="s">
        <v>83</v>
      </c>
      <c r="T176" s="7" t="s">
        <v>84</v>
      </c>
    </row>
    <row r="177" spans="1:20" x14ac:dyDescent="0.2">
      <c r="A177" s="39"/>
      <c r="B177" s="33" t="s">
        <v>9</v>
      </c>
      <c r="C177" s="10">
        <v>1011.91</v>
      </c>
      <c r="D177" s="7">
        <f t="shared" si="127"/>
        <v>0.74269500721786397</v>
      </c>
      <c r="E177" s="7" t="s">
        <v>88</v>
      </c>
      <c r="F177" s="7" t="s">
        <v>76</v>
      </c>
      <c r="G177" s="7"/>
      <c r="H177" s="39"/>
      <c r="I177" s="33" t="s">
        <v>9</v>
      </c>
      <c r="J177" s="10">
        <v>1074.29</v>
      </c>
      <c r="K177" s="7">
        <f t="shared" si="122"/>
        <v>0.40187291470012987</v>
      </c>
      <c r="L177" s="7">
        <f t="shared" ref="L177:L182" si="129">((J177/J$170)-1)*100</f>
        <v>4.7791356591793566</v>
      </c>
      <c r="M177" s="7">
        <f t="shared" si="123"/>
        <v>6.1624815945767075</v>
      </c>
      <c r="N177" s="7"/>
      <c r="O177" s="39"/>
      <c r="P177" s="33" t="s">
        <v>9</v>
      </c>
      <c r="Q177" s="10">
        <v>1040.68</v>
      </c>
      <c r="R177" s="7">
        <f t="shared" si="124"/>
        <v>1.2925832197780762</v>
      </c>
      <c r="S177" s="7" t="s">
        <v>89</v>
      </c>
      <c r="T177" s="7" t="s">
        <v>90</v>
      </c>
    </row>
    <row r="178" spans="1:20" x14ac:dyDescent="0.2">
      <c r="A178" s="39"/>
      <c r="B178" s="33" t="s">
        <v>10</v>
      </c>
      <c r="C178" s="10">
        <v>1021.83</v>
      </c>
      <c r="D178" s="7" t="s">
        <v>92</v>
      </c>
      <c r="E178" s="7" t="s">
        <v>93</v>
      </c>
      <c r="F178" s="7">
        <f t="shared" si="128"/>
        <v>5.9352256940844672</v>
      </c>
      <c r="G178" s="7"/>
      <c r="H178" s="39"/>
      <c r="I178" s="33" t="s">
        <v>10</v>
      </c>
      <c r="J178" s="10">
        <v>1076.1199999999999</v>
      </c>
      <c r="K178" s="7">
        <f t="shared" si="122"/>
        <v>0.17034506511277581</v>
      </c>
      <c r="L178" s="7">
        <f t="shared" si="129"/>
        <v>4.9576217460425731</v>
      </c>
      <c r="M178" s="7">
        <f t="shared" si="123"/>
        <v>6.1723035636765511</v>
      </c>
      <c r="N178" s="7"/>
      <c r="O178" s="39"/>
      <c r="P178" s="33" t="s">
        <v>10</v>
      </c>
      <c r="Q178" s="10">
        <v>1068.49</v>
      </c>
      <c r="R178" s="7">
        <f t="shared" si="124"/>
        <v>2.6722911942191674</v>
      </c>
      <c r="S178" s="7" t="s">
        <v>94</v>
      </c>
      <c r="T178" s="7" t="s">
        <v>95</v>
      </c>
    </row>
    <row r="179" spans="1:20" x14ac:dyDescent="0.2">
      <c r="A179" s="39"/>
      <c r="B179" s="33" t="s">
        <v>11</v>
      </c>
      <c r="C179" s="10">
        <v>1027.75</v>
      </c>
      <c r="D179" s="7">
        <f t="shared" si="127"/>
        <v>0.57935272990614628</v>
      </c>
      <c r="E179" s="7" t="s">
        <v>98</v>
      </c>
      <c r="F179" s="7">
        <f t="shared" si="128"/>
        <v>6.489348474801071</v>
      </c>
      <c r="G179" s="7"/>
      <c r="H179" s="39"/>
      <c r="I179" s="33" t="s">
        <v>11</v>
      </c>
      <c r="J179" s="10">
        <v>1075.74</v>
      </c>
      <c r="K179" s="7">
        <f t="shared" si="122"/>
        <v>-3.5312046983593248E-2</v>
      </c>
      <c r="L179" s="7">
        <f t="shared" si="129"/>
        <v>4.9205590613387473</v>
      </c>
      <c r="M179" s="7">
        <f t="shared" si="123"/>
        <v>5.9925905490088027</v>
      </c>
      <c r="N179" s="7"/>
      <c r="O179" s="39"/>
      <c r="P179" s="33" t="s">
        <v>11</v>
      </c>
      <c r="Q179" s="10">
        <v>1071.0999999999999</v>
      </c>
      <c r="R179" s="7">
        <f t="shared" si="124"/>
        <v>0.24426995105240046</v>
      </c>
      <c r="S179" s="7">
        <f t="shared" si="126"/>
        <v>7.4980680255723131</v>
      </c>
      <c r="T179" s="7" t="s">
        <v>99</v>
      </c>
    </row>
    <row r="180" spans="1:20" x14ac:dyDescent="0.2">
      <c r="A180" s="39"/>
      <c r="B180" s="33" t="s">
        <v>12</v>
      </c>
      <c r="C180" s="10">
        <v>1053.94</v>
      </c>
      <c r="D180" s="7">
        <f t="shared" si="127"/>
        <v>2.5482850887861952</v>
      </c>
      <c r="E180" s="7" t="s">
        <v>106</v>
      </c>
      <c r="F180" s="7" t="s">
        <v>107</v>
      </c>
      <c r="G180" s="7"/>
      <c r="H180" s="39"/>
      <c r="I180" s="33" t="s">
        <v>12</v>
      </c>
      <c r="J180" s="10">
        <v>1075.53</v>
      </c>
      <c r="K180" s="7">
        <f t="shared" si="122"/>
        <v>-1.9521445702497253E-2</v>
      </c>
      <c r="L180" s="7">
        <f t="shared" si="129"/>
        <v>4.9000770513708325</v>
      </c>
      <c r="M180" s="7">
        <f t="shared" si="123"/>
        <v>5.7936515743190808</v>
      </c>
      <c r="N180" s="7"/>
      <c r="O180" s="39"/>
      <c r="P180" s="33" t="s">
        <v>12</v>
      </c>
      <c r="Q180" s="10">
        <v>1069.9100000000001</v>
      </c>
      <c r="R180" s="7">
        <f t="shared" si="124"/>
        <v>-0.11110073755949967</v>
      </c>
      <c r="S180" s="7">
        <f t="shared" si="126"/>
        <v>7.3786368791336931</v>
      </c>
      <c r="T180" s="7" t="s">
        <v>108</v>
      </c>
    </row>
    <row r="181" spans="1:20" x14ac:dyDescent="0.2">
      <c r="A181" s="39"/>
      <c r="B181" s="33" t="s">
        <v>13</v>
      </c>
      <c r="C181" s="10">
        <v>1057.3499999999999</v>
      </c>
      <c r="D181" s="7">
        <f t="shared" si="127"/>
        <v>0.32354783004724386</v>
      </c>
      <c r="E181" s="7">
        <f t="shared" si="125"/>
        <v>7.6457113769406782</v>
      </c>
      <c r="F181" s="7" t="s">
        <v>114</v>
      </c>
      <c r="G181" s="7"/>
      <c r="H181" s="39"/>
      <c r="I181" s="33" t="s">
        <v>13</v>
      </c>
      <c r="J181" s="10">
        <v>1077.05</v>
      </c>
      <c r="K181" s="7">
        <f t="shared" si="122"/>
        <v>0.14132567199427459</v>
      </c>
      <c r="L181" s="7">
        <f t="shared" si="129"/>
        <v>5.0483277901861801</v>
      </c>
      <c r="M181" s="7">
        <f t="shared" si="123"/>
        <v>6.1216647617546194</v>
      </c>
      <c r="N181" s="7"/>
      <c r="O181" s="39"/>
      <c r="P181" s="33" t="s">
        <v>13</v>
      </c>
      <c r="Q181" s="10">
        <v>1073.76</v>
      </c>
      <c r="R181" s="7">
        <f t="shared" si="124"/>
        <v>0.35984335130991862</v>
      </c>
      <c r="S181" s="7">
        <f t="shared" si="126"/>
        <v>7.7650317646704714</v>
      </c>
      <c r="T181" s="7" t="s">
        <v>115</v>
      </c>
    </row>
    <row r="182" spans="1:20" ht="12" x14ac:dyDescent="0.2">
      <c r="A182" s="49"/>
      <c r="B182" s="33" t="s">
        <v>14</v>
      </c>
      <c r="C182" s="10">
        <v>1061.94</v>
      </c>
      <c r="D182" s="7">
        <f t="shared" si="127"/>
        <v>0.43410412824516076</v>
      </c>
      <c r="E182" s="7">
        <f t="shared" si="125"/>
        <v>8.1130058539068628</v>
      </c>
      <c r="F182" s="7">
        <f t="shared" si="128"/>
        <v>8.1130058539068628</v>
      </c>
      <c r="G182" s="7"/>
      <c r="H182" s="49"/>
      <c r="I182" s="33" t="s">
        <v>14</v>
      </c>
      <c r="J182" s="10">
        <v>1077.2</v>
      </c>
      <c r="K182" s="7">
        <f t="shared" si="122"/>
        <v>1.3926930040386587E-2</v>
      </c>
      <c r="L182" s="7">
        <f t="shared" si="129"/>
        <v>5.0629577973061446</v>
      </c>
      <c r="M182" s="7">
        <f t="shared" si="123"/>
        <v>5.0629577973061446</v>
      </c>
      <c r="N182" s="7"/>
      <c r="O182" s="49"/>
      <c r="P182" s="33" t="s">
        <v>14</v>
      </c>
      <c r="Q182" s="10">
        <v>1075.53</v>
      </c>
      <c r="R182" s="7">
        <f t="shared" si="124"/>
        <v>0.16484130531961849</v>
      </c>
      <c r="S182" s="7">
        <f>((Q182/Q$170)-1)*100</f>
        <v>7.9426730497094589</v>
      </c>
      <c r="T182" s="7">
        <f t="shared" ref="T182" si="130">((Q182/Q170)-1)*100</f>
        <v>7.9426730497094589</v>
      </c>
    </row>
    <row r="183" spans="1:20" x14ac:dyDescent="0.2">
      <c r="A183" s="38">
        <v>2016</v>
      </c>
      <c r="B183" s="34" t="s">
        <v>3</v>
      </c>
      <c r="C183" s="11">
        <v>1067.49</v>
      </c>
      <c r="D183" s="12">
        <f t="shared" ref="D183:D194" si="131">((C183/C182)-1)*100</f>
        <v>0.52262839708456799</v>
      </c>
      <c r="E183" s="12">
        <f t="shared" ref="E183:E192" si="132">((C183/C$182)-1)*100</f>
        <v>0.52262839708456799</v>
      </c>
      <c r="F183" s="12">
        <f t="shared" ref="F183:F192" si="133">((C183/C171)-1)*100</f>
        <v>7.9002961600274979</v>
      </c>
      <c r="G183" s="7"/>
      <c r="H183" s="38">
        <v>2016</v>
      </c>
      <c r="I183" s="34" t="s">
        <v>3</v>
      </c>
      <c r="J183" s="11">
        <v>1080.3399999999999</v>
      </c>
      <c r="K183" s="12">
        <f t="shared" ref="K183:K194" si="134">((J183/J182)-1)*100</f>
        <v>0.29149647233568388</v>
      </c>
      <c r="L183" s="12">
        <f t="shared" ref="L183:L194" si="135">((J183/J$182)-1)*100</f>
        <v>0.29149647233568388</v>
      </c>
      <c r="M183" s="12" t="s">
        <v>120</v>
      </c>
      <c r="N183" s="7"/>
      <c r="O183" s="38">
        <v>2016</v>
      </c>
      <c r="P183" s="34" t="s">
        <v>3</v>
      </c>
      <c r="Q183" s="11">
        <v>1077.28</v>
      </c>
      <c r="R183" s="12">
        <f t="shared" ref="R183:R194" si="136">((Q183/Q182)-1)*100</f>
        <v>0.16271047762499435</v>
      </c>
      <c r="S183" s="12">
        <f t="shared" ref="S183:S194" si="137">((Q183/Q$182)-1)*100</f>
        <v>0.16271047762499435</v>
      </c>
      <c r="T183" s="12">
        <f t="shared" ref="T183:T194" si="138">((Q183/Q171)-1)*100</f>
        <v>7.8811912916341154</v>
      </c>
    </row>
    <row r="184" spans="1:20" x14ac:dyDescent="0.2">
      <c r="A184" s="39"/>
      <c r="B184" s="33" t="s">
        <v>4</v>
      </c>
      <c r="C184" s="10">
        <v>1073.22</v>
      </c>
      <c r="D184" s="7">
        <f>((C184/C183)-1)*100</f>
        <v>0.53677317820308712</v>
      </c>
      <c r="E184" s="7">
        <f>((C184/C$182)-1)*100</f>
        <v>1.0622069043448645</v>
      </c>
      <c r="F184" s="7">
        <f>((C184/C172)-1)*100</f>
        <v>8.2780955840067847</v>
      </c>
      <c r="G184" s="7"/>
      <c r="H184" s="39"/>
      <c r="I184" s="33" t="s">
        <v>4</v>
      </c>
      <c r="J184" s="10">
        <v>1086.28</v>
      </c>
      <c r="K184" s="7">
        <f>((J184/J183)-1)*100</f>
        <v>0.54982690634430842</v>
      </c>
      <c r="L184" s="7">
        <f>((J184/J$182)-1)*100</f>
        <v>0.84292610471592422</v>
      </c>
      <c r="M184" s="7" t="s">
        <v>103</v>
      </c>
      <c r="N184" s="7"/>
      <c r="O184" s="39"/>
      <c r="P184" s="33" t="s">
        <v>4</v>
      </c>
      <c r="Q184" s="10">
        <v>1087.79</v>
      </c>
      <c r="R184" s="7">
        <f>((Q184/Q183)-1)*100</f>
        <v>0.97560522798159077</v>
      </c>
      <c r="S184" s="7">
        <f>((Q184/Q$182)-1)*100</f>
        <v>1.139903117532759</v>
      </c>
      <c r="T184" s="7">
        <f>((Q184/Q172)-1)*100</f>
        <v>8.7909670063706979</v>
      </c>
    </row>
    <row r="185" spans="1:20" x14ac:dyDescent="0.2">
      <c r="A185" s="39"/>
      <c r="B185" s="33" t="s">
        <v>5</v>
      </c>
      <c r="C185" s="10">
        <v>1076.28</v>
      </c>
      <c r="D185" s="7">
        <f t="shared" si="131"/>
        <v>0.28512327388605652</v>
      </c>
      <c r="E185" s="7" t="s">
        <v>127</v>
      </c>
      <c r="F185" s="7">
        <f t="shared" si="133"/>
        <v>8.3616080867472853</v>
      </c>
      <c r="G185" s="7"/>
      <c r="H185" s="39"/>
      <c r="I185" s="33" t="s">
        <v>5</v>
      </c>
      <c r="J185" s="10">
        <v>1104.67</v>
      </c>
      <c r="K185" s="7">
        <f t="shared" si="134"/>
        <v>1.6929336819236473</v>
      </c>
      <c r="L185" s="7">
        <f t="shared" si="135"/>
        <v>2.550129966580017</v>
      </c>
      <c r="M185" s="7" t="s">
        <v>128</v>
      </c>
      <c r="N185" s="7"/>
      <c r="O185" s="39"/>
      <c r="P185" s="33" t="s">
        <v>5</v>
      </c>
      <c r="Q185" s="10">
        <v>1094.6500000000001</v>
      </c>
      <c r="R185" s="7">
        <f t="shared" si="136"/>
        <v>0.63063642798704134</v>
      </c>
      <c r="S185" s="7">
        <f t="shared" si="137"/>
        <v>1.7777281898227137</v>
      </c>
      <c r="T185" s="7">
        <f t="shared" si="138"/>
        <v>8.7191863814234374</v>
      </c>
    </row>
    <row r="186" spans="1:20" x14ac:dyDescent="0.2">
      <c r="A186" s="39"/>
      <c r="B186" s="33" t="s">
        <v>6</v>
      </c>
      <c r="C186" s="10">
        <v>1077.82</v>
      </c>
      <c r="D186" s="7">
        <f t="shared" si="131"/>
        <v>0.1430854424499195</v>
      </c>
      <c r="E186" s="7">
        <f t="shared" si="132"/>
        <v>1.4953763866131675</v>
      </c>
      <c r="F186" s="7">
        <f t="shared" si="133"/>
        <v>8.3639142193579374</v>
      </c>
      <c r="G186" s="7"/>
      <c r="H186" s="39"/>
      <c r="I186" s="33" t="s">
        <v>6</v>
      </c>
      <c r="J186" s="10">
        <v>1104.6500000000001</v>
      </c>
      <c r="K186" s="7">
        <v>0</v>
      </c>
      <c r="L186" s="7">
        <f t="shared" si="135"/>
        <v>2.5482733011511272</v>
      </c>
      <c r="M186" s="7" t="s">
        <v>133</v>
      </c>
      <c r="N186" s="7"/>
      <c r="O186" s="39"/>
      <c r="P186" s="33" t="s">
        <v>6</v>
      </c>
      <c r="Q186" s="10">
        <v>1097.1099999999999</v>
      </c>
      <c r="R186" s="7">
        <f t="shared" si="136"/>
        <v>0.22472936555062439</v>
      </c>
      <c r="S186" s="7" t="s">
        <v>134</v>
      </c>
      <c r="T186" s="7">
        <f t="shared" si="138"/>
        <v>8.5645582647245089</v>
      </c>
    </row>
    <row r="187" spans="1:20" x14ac:dyDescent="0.2">
      <c r="A187" s="39"/>
      <c r="B187" s="33" t="s">
        <v>7</v>
      </c>
      <c r="C187" s="10">
        <v>1081.1300000000001</v>
      </c>
      <c r="D187" s="7">
        <f t="shared" si="131"/>
        <v>0.30710137128651116</v>
      </c>
      <c r="E187" s="7">
        <f t="shared" si="132"/>
        <v>1.8070700792888639</v>
      </c>
      <c r="F187" s="7">
        <f t="shared" si="133"/>
        <v>8.3220615788471832</v>
      </c>
      <c r="G187" s="7"/>
      <c r="H187" s="39"/>
      <c r="I187" s="33" t="s">
        <v>7</v>
      </c>
      <c r="J187" s="10">
        <v>1124.76</v>
      </c>
      <c r="K187" s="7">
        <f t="shared" si="134"/>
        <v>1.820486126827503</v>
      </c>
      <c r="L187" s="7" t="s">
        <v>138</v>
      </c>
      <c r="M187" s="7" t="s">
        <v>139</v>
      </c>
      <c r="N187" s="7"/>
      <c r="O187" s="39"/>
      <c r="P187" s="33" t="s">
        <v>7</v>
      </c>
      <c r="Q187" s="10">
        <v>1098.3</v>
      </c>
      <c r="R187" s="7">
        <f t="shared" si="136"/>
        <v>0.10846679002105564</v>
      </c>
      <c r="S187" s="7" t="s">
        <v>140</v>
      </c>
      <c r="T187" s="7" t="s">
        <v>141</v>
      </c>
    </row>
    <row r="188" spans="1:20" x14ac:dyDescent="0.2">
      <c r="A188" s="39"/>
      <c r="B188" s="33" t="s">
        <v>8</v>
      </c>
      <c r="C188" s="10">
        <v>1084.8900000000001</v>
      </c>
      <c r="D188" s="7">
        <f t="shared" si="131"/>
        <v>0.3477842627621186</v>
      </c>
      <c r="E188" s="7" t="s">
        <v>145</v>
      </c>
      <c r="F188" s="7">
        <f t="shared" si="133"/>
        <v>8.0083627856040618</v>
      </c>
      <c r="G188" s="7"/>
      <c r="H188" s="39"/>
      <c r="I188" s="33" t="s">
        <v>8</v>
      </c>
      <c r="J188" s="10">
        <v>1143.1199999999999</v>
      </c>
      <c r="K188" s="7">
        <f t="shared" si="134"/>
        <v>1.6323482342899709</v>
      </c>
      <c r="L188" s="7" t="s">
        <v>146</v>
      </c>
      <c r="M188" s="7" t="s">
        <v>130</v>
      </c>
      <c r="N188" s="7"/>
      <c r="O188" s="39"/>
      <c r="P188" s="33" t="s">
        <v>8</v>
      </c>
      <c r="Q188" s="10">
        <v>1110.08</v>
      </c>
      <c r="R188" s="7">
        <f t="shared" si="136"/>
        <v>1.0725666939816136</v>
      </c>
      <c r="S188" s="7">
        <f t="shared" si="137"/>
        <v>3.212369715396135</v>
      </c>
      <c r="T188" s="7" t="s">
        <v>147</v>
      </c>
    </row>
    <row r="189" spans="1:20" x14ac:dyDescent="0.2">
      <c r="A189" s="39"/>
      <c r="B189" s="33" t="s">
        <v>9</v>
      </c>
      <c r="C189" s="10">
        <v>1085.54</v>
      </c>
      <c r="D189" s="7">
        <f t="shared" si="131"/>
        <v>5.9913908322495324E-2</v>
      </c>
      <c r="E189" s="7" t="s">
        <v>152</v>
      </c>
      <c r="F189" s="7" t="s">
        <v>153</v>
      </c>
      <c r="G189" s="7"/>
      <c r="H189" s="39"/>
      <c r="I189" s="33" t="s">
        <v>9</v>
      </c>
      <c r="J189" s="10">
        <v>1143.8</v>
      </c>
      <c r="K189" s="7">
        <f t="shared" si="134"/>
        <v>5.9486318146828587E-2</v>
      </c>
      <c r="L189" s="7">
        <f t="shared" si="135"/>
        <v>6.1826958782027486</v>
      </c>
      <c r="M189" s="7" t="s">
        <v>154</v>
      </c>
      <c r="N189" s="7"/>
      <c r="O189" s="39"/>
      <c r="P189" s="33" t="s">
        <v>9</v>
      </c>
      <c r="Q189" s="10">
        <v>1112.4000000000001</v>
      </c>
      <c r="R189" s="7">
        <f t="shared" si="136"/>
        <v>0.2089939463822521</v>
      </c>
      <c r="S189" s="7" t="s">
        <v>155</v>
      </c>
      <c r="T189" s="7" t="s">
        <v>156</v>
      </c>
    </row>
    <row r="190" spans="1:20" x14ac:dyDescent="0.2">
      <c r="A190" s="39"/>
      <c r="B190" s="33" t="s">
        <v>10</v>
      </c>
      <c r="C190" s="10">
        <v>1085.78</v>
      </c>
      <c r="D190" s="7">
        <f t="shared" si="131"/>
        <v>2.2108812204058026E-2</v>
      </c>
      <c r="E190" s="7" t="s">
        <v>123</v>
      </c>
      <c r="F190" s="7">
        <f t="shared" si="133"/>
        <v>6.2583795739017178</v>
      </c>
      <c r="G190" s="7"/>
      <c r="H190" s="39"/>
      <c r="I190" s="33" t="s">
        <v>10</v>
      </c>
      <c r="J190" s="10">
        <v>1142.93</v>
      </c>
      <c r="K190" s="7">
        <f t="shared" si="134"/>
        <v>-7.6062248644859221E-2</v>
      </c>
      <c r="L190" s="7" t="s">
        <v>161</v>
      </c>
      <c r="M190" s="7" t="s">
        <v>47</v>
      </c>
      <c r="N190" s="7"/>
      <c r="O190" s="39"/>
      <c r="P190" s="33" t="s">
        <v>10</v>
      </c>
      <c r="Q190" s="10">
        <v>1113.04</v>
      </c>
      <c r="R190" s="7">
        <f t="shared" si="136"/>
        <v>5.7533261416753412E-2</v>
      </c>
      <c r="S190" s="7">
        <f t="shared" si="137"/>
        <v>3.4875828661218078</v>
      </c>
      <c r="T190" s="7" t="s">
        <v>162</v>
      </c>
    </row>
    <row r="191" spans="1:20" x14ac:dyDescent="0.2">
      <c r="A191" s="39"/>
      <c r="B191" s="33" t="s">
        <v>11</v>
      </c>
      <c r="C191" s="10">
        <v>1089.48</v>
      </c>
      <c r="D191" s="7">
        <f t="shared" si="131"/>
        <v>0.34076884820128939</v>
      </c>
      <c r="E191" s="7" t="s">
        <v>166</v>
      </c>
      <c r="F191" s="7" t="s">
        <v>167</v>
      </c>
      <c r="G191" s="7"/>
      <c r="H191" s="39"/>
      <c r="I191" s="33" t="s">
        <v>11</v>
      </c>
      <c r="J191" s="10">
        <v>1147.44</v>
      </c>
      <c r="K191" s="7">
        <f t="shared" si="134"/>
        <v>0.39459984425993522</v>
      </c>
      <c r="L191" s="7" t="s">
        <v>168</v>
      </c>
      <c r="M191" s="7" t="s">
        <v>121</v>
      </c>
      <c r="N191" s="7"/>
      <c r="O191" s="39"/>
      <c r="P191" s="33" t="s">
        <v>11</v>
      </c>
      <c r="Q191" s="10">
        <v>1114.93</v>
      </c>
      <c r="R191" s="7">
        <f t="shared" si="136"/>
        <v>0.16980521814131677</v>
      </c>
      <c r="S191" s="7">
        <f t="shared" si="137"/>
        <v>3.6633101819568026</v>
      </c>
      <c r="T191" s="7">
        <f t="shared" si="138"/>
        <v>4.0920548968350401</v>
      </c>
    </row>
    <row r="192" spans="1:20" x14ac:dyDescent="0.2">
      <c r="A192" s="39"/>
      <c r="B192" s="33" t="s">
        <v>12</v>
      </c>
      <c r="C192" s="10">
        <v>1108.8499999999999</v>
      </c>
      <c r="D192" s="7">
        <f t="shared" si="131"/>
        <v>1.7779123985754541</v>
      </c>
      <c r="E192" s="7">
        <f t="shared" si="132"/>
        <v>4.4173870463491305</v>
      </c>
      <c r="F192" s="7">
        <f t="shared" si="133"/>
        <v>5.2099740023151098</v>
      </c>
      <c r="G192" s="7"/>
      <c r="H192" s="39"/>
      <c r="I192" s="33" t="s">
        <v>12</v>
      </c>
      <c r="J192" s="10">
        <v>1157.44</v>
      </c>
      <c r="K192" s="7">
        <f t="shared" si="134"/>
        <v>0.87150526389179195</v>
      </c>
      <c r="L192" s="7" t="s">
        <v>172</v>
      </c>
      <c r="M192" s="7" t="s">
        <v>173</v>
      </c>
      <c r="N192" s="7"/>
      <c r="O192" s="39"/>
      <c r="P192" s="33" t="s">
        <v>12</v>
      </c>
      <c r="Q192" s="10">
        <v>1124.69</v>
      </c>
      <c r="R192" s="7">
        <f t="shared" si="136"/>
        <v>0.87539128017004586</v>
      </c>
      <c r="S192" s="7">
        <f t="shared" si="137"/>
        <v>4.5707697600253061</v>
      </c>
      <c r="T192" s="7">
        <f t="shared" si="138"/>
        <v>5.1200568272097513</v>
      </c>
    </row>
    <row r="193" spans="1:20" x14ac:dyDescent="0.2">
      <c r="A193" s="39"/>
      <c r="B193" s="33" t="s">
        <v>13</v>
      </c>
      <c r="C193" s="10">
        <v>1107.5899999999999</v>
      </c>
      <c r="D193" s="7">
        <f t="shared" si="131"/>
        <v>-0.11363123957253141</v>
      </c>
      <c r="E193" s="7" t="s">
        <v>179</v>
      </c>
      <c r="F193" s="7" t="s">
        <v>180</v>
      </c>
      <c r="G193" s="7"/>
      <c r="H193" s="39"/>
      <c r="I193" s="33" t="s">
        <v>13</v>
      </c>
      <c r="J193" s="10">
        <v>1155.77</v>
      </c>
      <c r="K193" s="7">
        <f t="shared" si="134"/>
        <v>-0.14428393696434005</v>
      </c>
      <c r="L193" s="7" t="s">
        <v>181</v>
      </c>
      <c r="M193" s="7" t="s">
        <v>182</v>
      </c>
      <c r="N193" s="7"/>
      <c r="O193" s="39"/>
      <c r="P193" s="33" t="s">
        <v>13</v>
      </c>
      <c r="Q193" s="10">
        <v>1125.3699999999999</v>
      </c>
      <c r="R193" s="7">
        <f t="shared" si="136"/>
        <v>6.0461104837772339E-2</v>
      </c>
      <c r="S193" s="7" t="s">
        <v>183</v>
      </c>
      <c r="T193" s="7" t="s">
        <v>184</v>
      </c>
    </row>
    <row r="194" spans="1:20" ht="12" x14ac:dyDescent="0.2">
      <c r="A194" s="49"/>
      <c r="B194" s="33" t="s">
        <v>14</v>
      </c>
      <c r="C194" s="10">
        <v>1110.01</v>
      </c>
      <c r="D194" s="7">
        <f t="shared" si="131"/>
        <v>0.21849240242328705</v>
      </c>
      <c r="E194" s="7" t="s">
        <v>186</v>
      </c>
      <c r="F194" s="7" t="s">
        <v>187</v>
      </c>
      <c r="G194" s="7"/>
      <c r="H194" s="49"/>
      <c r="I194" s="33" t="s">
        <v>14</v>
      </c>
      <c r="J194" s="10">
        <v>1157.81</v>
      </c>
      <c r="K194" s="7">
        <f t="shared" si="134"/>
        <v>0.17650570615259653</v>
      </c>
      <c r="L194" s="7">
        <f t="shared" si="135"/>
        <v>7.4832900111399869</v>
      </c>
      <c r="M194" s="7">
        <f t="shared" ref="M194" si="139">((J194/J182)-1)*100</f>
        <v>7.4832900111399869</v>
      </c>
      <c r="N194" s="7"/>
      <c r="O194" s="49"/>
      <c r="P194" s="33" t="s">
        <v>14</v>
      </c>
      <c r="Q194" s="10">
        <v>1151.1600000000001</v>
      </c>
      <c r="R194" s="7">
        <f t="shared" si="136"/>
        <v>2.2916907328256686</v>
      </c>
      <c r="S194" s="7">
        <f t="shared" si="137"/>
        <v>7.0318819558729206</v>
      </c>
      <c r="T194" s="7">
        <f t="shared" si="138"/>
        <v>7.0318819558729206</v>
      </c>
    </row>
    <row r="195" spans="1:20" x14ac:dyDescent="0.2">
      <c r="A195" s="38">
        <v>2017</v>
      </c>
      <c r="B195" s="34" t="s">
        <v>3</v>
      </c>
      <c r="C195" s="11">
        <v>1122.42</v>
      </c>
      <c r="D195" s="12">
        <f t="shared" ref="D195:D206" si="140">((C195/C194)-1)*100</f>
        <v>1.1180079458743775</v>
      </c>
      <c r="E195" s="12">
        <f t="shared" ref="E195:E197" si="141">((C195/C$194)-1)*100</f>
        <v>1.1180079458743775</v>
      </c>
      <c r="F195" s="12" t="s">
        <v>190</v>
      </c>
      <c r="G195" s="7"/>
      <c r="H195" s="38">
        <v>2017</v>
      </c>
      <c r="I195" s="34" t="s">
        <v>3</v>
      </c>
      <c r="J195" s="11">
        <v>1160.28</v>
      </c>
      <c r="K195" s="12">
        <f t="shared" ref="K195:K206" si="142">((J195/J194)-1)*100</f>
        <v>0.21333379397310281</v>
      </c>
      <c r="L195" s="12">
        <f t="shared" ref="L195:L206" si="143">((J195/J$194)-1)*100</f>
        <v>0.21333379397310281</v>
      </c>
      <c r="M195" s="12" t="s">
        <v>191</v>
      </c>
      <c r="N195" s="7"/>
      <c r="O195" s="38">
        <v>2017</v>
      </c>
      <c r="P195" s="34" t="s">
        <v>3</v>
      </c>
      <c r="Q195" s="11">
        <v>1152.7</v>
      </c>
      <c r="R195" s="12">
        <f t="shared" ref="R195:R206" si="144">((Q195/Q194)-1)*100</f>
        <v>0.13377810208832219</v>
      </c>
      <c r="S195" s="12">
        <f t="shared" ref="S195:S196" si="145">((Q195/Q$194)-1)*100</f>
        <v>0.13377810208832219</v>
      </c>
      <c r="T195" s="12">
        <f t="shared" ref="T195:T200" si="146">((Q195/Q183)-1)*100</f>
        <v>7.0009653943264638</v>
      </c>
    </row>
    <row r="196" spans="1:20" x14ac:dyDescent="0.2">
      <c r="A196" s="39"/>
      <c r="B196" s="33" t="s">
        <v>4</v>
      </c>
      <c r="C196" s="10">
        <v>1123.8399999999999</v>
      </c>
      <c r="D196" s="7">
        <f t="shared" si="140"/>
        <v>0.1265123572281146</v>
      </c>
      <c r="E196" s="7">
        <f t="shared" si="141"/>
        <v>1.2459347213088057</v>
      </c>
      <c r="F196" s="7" t="s">
        <v>192</v>
      </c>
      <c r="G196" s="7"/>
      <c r="H196" s="39"/>
      <c r="I196" s="33" t="s">
        <v>4</v>
      </c>
      <c r="J196" s="10">
        <v>1162.77</v>
      </c>
      <c r="K196" s="7">
        <f t="shared" si="142"/>
        <v>0.21460337159995291</v>
      </c>
      <c r="L196" s="7" t="s">
        <v>193</v>
      </c>
      <c r="M196" s="7" t="s">
        <v>194</v>
      </c>
      <c r="N196" s="7"/>
      <c r="O196" s="39"/>
      <c r="P196" s="33" t="s">
        <v>4</v>
      </c>
      <c r="Q196" s="10">
        <v>1155.01</v>
      </c>
      <c r="R196" s="7">
        <f t="shared" si="144"/>
        <v>0.20039906306930089</v>
      </c>
      <c r="S196" s="7">
        <f t="shared" si="145"/>
        <v>0.33444525522081658</v>
      </c>
      <c r="T196" s="7" t="s">
        <v>122</v>
      </c>
    </row>
    <row r="197" spans="1:20" x14ac:dyDescent="0.2">
      <c r="A197" s="39"/>
      <c r="B197" s="33" t="s">
        <v>5</v>
      </c>
      <c r="C197" s="10">
        <v>1125.56</v>
      </c>
      <c r="D197" s="7">
        <f t="shared" si="140"/>
        <v>0.15304669703872786</v>
      </c>
      <c r="E197" s="7">
        <f t="shared" si="141"/>
        <v>1.4008882802857503</v>
      </c>
      <c r="F197" s="7" t="s">
        <v>198</v>
      </c>
      <c r="G197" s="7"/>
      <c r="H197" s="39"/>
      <c r="I197" s="33" t="s">
        <v>5</v>
      </c>
      <c r="J197" s="10">
        <v>1171.71</v>
      </c>
      <c r="K197" s="7">
        <f t="shared" si="142"/>
        <v>0.76885368559560519</v>
      </c>
      <c r="L197" s="7" t="s">
        <v>199</v>
      </c>
      <c r="M197" s="7" t="s">
        <v>200</v>
      </c>
      <c r="N197" s="7"/>
      <c r="O197" s="39"/>
      <c r="P197" s="33" t="s">
        <v>5</v>
      </c>
      <c r="Q197" s="10">
        <v>1157.49</v>
      </c>
      <c r="R197" s="7" t="s">
        <v>201</v>
      </c>
      <c r="S197" s="7" t="s">
        <v>206</v>
      </c>
      <c r="T197" s="7" t="s">
        <v>207</v>
      </c>
    </row>
    <row r="198" spans="1:20" x14ac:dyDescent="0.2">
      <c r="A198" s="39"/>
      <c r="B198" s="33" t="s">
        <v>6</v>
      </c>
      <c r="C198" s="10">
        <v>1125.6400000000001</v>
      </c>
      <c r="D198" s="7">
        <f>((C198/C197)-1)*100</f>
        <v>7.1075731191694302E-3</v>
      </c>
      <c r="E198" s="7">
        <f>((C198/C$194)-1)*100</f>
        <v>1.408095422563771</v>
      </c>
      <c r="F198" s="7" t="s">
        <v>204</v>
      </c>
      <c r="G198" s="7"/>
      <c r="H198" s="39"/>
      <c r="I198" s="33" t="s">
        <v>6</v>
      </c>
      <c r="J198" s="10">
        <v>1171.8900000000001</v>
      </c>
      <c r="K198" s="7">
        <f>((J198/J197)-1)*100</f>
        <v>1.5362162992560435E-2</v>
      </c>
      <c r="L198" s="7" t="s">
        <v>205</v>
      </c>
      <c r="M198" s="7" t="s">
        <v>189</v>
      </c>
      <c r="N198" s="7"/>
      <c r="O198" s="39"/>
      <c r="P198" s="33" t="s">
        <v>6</v>
      </c>
      <c r="Q198" s="10">
        <v>1158.04</v>
      </c>
      <c r="R198" s="7">
        <f>((Q198/Q197)-1)*100</f>
        <v>4.751660921475942E-2</v>
      </c>
      <c r="S198" s="7" t="s">
        <v>208</v>
      </c>
      <c r="T198" s="7">
        <f>((Q198/Q186)-1)*100</f>
        <v>5.5536819462041143</v>
      </c>
    </row>
    <row r="199" spans="1:20" x14ac:dyDescent="0.2">
      <c r="A199" s="39"/>
      <c r="B199" s="33" t="s">
        <v>7</v>
      </c>
      <c r="C199" s="10">
        <v>1124.3800000000001</v>
      </c>
      <c r="D199" s="7">
        <f t="shared" si="140"/>
        <v>-0.11193632067090231</v>
      </c>
      <c r="E199" s="7" t="s">
        <v>212</v>
      </c>
      <c r="F199" s="7" t="s">
        <v>213</v>
      </c>
      <c r="G199" s="7"/>
      <c r="H199" s="39"/>
      <c r="I199" s="33" t="s">
        <v>7</v>
      </c>
      <c r="J199" s="10">
        <v>1173.75</v>
      </c>
      <c r="K199" s="7">
        <f t="shared" si="142"/>
        <v>0.15871796841000485</v>
      </c>
      <c r="L199" s="7">
        <f t="shared" si="143"/>
        <v>1.3767371157616504</v>
      </c>
      <c r="M199" s="7" t="s">
        <v>214</v>
      </c>
      <c r="N199" s="7"/>
      <c r="O199" s="39"/>
      <c r="P199" s="33" t="s">
        <v>7</v>
      </c>
      <c r="Q199" s="10">
        <v>1159.1099999999999</v>
      </c>
      <c r="R199" s="7">
        <f t="shared" si="144"/>
        <v>9.239749922282936E-2</v>
      </c>
      <c r="S199" s="7" t="s">
        <v>215</v>
      </c>
      <c r="T199" s="7" t="s">
        <v>216</v>
      </c>
    </row>
    <row r="200" spans="1:20" x14ac:dyDescent="0.2">
      <c r="A200" s="39"/>
      <c r="B200" s="33" t="s">
        <v>8</v>
      </c>
      <c r="C200" s="10">
        <v>1128.75</v>
      </c>
      <c r="D200" s="7">
        <f t="shared" si="140"/>
        <v>0.38865863853856375</v>
      </c>
      <c r="E200" s="7" t="s">
        <v>221</v>
      </c>
      <c r="F200" s="7" t="s">
        <v>222</v>
      </c>
      <c r="G200" s="7"/>
      <c r="H200" s="39"/>
      <c r="I200" s="33" t="s">
        <v>8</v>
      </c>
      <c r="J200" s="10">
        <v>1179.54</v>
      </c>
      <c r="K200" s="7">
        <f t="shared" si="142"/>
        <v>0.49329073482426988</v>
      </c>
      <c r="L200" s="7" t="s">
        <v>223</v>
      </c>
      <c r="M200" s="7" t="s">
        <v>224</v>
      </c>
      <c r="N200" s="7"/>
      <c r="O200" s="39"/>
      <c r="P200" s="33" t="s">
        <v>8</v>
      </c>
      <c r="Q200" s="10">
        <v>1167.92</v>
      </c>
      <c r="R200" s="7">
        <f t="shared" si="144"/>
        <v>0.76006591263988454</v>
      </c>
      <c r="S200" s="7" t="s">
        <v>225</v>
      </c>
      <c r="T200" s="7">
        <f t="shared" si="146"/>
        <v>5.2104352839435153</v>
      </c>
    </row>
    <row r="201" spans="1:20" x14ac:dyDescent="0.2">
      <c r="A201" s="39"/>
      <c r="B201" s="33" t="s">
        <v>9</v>
      </c>
      <c r="C201" s="10">
        <v>1126.9100000000001</v>
      </c>
      <c r="D201" s="7">
        <f t="shared" si="140"/>
        <v>-0.1630121816168284</v>
      </c>
      <c r="E201" s="7" t="s">
        <v>209</v>
      </c>
      <c r="F201" s="7" t="s">
        <v>232</v>
      </c>
      <c r="G201" s="7"/>
      <c r="H201" s="39"/>
      <c r="I201" s="33" t="s">
        <v>9</v>
      </c>
      <c r="J201" s="10">
        <v>1190.3800000000001</v>
      </c>
      <c r="K201" s="7">
        <f t="shared" si="142"/>
        <v>0.91900232293946615</v>
      </c>
      <c r="L201" s="7">
        <f t="shared" si="143"/>
        <v>2.8130695019044749</v>
      </c>
      <c r="M201" s="7">
        <f t="shared" ref="M201:M206" si="147">((J201/J189)-1)*100</f>
        <v>4.0723902780206434</v>
      </c>
      <c r="N201" s="7"/>
      <c r="O201" s="39"/>
      <c r="P201" s="33" t="s">
        <v>9</v>
      </c>
      <c r="Q201" s="10">
        <v>1184.56</v>
      </c>
      <c r="R201" s="7">
        <f t="shared" si="144"/>
        <v>1.4247551202136943</v>
      </c>
      <c r="S201" s="7" t="s">
        <v>233</v>
      </c>
      <c r="T201" s="7" t="s">
        <v>126</v>
      </c>
    </row>
    <row r="202" spans="1:20" x14ac:dyDescent="0.2">
      <c r="A202" s="39"/>
      <c r="B202" s="33" t="s">
        <v>10</v>
      </c>
      <c r="C202" s="10">
        <v>1126.52</v>
      </c>
      <c r="D202" s="7">
        <f t="shared" si="140"/>
        <v>-3.4607910125927788E-2</v>
      </c>
      <c r="E202" s="7" t="s">
        <v>239</v>
      </c>
      <c r="F202" s="7" t="s">
        <v>240</v>
      </c>
      <c r="G202" s="7"/>
      <c r="H202" s="39"/>
      <c r="I202" s="33" t="s">
        <v>10</v>
      </c>
      <c r="J202" s="10">
        <v>1191.72</v>
      </c>
      <c r="K202" s="7">
        <f t="shared" si="142"/>
        <v>0.11256909558292616</v>
      </c>
      <c r="L202" s="7" t="s">
        <v>241</v>
      </c>
      <c r="M202" s="7" t="s">
        <v>220</v>
      </c>
      <c r="N202" s="7"/>
      <c r="O202" s="39"/>
      <c r="P202" s="33" t="s">
        <v>10</v>
      </c>
      <c r="Q202" s="10">
        <v>1186</v>
      </c>
      <c r="R202" s="7">
        <f t="shared" si="144"/>
        <v>0.12156412507597913</v>
      </c>
      <c r="S202" s="7" t="s">
        <v>242</v>
      </c>
      <c r="T202" s="7" t="s">
        <v>243</v>
      </c>
    </row>
    <row r="203" spans="1:20" x14ac:dyDescent="0.2">
      <c r="A203" s="39"/>
      <c r="B203" s="33" t="s">
        <v>11</v>
      </c>
      <c r="C203" s="10">
        <v>1134.3499999999999</v>
      </c>
      <c r="D203" s="7">
        <f t="shared" si="140"/>
        <v>0.69506089550117611</v>
      </c>
      <c r="E203" s="7" t="s">
        <v>247</v>
      </c>
      <c r="F203" s="7" t="s">
        <v>248</v>
      </c>
      <c r="G203" s="7"/>
      <c r="H203" s="39"/>
      <c r="I203" s="33" t="s">
        <v>11</v>
      </c>
      <c r="J203" s="10">
        <v>1192.81</v>
      </c>
      <c r="K203" s="7">
        <f t="shared" si="142"/>
        <v>9.1464437955224298E-2</v>
      </c>
      <c r="L203" s="7">
        <f t="shared" si="143"/>
        <v>3.0229484975945908</v>
      </c>
      <c r="M203" s="7">
        <f t="shared" si="147"/>
        <v>3.9540193822770631</v>
      </c>
      <c r="N203" s="7"/>
      <c r="O203" s="39"/>
      <c r="P203" s="33" t="s">
        <v>11</v>
      </c>
      <c r="Q203" s="10">
        <v>1188.06</v>
      </c>
      <c r="R203" s="7">
        <f t="shared" si="144"/>
        <v>0.17369308600336808</v>
      </c>
      <c r="S203" s="7" t="s">
        <v>249</v>
      </c>
      <c r="T203" s="7" t="s">
        <v>243</v>
      </c>
    </row>
    <row r="204" spans="1:20" x14ac:dyDescent="0.2">
      <c r="A204" s="39"/>
      <c r="B204" s="33" t="s">
        <v>12</v>
      </c>
      <c r="C204" s="10">
        <v>1137.3599999999999</v>
      </c>
      <c r="D204" s="7">
        <f t="shared" si="140"/>
        <v>0.26535020055538094</v>
      </c>
      <c r="E204" s="7" t="s">
        <v>254</v>
      </c>
      <c r="F204" s="7" t="s">
        <v>166</v>
      </c>
      <c r="G204" s="7"/>
      <c r="H204" s="39"/>
      <c r="I204" s="33" t="s">
        <v>12</v>
      </c>
      <c r="J204" s="10">
        <v>1192.9000000000001</v>
      </c>
      <c r="K204" s="7">
        <f t="shared" si="142"/>
        <v>7.5452083735161324E-3</v>
      </c>
      <c r="L204" s="7">
        <f t="shared" si="143"/>
        <v>3.0307217937312725</v>
      </c>
      <c r="M204" s="7" t="s">
        <v>255</v>
      </c>
      <c r="N204" s="7"/>
      <c r="O204" s="39"/>
      <c r="P204" s="33" t="s">
        <v>12</v>
      </c>
      <c r="Q204" s="10">
        <v>1189.18</v>
      </c>
      <c r="R204" s="7">
        <f t="shared" si="144"/>
        <v>9.4271333097672994E-2</v>
      </c>
      <c r="S204" s="7" t="s">
        <v>238</v>
      </c>
      <c r="T204" s="7" t="s">
        <v>256</v>
      </c>
    </row>
    <row r="205" spans="1:20" x14ac:dyDescent="0.2">
      <c r="A205" s="39"/>
      <c r="B205" s="33" t="s">
        <v>13</v>
      </c>
      <c r="C205" s="10">
        <v>1140.92</v>
      </c>
      <c r="D205" s="7">
        <f t="shared" si="140"/>
        <v>0.31300555672788555</v>
      </c>
      <c r="E205" s="7" t="s">
        <v>234</v>
      </c>
      <c r="F205" s="7" t="s">
        <v>88</v>
      </c>
      <c r="G205" s="7"/>
      <c r="H205" s="39"/>
      <c r="I205" s="33" t="s">
        <v>13</v>
      </c>
      <c r="J205" s="10">
        <v>1198.1500000000001</v>
      </c>
      <c r="K205" s="7">
        <f t="shared" si="142"/>
        <v>0.44010394836113687</v>
      </c>
      <c r="L205" s="7">
        <f t="shared" si="143"/>
        <v>3.4841640683704656</v>
      </c>
      <c r="M205" s="7">
        <f t="shared" si="147"/>
        <v>3.6668195229154765</v>
      </c>
      <c r="N205" s="7"/>
      <c r="O205" s="39"/>
      <c r="P205" s="33" t="s">
        <v>13</v>
      </c>
      <c r="Q205" s="10">
        <v>1191.33</v>
      </c>
      <c r="R205" s="7">
        <f t="shared" si="144"/>
        <v>0.18079685161203063</v>
      </c>
      <c r="S205" s="7" t="s">
        <v>259</v>
      </c>
      <c r="T205" s="7" t="s">
        <v>260</v>
      </c>
    </row>
    <row r="206" spans="1:20" ht="12" x14ac:dyDescent="0.2">
      <c r="A206" s="49"/>
      <c r="B206" s="33" t="s">
        <v>14</v>
      </c>
      <c r="C206" s="10">
        <v>1140.45</v>
      </c>
      <c r="D206" s="7">
        <f t="shared" si="140"/>
        <v>-4.1194825228763055E-2</v>
      </c>
      <c r="E206" s="7" t="s">
        <v>262</v>
      </c>
      <c r="F206" s="7" t="s">
        <v>262</v>
      </c>
      <c r="G206" s="7"/>
      <c r="H206" s="49"/>
      <c r="I206" s="33" t="s">
        <v>14</v>
      </c>
      <c r="J206" s="10">
        <v>1200.31</v>
      </c>
      <c r="K206" s="7">
        <f t="shared" si="142"/>
        <v>0.18027792847306046</v>
      </c>
      <c r="L206" s="7">
        <f t="shared" si="143"/>
        <v>3.6707231756505809</v>
      </c>
      <c r="M206" s="7">
        <f t="shared" si="147"/>
        <v>3.6707231756505809</v>
      </c>
      <c r="N206" s="7"/>
      <c r="O206" s="49"/>
      <c r="P206" s="33" t="s">
        <v>14</v>
      </c>
      <c r="Q206" s="10">
        <v>1192.58</v>
      </c>
      <c r="R206" s="7">
        <f t="shared" si="144"/>
        <v>0.10492474797074713</v>
      </c>
      <c r="S206" s="7" t="s">
        <v>263</v>
      </c>
      <c r="T206" s="7" t="s">
        <v>263</v>
      </c>
    </row>
    <row r="207" spans="1:20" x14ac:dyDescent="0.2">
      <c r="A207" s="38">
        <v>2018</v>
      </c>
      <c r="B207" s="34" t="s">
        <v>3</v>
      </c>
      <c r="C207" s="11">
        <v>1141.68</v>
      </c>
      <c r="D207" s="12">
        <f t="shared" ref="D207:D230" si="148">((C207/C206)-1)*100</f>
        <v>0.10785216361961503</v>
      </c>
      <c r="E207" s="12">
        <f>((C207/$C$206)-1)*100</f>
        <v>0.10785216361961503</v>
      </c>
      <c r="F207" s="50" t="s">
        <v>266</v>
      </c>
      <c r="G207" s="7"/>
      <c r="H207" s="38">
        <v>2018</v>
      </c>
      <c r="I207" s="34" t="s">
        <v>3</v>
      </c>
      <c r="J207" s="11">
        <v>1205.3699999999999</v>
      </c>
      <c r="K207" s="12">
        <f t="shared" ref="K207:K222" si="149">((J207/J206)-1)*100</f>
        <v>0.4215577642442403</v>
      </c>
      <c r="L207" s="12">
        <f>((J207/$J$206)-1)*100</f>
        <v>0.4215577642442403</v>
      </c>
      <c r="M207" s="12" t="s">
        <v>267</v>
      </c>
      <c r="N207" s="7"/>
      <c r="O207" s="38">
        <v>2018</v>
      </c>
      <c r="P207" s="34" t="s">
        <v>3</v>
      </c>
      <c r="Q207" s="11">
        <v>1194.1500000000001</v>
      </c>
      <c r="R207" s="12">
        <f t="shared" ref="R207:R218" si="150">((Q207/Q206)-1)*100</f>
        <v>0.13164735279815876</v>
      </c>
      <c r="S207" s="12">
        <f>((Q207/$Q$206)-1)*100</f>
        <v>0.13164735279815876</v>
      </c>
      <c r="T207" s="12" t="s">
        <v>268</v>
      </c>
    </row>
    <row r="208" spans="1:20" x14ac:dyDescent="0.2">
      <c r="A208" s="39"/>
      <c r="B208" s="33" t="s">
        <v>4</v>
      </c>
      <c r="C208" s="10">
        <v>1143.46</v>
      </c>
      <c r="D208" s="7">
        <f t="shared" si="148"/>
        <v>0.15591058790553891</v>
      </c>
      <c r="E208" s="7" t="s">
        <v>271</v>
      </c>
      <c r="F208" s="7" t="s">
        <v>272</v>
      </c>
      <c r="G208" s="7"/>
      <c r="H208" s="39"/>
      <c r="I208" s="33" t="s">
        <v>4</v>
      </c>
      <c r="J208" s="10">
        <v>1207.8499999999999</v>
      </c>
      <c r="K208" s="7">
        <f t="shared" si="149"/>
        <v>0.20574595352464975</v>
      </c>
      <c r="L208" s="7">
        <f>((J208/J$206)-1)*100</f>
        <v>0.62817105581058907</v>
      </c>
      <c r="M208" s="7">
        <f t="shared" ref="M208:M218" si="151">((J208/J196)-1)*100</f>
        <v>3.8769490096923764</v>
      </c>
      <c r="N208" s="7"/>
      <c r="O208" s="39"/>
      <c r="P208" s="33" t="s">
        <v>4</v>
      </c>
      <c r="Q208" s="10">
        <v>1197.8399999999999</v>
      </c>
      <c r="R208" s="7">
        <f t="shared" si="150"/>
        <v>0.30900640623034992</v>
      </c>
      <c r="S208" s="7">
        <f>((Q208/Q$206)-1)*100</f>
        <v>0.44106055778228015</v>
      </c>
      <c r="T208" s="7" t="s">
        <v>273</v>
      </c>
    </row>
    <row r="209" spans="1:20" x14ac:dyDescent="0.2">
      <c r="A209" s="39"/>
      <c r="B209" s="33" t="s">
        <v>5</v>
      </c>
      <c r="C209" s="10">
        <v>1143.19</v>
      </c>
      <c r="D209" s="7">
        <f t="shared" si="148"/>
        <v>-2.3612544382833889E-2</v>
      </c>
      <c r="E209" s="7" t="s">
        <v>277</v>
      </c>
      <c r="F209" s="7" t="s">
        <v>278</v>
      </c>
      <c r="G209" s="7"/>
      <c r="H209" s="39"/>
      <c r="I209" s="33" t="s">
        <v>5</v>
      </c>
      <c r="J209" s="10">
        <v>1208.5999999999999</v>
      </c>
      <c r="K209" s="7">
        <f t="shared" si="149"/>
        <v>6.2093803038454354E-2</v>
      </c>
      <c r="L209" s="7">
        <f>((J209/J$206)-1)*100</f>
        <v>0.69065491414717073</v>
      </c>
      <c r="M209" s="7">
        <f t="shared" si="151"/>
        <v>3.1483899599730192</v>
      </c>
      <c r="N209" s="7"/>
      <c r="O209" s="39"/>
      <c r="P209" s="33" t="s">
        <v>5</v>
      </c>
      <c r="Q209" s="10">
        <v>1197.79</v>
      </c>
      <c r="R209" s="7">
        <v>0</v>
      </c>
      <c r="S209" s="7">
        <f>((Q209/Q$206)-1)*100</f>
        <v>0.43686796692885554</v>
      </c>
      <c r="T209" s="7" t="s">
        <v>279</v>
      </c>
    </row>
    <row r="210" spans="1:20" x14ac:dyDescent="0.2">
      <c r="A210" s="39"/>
      <c r="B210" s="33" t="s">
        <v>6</v>
      </c>
      <c r="C210" s="10">
        <v>1143.97</v>
      </c>
      <c r="D210" s="7">
        <f t="shared" si="148"/>
        <v>6.8230127975232868E-2</v>
      </c>
      <c r="E210" s="7" t="s">
        <v>284</v>
      </c>
      <c r="F210" s="7" t="s">
        <v>285</v>
      </c>
      <c r="G210" s="7"/>
      <c r="H210" s="39"/>
      <c r="I210" s="33" t="s">
        <v>6</v>
      </c>
      <c r="J210" s="10">
        <v>1212.73</v>
      </c>
      <c r="K210" s="7">
        <f t="shared" si="149"/>
        <v>0.34171768988913165</v>
      </c>
      <c r="L210" s="7">
        <f>((J210/J$206)-1)*100</f>
        <v>1.0347326940540524</v>
      </c>
      <c r="M210" s="7">
        <f t="shared" si="151"/>
        <v>3.4849687257336281</v>
      </c>
      <c r="N210" s="7"/>
      <c r="O210" s="39"/>
      <c r="P210" s="33" t="s">
        <v>6</v>
      </c>
      <c r="Q210" s="10">
        <v>1202.6099999999999</v>
      </c>
      <c r="R210" s="7">
        <f t="shared" si="150"/>
        <v>0.40240776763873498</v>
      </c>
      <c r="S210" s="7">
        <f>((Q210/Q$206)-1)*100</f>
        <v>0.84103372520081265</v>
      </c>
      <c r="T210" s="7" t="s">
        <v>286</v>
      </c>
    </row>
    <row r="211" spans="1:20" x14ac:dyDescent="0.2">
      <c r="A211" s="39"/>
      <c r="B211" s="33" t="s">
        <v>7</v>
      </c>
      <c r="C211" s="10">
        <v>1146.92</v>
      </c>
      <c r="D211" s="7">
        <f t="shared" si="148"/>
        <v>0.25787389529445814</v>
      </c>
      <c r="E211" s="7" t="s">
        <v>64</v>
      </c>
      <c r="F211" s="7" t="s">
        <v>289</v>
      </c>
      <c r="G211" s="7"/>
      <c r="H211" s="39"/>
      <c r="I211" s="33" t="s">
        <v>7</v>
      </c>
      <c r="J211" s="10">
        <v>1224.3800000000001</v>
      </c>
      <c r="K211" s="7">
        <f t="shared" si="149"/>
        <v>0.96064251729570671</v>
      </c>
      <c r="L211" s="7" t="s">
        <v>290</v>
      </c>
      <c r="M211" s="7">
        <f t="shared" si="151"/>
        <v>4.3135250266240766</v>
      </c>
      <c r="N211" s="7"/>
      <c r="O211" s="39"/>
      <c r="P211" s="33" t="s">
        <v>7</v>
      </c>
      <c r="Q211" s="10">
        <v>1204.8399999999999</v>
      </c>
      <c r="R211" s="7">
        <f t="shared" si="150"/>
        <v>0.18543002303323952</v>
      </c>
      <c r="S211" s="7">
        <f>((Q211/$Q$206)-1)*100</f>
        <v>1.0280232772644116</v>
      </c>
      <c r="T211" s="7" t="s">
        <v>291</v>
      </c>
    </row>
    <row r="212" spans="1:20" x14ac:dyDescent="0.2">
      <c r="A212" s="39"/>
      <c r="B212" s="33" t="s">
        <v>8</v>
      </c>
      <c r="C212" s="10">
        <v>1149.6300000000001</v>
      </c>
      <c r="D212" s="7">
        <f t="shared" si="148"/>
        <v>0.23628500680081821</v>
      </c>
      <c r="E212" s="7" t="s">
        <v>297</v>
      </c>
      <c r="F212" s="7" t="s">
        <v>74</v>
      </c>
      <c r="G212" s="7"/>
      <c r="H212" s="39"/>
      <c r="I212" s="33" t="s">
        <v>8</v>
      </c>
      <c r="J212" s="10">
        <v>1231.94</v>
      </c>
      <c r="K212" s="7">
        <f t="shared" si="149"/>
        <v>0.61745536516439881</v>
      </c>
      <c r="L212" s="7">
        <f>((J212/J$206)-1)*100</f>
        <v>2.6351525855820679</v>
      </c>
      <c r="M212" s="7">
        <f t="shared" si="151"/>
        <v>4.442409752954557</v>
      </c>
      <c r="N212" s="7"/>
      <c r="O212" s="39"/>
      <c r="P212" s="33" t="s">
        <v>8</v>
      </c>
      <c r="Q212" s="10">
        <v>1215.49</v>
      </c>
      <c r="R212" s="7">
        <f t="shared" si="150"/>
        <v>0.88393479632151717</v>
      </c>
      <c r="S212" s="7">
        <f>((Q212/Q$206)-1)*100</f>
        <v>1.9210451290479602</v>
      </c>
      <c r="T212" s="7" t="s">
        <v>298</v>
      </c>
    </row>
    <row r="213" spans="1:20" x14ac:dyDescent="0.2">
      <c r="A213" s="39"/>
      <c r="B213" s="33" t="s">
        <v>9</v>
      </c>
      <c r="C213" s="10">
        <v>1154.25</v>
      </c>
      <c r="D213" s="7">
        <f t="shared" si="148"/>
        <v>0.40186842723310967</v>
      </c>
      <c r="E213" s="7" t="s">
        <v>303</v>
      </c>
      <c r="F213" s="7" t="s">
        <v>67</v>
      </c>
      <c r="G213" s="7"/>
      <c r="H213" s="39"/>
      <c r="I213" s="33" t="s">
        <v>9</v>
      </c>
      <c r="J213" s="10">
        <v>1236.3599999999999</v>
      </c>
      <c r="K213" s="7">
        <f t="shared" si="149"/>
        <v>0.35878370699871098</v>
      </c>
      <c r="L213" s="7" t="s">
        <v>304</v>
      </c>
      <c r="M213" s="7">
        <f t="shared" si="151"/>
        <v>3.8626321006737241</v>
      </c>
      <c r="N213" s="7"/>
      <c r="O213" s="39"/>
      <c r="P213" s="33" t="s">
        <v>9</v>
      </c>
      <c r="Q213" s="10">
        <v>1227.3499999999999</v>
      </c>
      <c r="R213" s="7">
        <f t="shared" si="150"/>
        <v>0.9757381796641651</v>
      </c>
      <c r="S213" s="7">
        <f>((Q213/$Q$206)-1)*100</f>
        <v>2.9155276794848195</v>
      </c>
      <c r="T213" s="7" t="s">
        <v>305</v>
      </c>
    </row>
    <row r="214" spans="1:20" x14ac:dyDescent="0.2">
      <c r="A214" s="39"/>
      <c r="B214" s="33" t="s">
        <v>10</v>
      </c>
      <c r="C214" s="10">
        <v>1158.45</v>
      </c>
      <c r="D214" s="7">
        <f t="shared" si="148"/>
        <v>0.36387264457440338</v>
      </c>
      <c r="E214" s="7" t="s">
        <v>309</v>
      </c>
      <c r="F214" s="7" t="s">
        <v>310</v>
      </c>
      <c r="G214" s="7"/>
      <c r="H214" s="39"/>
      <c r="I214" s="33" t="s">
        <v>10</v>
      </c>
      <c r="J214" s="10">
        <v>1242.57</v>
      </c>
      <c r="K214" s="7">
        <f t="shared" si="149"/>
        <v>0.50228088906143498</v>
      </c>
      <c r="L214" s="7">
        <f>((J214/J$206)-1)*100</f>
        <v>3.5207571377394276</v>
      </c>
      <c r="M214" s="7">
        <f t="shared" si="151"/>
        <v>4.2669418991038155</v>
      </c>
      <c r="N214" s="7"/>
      <c r="O214" s="39"/>
      <c r="P214" s="33" t="s">
        <v>10</v>
      </c>
      <c r="Q214" s="10">
        <v>1230.76</v>
      </c>
      <c r="R214" s="7">
        <f t="shared" si="150"/>
        <v>0.27783435857742234</v>
      </c>
      <c r="S214" s="7" t="s">
        <v>311</v>
      </c>
      <c r="T214" s="7">
        <f t="shared" ref="T214:T215" si="152">((Q214/Q202)-1)*100</f>
        <v>3.7740303541315301</v>
      </c>
    </row>
    <row r="215" spans="1:20" x14ac:dyDescent="0.2">
      <c r="A215" s="39"/>
      <c r="B215" s="33" t="s">
        <v>11</v>
      </c>
      <c r="C215" s="10">
        <v>1167.72</v>
      </c>
      <c r="D215" s="7">
        <f t="shared" si="148"/>
        <v>0.80020717337820901</v>
      </c>
      <c r="E215" s="7" t="s">
        <v>314</v>
      </c>
      <c r="F215" s="7" t="s">
        <v>315</v>
      </c>
      <c r="G215" s="7"/>
      <c r="H215" s="39"/>
      <c r="I215" s="33" t="s">
        <v>11</v>
      </c>
      <c r="J215" s="10">
        <v>1246.93</v>
      </c>
      <c r="K215" s="7">
        <f t="shared" si="149"/>
        <v>0.35088566438914448</v>
      </c>
      <c r="L215" s="7">
        <f>((J215/$J$206)-1)*100</f>
        <v>3.8839966342028465</v>
      </c>
      <c r="M215" s="7">
        <f t="shared" si="151"/>
        <v>4.5371853019340991</v>
      </c>
      <c r="N215" s="7"/>
      <c r="O215" s="39"/>
      <c r="P215" s="33" t="s">
        <v>11</v>
      </c>
      <c r="Q215" s="10">
        <v>1234.21</v>
      </c>
      <c r="R215" s="7">
        <f t="shared" si="150"/>
        <v>0.28031460235951045</v>
      </c>
      <c r="S215" s="7" t="s">
        <v>316</v>
      </c>
      <c r="T215" s="7">
        <f t="shared" si="152"/>
        <v>3.8844839486221305</v>
      </c>
    </row>
    <row r="216" spans="1:20" x14ac:dyDescent="0.2">
      <c r="A216" s="39"/>
      <c r="B216" s="33" t="s">
        <v>12</v>
      </c>
      <c r="C216" s="10">
        <v>1188.3499999999999</v>
      </c>
      <c r="D216" s="7">
        <f t="shared" si="148"/>
        <v>1.7666906450176212</v>
      </c>
      <c r="E216" s="7" t="s">
        <v>320</v>
      </c>
      <c r="F216" s="7" t="s">
        <v>270</v>
      </c>
      <c r="G216" s="7"/>
      <c r="H216" s="39"/>
      <c r="I216" s="33" t="s">
        <v>12</v>
      </c>
      <c r="J216" s="10">
        <v>1247.6500000000001</v>
      </c>
      <c r="K216" s="7">
        <f t="shared" si="149"/>
        <v>5.7741813894929273E-2</v>
      </c>
      <c r="L216" s="7" t="s">
        <v>321</v>
      </c>
      <c r="M216" s="7">
        <f t="shared" si="151"/>
        <v>4.5896554614804241</v>
      </c>
      <c r="N216" s="7"/>
      <c r="O216" s="39"/>
      <c r="P216" s="33" t="s">
        <v>12</v>
      </c>
      <c r="Q216" s="10">
        <v>1237.28</v>
      </c>
      <c r="R216" s="7">
        <f t="shared" si="150"/>
        <v>0.24874211033778515</v>
      </c>
      <c r="S216" s="7" t="s">
        <v>322</v>
      </c>
      <c r="T216" s="7" t="s">
        <v>298</v>
      </c>
    </row>
    <row r="217" spans="1:20" x14ac:dyDescent="0.2">
      <c r="A217" s="39"/>
      <c r="B217" s="33" t="s">
        <v>13</v>
      </c>
      <c r="C217" s="10">
        <v>1194.1199999999999</v>
      </c>
      <c r="D217" s="7">
        <f t="shared" si="148"/>
        <v>0.48554718727646939</v>
      </c>
      <c r="E217" s="7" t="s">
        <v>324</v>
      </c>
      <c r="F217" s="7" t="s">
        <v>113</v>
      </c>
      <c r="G217" s="7"/>
      <c r="H217" s="39"/>
      <c r="I217" s="33" t="s">
        <v>13</v>
      </c>
      <c r="J217" s="10">
        <v>1248.56</v>
      </c>
      <c r="K217" s="7">
        <f t="shared" si="149"/>
        <v>7.2937121788951842E-2</v>
      </c>
      <c r="L217" s="7">
        <f>((J217/$J$206)-1)*100</f>
        <v>4.0197948863210264</v>
      </c>
      <c r="M217" s="7">
        <f>((J217/J205)-1)*100</f>
        <v>4.2073196177440098</v>
      </c>
      <c r="N217" s="7"/>
      <c r="O217" s="39"/>
      <c r="P217" s="33" t="s">
        <v>13</v>
      </c>
      <c r="Q217" s="10">
        <v>1241.52</v>
      </c>
      <c r="R217" s="7">
        <f t="shared" si="150"/>
        <v>0.34268718479244509</v>
      </c>
      <c r="S217" s="7" t="s">
        <v>325</v>
      </c>
      <c r="T217" s="7">
        <f>((Q217/Q205)-1)*100</f>
        <v>4.2129384805217773</v>
      </c>
    </row>
    <row r="218" spans="1:20" ht="12" x14ac:dyDescent="0.2">
      <c r="A218" s="49"/>
      <c r="B218" s="33" t="s">
        <v>14</v>
      </c>
      <c r="C218" s="10">
        <v>1198.56</v>
      </c>
      <c r="D218" s="7">
        <f t="shared" si="148"/>
        <v>0.37182192744449338</v>
      </c>
      <c r="E218" s="7" t="s">
        <v>327</v>
      </c>
      <c r="F218" s="7" t="s">
        <v>327</v>
      </c>
      <c r="G218" s="7"/>
      <c r="H218" s="49"/>
      <c r="I218" s="33" t="s">
        <v>14</v>
      </c>
      <c r="J218" s="10">
        <v>1249.19</v>
      </c>
      <c r="K218" s="7">
        <f t="shared" si="149"/>
        <v>5.0458127763186589E-2</v>
      </c>
      <c r="L218" s="7">
        <f>((J218/J$206)-1)*100</f>
        <v>4.072281327323779</v>
      </c>
      <c r="M218" s="7">
        <f t="shared" si="151"/>
        <v>4.072281327323779</v>
      </c>
      <c r="N218" s="7"/>
      <c r="O218" s="49"/>
      <c r="P218" s="33" t="s">
        <v>14</v>
      </c>
      <c r="Q218" s="10">
        <v>1247.48</v>
      </c>
      <c r="R218" s="7">
        <f t="shared" si="150"/>
        <v>0.48005670468458383</v>
      </c>
      <c r="S218" s="7" t="s">
        <v>261</v>
      </c>
      <c r="T218" s="7" t="s">
        <v>261</v>
      </c>
    </row>
    <row r="219" spans="1:20" x14ac:dyDescent="0.2">
      <c r="A219" s="38">
        <v>2019</v>
      </c>
      <c r="B219" s="34" t="s">
        <v>3</v>
      </c>
      <c r="C219" s="11">
        <v>1200.1400000000001</v>
      </c>
      <c r="D219" s="12">
        <f t="shared" si="148"/>
        <v>0.13182485649447795</v>
      </c>
      <c r="E219" s="12">
        <f t="shared" ref="E219:E230" si="153">((C219/C$218)-1)*100</f>
        <v>0.13182485649447795</v>
      </c>
      <c r="F219" s="12" t="s">
        <v>328</v>
      </c>
      <c r="G219" s="7"/>
      <c r="H219" s="38">
        <v>2019</v>
      </c>
      <c r="I219" s="34" t="s">
        <v>3</v>
      </c>
      <c r="J219" s="11">
        <v>1259.69</v>
      </c>
      <c r="K219" s="12">
        <f t="shared" si="149"/>
        <v>0.84054467294807367</v>
      </c>
      <c r="L219" s="12">
        <f t="shared" ref="L219:L230" si="154">((J219/J$218)-1)*100</f>
        <v>0.84054467294807367</v>
      </c>
      <c r="M219" s="12">
        <f t="shared" ref="M219:M230" si="155">((J219/J207)-1)*100</f>
        <v>4.5065000788139908</v>
      </c>
      <c r="N219" s="7"/>
      <c r="O219" s="38">
        <v>2019</v>
      </c>
      <c r="P219" s="34" t="s">
        <v>3</v>
      </c>
      <c r="Q219" s="11">
        <v>1249.57</v>
      </c>
      <c r="R219" s="12">
        <f>((Q219/Q218)-1)*100</f>
        <v>0.16753775611633159</v>
      </c>
      <c r="S219" s="12">
        <f t="shared" ref="S219:S230" si="156">((Q219/Q$218)-1)*100</f>
        <v>0.16753775611633159</v>
      </c>
      <c r="T219" s="12" t="s">
        <v>329</v>
      </c>
    </row>
    <row r="220" spans="1:20" x14ac:dyDescent="0.2">
      <c r="A220" s="39"/>
      <c r="B220" s="33" t="s">
        <v>4</v>
      </c>
      <c r="C220" s="10">
        <v>1201.08</v>
      </c>
      <c r="D220" s="7">
        <f t="shared" si="148"/>
        <v>7.8324195510504069E-2</v>
      </c>
      <c r="E220" s="7">
        <f t="shared" si="153"/>
        <v>0.21025230276332518</v>
      </c>
      <c r="F220" s="7" t="s">
        <v>331</v>
      </c>
      <c r="G220" s="7"/>
      <c r="H220" s="39"/>
      <c r="I220" s="33" t="s">
        <v>4</v>
      </c>
      <c r="J220" s="10">
        <v>1261.8599999999999</v>
      </c>
      <c r="K220" s="7">
        <f t="shared" si="149"/>
        <v>0.17226460478370065</v>
      </c>
      <c r="L220" s="7">
        <f t="shared" si="154"/>
        <v>1.0142572386906634</v>
      </c>
      <c r="M220" s="7" t="s">
        <v>332</v>
      </c>
      <c r="N220" s="7"/>
      <c r="O220" s="39"/>
      <c r="P220" s="33" t="s">
        <v>4</v>
      </c>
      <c r="Q220" s="10">
        <v>1252.68</v>
      </c>
      <c r="R220" s="7">
        <f t="shared" ref="R220:R230" si="157">((Q220/Q219)-1)*100</f>
        <v>0.24888561665212805</v>
      </c>
      <c r="S220" s="7">
        <f t="shared" si="156"/>
        <v>0.41684035014590837</v>
      </c>
      <c r="T220" s="7" t="s">
        <v>333</v>
      </c>
    </row>
    <row r="221" spans="1:20" x14ac:dyDescent="0.2">
      <c r="A221" s="39"/>
      <c r="B221" s="33" t="s">
        <v>5</v>
      </c>
      <c r="C221" s="10">
        <v>1205.93</v>
      </c>
      <c r="D221" s="7">
        <f t="shared" si="148"/>
        <v>0.4038032437473138</v>
      </c>
      <c r="E221" s="7">
        <f t="shared" si="153"/>
        <v>0.61490455212922512</v>
      </c>
      <c r="F221" s="7">
        <f t="shared" ref="F221:F230" si="158">((C221/C209)-1)*100</f>
        <v>5.4881515758535393</v>
      </c>
      <c r="G221" s="7"/>
      <c r="H221" s="39"/>
      <c r="I221" s="33" t="s">
        <v>5</v>
      </c>
      <c r="J221" s="10">
        <v>1268.77</v>
      </c>
      <c r="K221" s="7">
        <f t="shared" si="149"/>
        <v>0.54760433011586951</v>
      </c>
      <c r="L221" s="7">
        <f t="shared" si="154"/>
        <v>1.5674156853641152</v>
      </c>
      <c r="M221" s="7">
        <f t="shared" si="155"/>
        <v>4.9784875062055312</v>
      </c>
      <c r="N221" s="7"/>
      <c r="O221" s="39"/>
      <c r="P221" s="33" t="s">
        <v>5</v>
      </c>
      <c r="Q221" s="10">
        <v>1262.3900000000001</v>
      </c>
      <c r="R221" s="7">
        <f t="shared" si="157"/>
        <v>0.77513810390523741</v>
      </c>
      <c r="S221" s="7">
        <f t="shared" si="156"/>
        <v>1.1952095424375697</v>
      </c>
      <c r="T221" s="7" t="s">
        <v>335</v>
      </c>
    </row>
    <row r="222" spans="1:20" x14ac:dyDescent="0.2">
      <c r="A222" s="39"/>
      <c r="B222" s="33" t="s">
        <v>6</v>
      </c>
      <c r="C222" s="10">
        <v>1212.28</v>
      </c>
      <c r="D222" s="7">
        <f t="shared" si="148"/>
        <v>0.52656456013200348</v>
      </c>
      <c r="E222" s="7">
        <f t="shared" si="153"/>
        <v>1.1447069817113853</v>
      </c>
      <c r="F222" s="7" t="s">
        <v>338</v>
      </c>
      <c r="G222" s="7"/>
      <c r="H222" s="39"/>
      <c r="I222" s="33" t="s">
        <v>6</v>
      </c>
      <c r="J222" s="10">
        <v>1271.6099999999999</v>
      </c>
      <c r="K222" s="7">
        <f t="shared" si="149"/>
        <v>0.22383883603804833</v>
      </c>
      <c r="L222" s="7">
        <f t="shared" si="154"/>
        <v>1.7947630064281572</v>
      </c>
      <c r="M222" s="7" t="s">
        <v>339</v>
      </c>
      <c r="N222" s="7"/>
      <c r="O222" s="39"/>
      <c r="P222" s="33" t="s">
        <v>6</v>
      </c>
      <c r="Q222" s="10">
        <v>1266.47</v>
      </c>
      <c r="R222" s="7">
        <f t="shared" si="157"/>
        <v>0.32319647652467864</v>
      </c>
      <c r="S222" s="7" t="s">
        <v>340</v>
      </c>
      <c r="T222" s="7" t="s">
        <v>341</v>
      </c>
    </row>
    <row r="223" spans="1:20" x14ac:dyDescent="0.2">
      <c r="A223" s="39"/>
      <c r="B223" s="33" t="s">
        <v>7</v>
      </c>
      <c r="C223" s="10">
        <v>1214.81</v>
      </c>
      <c r="D223" s="7">
        <f t="shared" si="148"/>
        <v>0.20869766060644945</v>
      </c>
      <c r="E223" s="7">
        <f t="shared" si="153"/>
        <v>1.3557936190094821</v>
      </c>
      <c r="F223" s="7">
        <f t="shared" si="158"/>
        <v>5.9193317755379615</v>
      </c>
      <c r="G223" s="7"/>
      <c r="H223" s="39"/>
      <c r="I223" s="33" t="s">
        <v>7</v>
      </c>
      <c r="J223" s="10">
        <v>1272.3599999999999</v>
      </c>
      <c r="K223" s="7">
        <f>((J223/J222)-1)*100</f>
        <v>5.8980347748138762E-2</v>
      </c>
      <c r="L223" s="7">
        <f t="shared" si="154"/>
        <v>1.8548019116387371</v>
      </c>
      <c r="M223" s="7" t="s">
        <v>345</v>
      </c>
      <c r="N223" s="7"/>
      <c r="O223" s="39"/>
      <c r="P223" s="33" t="s">
        <v>7</v>
      </c>
      <c r="Q223" s="10">
        <v>1268.3699999999999</v>
      </c>
      <c r="R223" s="7">
        <f t="shared" si="157"/>
        <v>0.1500232930902401</v>
      </c>
      <c r="S223" s="7" t="s">
        <v>346</v>
      </c>
      <c r="T223" s="7" t="s">
        <v>347</v>
      </c>
    </row>
    <row r="224" spans="1:20" x14ac:dyDescent="0.2">
      <c r="A224" s="39"/>
      <c r="B224" s="33" t="s">
        <v>8</v>
      </c>
      <c r="C224" s="10">
        <v>1221.1400000000001</v>
      </c>
      <c r="D224" s="7">
        <f t="shared" si="148"/>
        <v>0.52106913838378954</v>
      </c>
      <c r="E224" s="7">
        <f t="shared" si="153"/>
        <v>1.883927379522099</v>
      </c>
      <c r="F224" s="7">
        <f t="shared" si="158"/>
        <v>6.2202621713072892</v>
      </c>
      <c r="G224" s="7"/>
      <c r="H224" s="39"/>
      <c r="I224" s="33" t="s">
        <v>8</v>
      </c>
      <c r="J224" s="10">
        <v>1274.45</v>
      </c>
      <c r="K224" s="7">
        <f t="shared" ref="K224:K230" si="159">((J224/J223)-1)*100</f>
        <v>0.16426168694396726</v>
      </c>
      <c r="L224" s="7" t="s">
        <v>349</v>
      </c>
      <c r="M224" s="7" t="s">
        <v>343</v>
      </c>
      <c r="N224" s="7"/>
      <c r="O224" s="39"/>
      <c r="P224" s="33" t="s">
        <v>8</v>
      </c>
      <c r="Q224" s="10">
        <v>1273.3</v>
      </c>
      <c r="R224" s="7">
        <f t="shared" si="157"/>
        <v>0.38868784345262863</v>
      </c>
      <c r="S224" s="7" t="s">
        <v>350</v>
      </c>
      <c r="T224" s="7" t="s">
        <v>351</v>
      </c>
    </row>
    <row r="225" spans="1:20" x14ac:dyDescent="0.2">
      <c r="A225" s="39"/>
      <c r="B225" s="33" t="s">
        <v>9</v>
      </c>
      <c r="C225" s="10">
        <v>1223.78</v>
      </c>
      <c r="D225" s="7">
        <f t="shared" si="148"/>
        <v>0.2161914276823218</v>
      </c>
      <c r="E225" s="7" t="s">
        <v>140</v>
      </c>
      <c r="F225" s="7" t="s">
        <v>355</v>
      </c>
      <c r="G225" s="7"/>
      <c r="H225" s="39"/>
      <c r="I225" s="33" t="s">
        <v>9</v>
      </c>
      <c r="J225" s="10">
        <v>1288.2</v>
      </c>
      <c r="K225" s="7">
        <f t="shared" si="159"/>
        <v>1.0788967790027026</v>
      </c>
      <c r="L225" s="7">
        <f t="shared" si="154"/>
        <v>3.122823589686119</v>
      </c>
      <c r="M225" s="7" t="s">
        <v>356</v>
      </c>
      <c r="N225" s="7"/>
      <c r="O225" s="39"/>
      <c r="P225" s="33" t="s">
        <v>9</v>
      </c>
      <c r="Q225" s="10">
        <v>1289.79</v>
      </c>
      <c r="R225" s="7">
        <f t="shared" si="157"/>
        <v>1.2950600801068024</v>
      </c>
      <c r="S225" s="7" t="s">
        <v>357</v>
      </c>
      <c r="T225" s="7" t="s">
        <v>57</v>
      </c>
    </row>
    <row r="226" spans="1:20" x14ac:dyDescent="0.2">
      <c r="A226" s="39"/>
      <c r="B226" s="33" t="s">
        <v>10</v>
      </c>
      <c r="C226" s="10">
        <v>1225.6300000000001</v>
      </c>
      <c r="D226" s="7">
        <f t="shared" si="148"/>
        <v>0.15117096210104375</v>
      </c>
      <c r="E226" s="7">
        <f t="shared" si="153"/>
        <v>2.258543585636108</v>
      </c>
      <c r="F226" s="7" t="s">
        <v>163</v>
      </c>
      <c r="G226" s="7"/>
      <c r="H226" s="39"/>
      <c r="I226" s="33" t="s">
        <v>10</v>
      </c>
      <c r="J226" s="10">
        <v>1287.97</v>
      </c>
      <c r="K226" s="7">
        <f t="shared" si="159"/>
        <v>-1.7854370439374101E-2</v>
      </c>
      <c r="L226" s="7">
        <f t="shared" si="154"/>
        <v>3.1044116587548798</v>
      </c>
      <c r="M226" s="7" t="s">
        <v>288</v>
      </c>
      <c r="N226" s="7"/>
      <c r="O226" s="39"/>
      <c r="P226" s="33" t="s">
        <v>10</v>
      </c>
      <c r="Q226" s="10">
        <v>1310.05</v>
      </c>
      <c r="R226" s="7">
        <f t="shared" si="157"/>
        <v>1.5707983470177211</v>
      </c>
      <c r="S226" s="7" t="s">
        <v>360</v>
      </c>
      <c r="T226" s="7" t="s">
        <v>154</v>
      </c>
    </row>
    <row r="227" spans="1:20" x14ac:dyDescent="0.2">
      <c r="A227" s="39"/>
      <c r="B227" s="33" t="s">
        <v>11</v>
      </c>
      <c r="C227" s="10">
        <v>1235.4000000000001</v>
      </c>
      <c r="D227" s="7">
        <f t="shared" si="148"/>
        <v>0.7971410621476327</v>
      </c>
      <c r="E227" s="7" t="s">
        <v>244</v>
      </c>
      <c r="F227" s="7" t="s">
        <v>163</v>
      </c>
      <c r="G227" s="7"/>
      <c r="H227" s="39"/>
      <c r="I227" s="33" t="s">
        <v>11</v>
      </c>
      <c r="J227" s="10">
        <v>1295.32</v>
      </c>
      <c r="K227" s="7">
        <f t="shared" si="159"/>
        <v>0.57066546581052702</v>
      </c>
      <c r="L227" s="7" t="s">
        <v>365</v>
      </c>
      <c r="M227" s="7" t="s">
        <v>366</v>
      </c>
      <c r="N227" s="7"/>
      <c r="O227" s="39"/>
      <c r="P227" s="33" t="s">
        <v>11</v>
      </c>
      <c r="Q227" s="10">
        <v>1312.31</v>
      </c>
      <c r="R227" s="7">
        <f t="shared" si="157"/>
        <v>0.17251249952292547</v>
      </c>
      <c r="S227" s="7" t="s">
        <v>367</v>
      </c>
      <c r="T227" s="7">
        <f t="shared" ref="T227:T230" si="160">((Q227/Q215)-1)*100</f>
        <v>6.3279344682023231</v>
      </c>
    </row>
    <row r="228" spans="1:20" hidden="1" x14ac:dyDescent="0.2">
      <c r="A228" s="39"/>
      <c r="B228" s="33" t="s">
        <v>12</v>
      </c>
      <c r="C228" s="10"/>
      <c r="D228" s="7">
        <f t="shared" si="148"/>
        <v>-100</v>
      </c>
      <c r="E228" s="7">
        <f t="shared" si="153"/>
        <v>-100</v>
      </c>
      <c r="F228" s="7">
        <f t="shared" si="158"/>
        <v>-100</v>
      </c>
      <c r="G228" s="7"/>
      <c r="H228" s="39"/>
      <c r="I228" s="33" t="s">
        <v>12</v>
      </c>
      <c r="J228" s="10"/>
      <c r="K228" s="7">
        <f t="shared" si="159"/>
        <v>-100</v>
      </c>
      <c r="L228" s="7">
        <f t="shared" si="154"/>
        <v>-100</v>
      </c>
      <c r="M228" s="7">
        <f t="shared" si="155"/>
        <v>-100</v>
      </c>
      <c r="N228" s="7"/>
      <c r="O228" s="39"/>
      <c r="P228" s="33" t="s">
        <v>12</v>
      </c>
      <c r="Q228" s="10"/>
      <c r="R228" s="7">
        <f t="shared" si="157"/>
        <v>-100</v>
      </c>
      <c r="S228" s="7">
        <f t="shared" si="156"/>
        <v>-100</v>
      </c>
      <c r="T228" s="7">
        <f t="shared" si="160"/>
        <v>-100</v>
      </c>
    </row>
    <row r="229" spans="1:20" hidden="1" x14ac:dyDescent="0.2">
      <c r="A229" s="39"/>
      <c r="B229" s="33" t="s">
        <v>13</v>
      </c>
      <c r="C229" s="10"/>
      <c r="D229" s="7" t="e">
        <f t="shared" si="148"/>
        <v>#DIV/0!</v>
      </c>
      <c r="E229" s="7">
        <f t="shared" si="153"/>
        <v>-100</v>
      </c>
      <c r="F229" s="7">
        <f t="shared" si="158"/>
        <v>-100</v>
      </c>
      <c r="G229" s="7"/>
      <c r="H229" s="39"/>
      <c r="I229" s="33" t="s">
        <v>13</v>
      </c>
      <c r="J229" s="10"/>
      <c r="K229" s="7" t="e">
        <f t="shared" si="159"/>
        <v>#DIV/0!</v>
      </c>
      <c r="L229" s="7">
        <f t="shared" si="154"/>
        <v>-100</v>
      </c>
      <c r="M229" s="7">
        <f t="shared" si="155"/>
        <v>-100</v>
      </c>
      <c r="N229" s="7"/>
      <c r="O229" s="39"/>
      <c r="P229" s="33" t="s">
        <v>13</v>
      </c>
      <c r="Q229" s="10"/>
      <c r="R229" s="7" t="e">
        <f t="shared" si="157"/>
        <v>#DIV/0!</v>
      </c>
      <c r="S229" s="7">
        <f t="shared" si="156"/>
        <v>-100</v>
      </c>
      <c r="T229" s="7">
        <f t="shared" si="160"/>
        <v>-100</v>
      </c>
    </row>
    <row r="230" spans="1:20" ht="12" hidden="1" x14ac:dyDescent="0.2">
      <c r="A230" s="49"/>
      <c r="B230" s="33" t="s">
        <v>14</v>
      </c>
      <c r="C230" s="10"/>
      <c r="D230" s="7" t="e">
        <f t="shared" si="148"/>
        <v>#DIV/0!</v>
      </c>
      <c r="E230" s="7">
        <f t="shared" si="153"/>
        <v>-100</v>
      </c>
      <c r="F230" s="7">
        <f t="shared" si="158"/>
        <v>-100</v>
      </c>
      <c r="G230" s="7"/>
      <c r="H230" s="49"/>
      <c r="I230" s="33" t="s">
        <v>14</v>
      </c>
      <c r="J230" s="10"/>
      <c r="K230" s="7" t="e">
        <f t="shared" si="159"/>
        <v>#DIV/0!</v>
      </c>
      <c r="L230" s="7">
        <f t="shared" si="154"/>
        <v>-100</v>
      </c>
      <c r="M230" s="7">
        <f t="shared" si="155"/>
        <v>-100</v>
      </c>
      <c r="N230" s="7"/>
      <c r="O230" s="49"/>
      <c r="P230" s="33" t="s">
        <v>14</v>
      </c>
      <c r="Q230" s="10"/>
      <c r="R230" s="7" t="e">
        <f t="shared" si="157"/>
        <v>#DIV/0!</v>
      </c>
      <c r="S230" s="7">
        <f t="shared" si="156"/>
        <v>-100</v>
      </c>
      <c r="T230" s="7">
        <f t="shared" si="160"/>
        <v>-100</v>
      </c>
    </row>
    <row r="231" spans="1:20" x14ac:dyDescent="0.2">
      <c r="A231" s="18" t="s">
        <v>39</v>
      </c>
      <c r="B231" s="35"/>
      <c r="C231" s="14"/>
      <c r="D231" s="14"/>
      <c r="E231" s="14"/>
      <c r="F231" s="14"/>
      <c r="H231" s="21"/>
      <c r="I231" s="35"/>
      <c r="J231" s="14"/>
      <c r="K231" s="14"/>
      <c r="L231" s="14"/>
      <c r="M231" s="14"/>
      <c r="O231" s="21"/>
      <c r="P231" s="35"/>
      <c r="Q231" s="14"/>
      <c r="R231" s="14"/>
      <c r="S231" s="14"/>
      <c r="T231" s="14"/>
    </row>
    <row r="232" spans="1:20" x14ac:dyDescent="0.2">
      <c r="A232" s="19" t="s">
        <v>40</v>
      </c>
      <c r="B232" s="36"/>
      <c r="C232" s="13"/>
      <c r="D232" s="13"/>
      <c r="E232" s="13"/>
      <c r="F232" s="13"/>
      <c r="I232" s="36"/>
      <c r="J232" s="13"/>
      <c r="K232" s="13"/>
      <c r="L232" s="13"/>
      <c r="M232" s="13"/>
    </row>
    <row r="233" spans="1:20" x14ac:dyDescent="0.2">
      <c r="A233" s="19" t="s">
        <v>30</v>
      </c>
      <c r="B233" s="36"/>
      <c r="C233" s="13"/>
      <c r="D233" s="13"/>
      <c r="E233" s="13"/>
      <c r="F233" s="13"/>
      <c r="I233" s="36"/>
      <c r="J233" s="13"/>
      <c r="K233" s="13"/>
      <c r="L233" s="13"/>
      <c r="M233" s="13"/>
    </row>
    <row r="234" spans="1:20" x14ac:dyDescent="0.2">
      <c r="A234" s="23" t="s">
        <v>15</v>
      </c>
    </row>
    <row r="235" spans="1:20" x14ac:dyDescent="0.2">
      <c r="A235" s="23" t="s">
        <v>34</v>
      </c>
    </row>
    <row r="236" spans="1:20" x14ac:dyDescent="0.2">
      <c r="A236" s="23" t="s">
        <v>28</v>
      </c>
    </row>
    <row r="237" spans="1:20" x14ac:dyDescent="0.2">
      <c r="A237" s="23" t="s">
        <v>29</v>
      </c>
    </row>
    <row r="238" spans="1:20" x14ac:dyDescent="0.2">
      <c r="A238" s="23" t="s">
        <v>35</v>
      </c>
    </row>
    <row r="239" spans="1:20" x14ac:dyDescent="0.2">
      <c r="A239" s="23" t="s">
        <v>33</v>
      </c>
    </row>
    <row r="240" spans="1:20" x14ac:dyDescent="0.2">
      <c r="A240" s="23" t="s">
        <v>36</v>
      </c>
    </row>
    <row r="241" spans="1:1" x14ac:dyDescent="0.2">
      <c r="A241" s="23" t="s">
        <v>37</v>
      </c>
    </row>
    <row r="242" spans="1:1" x14ac:dyDescent="0.2">
      <c r="A242" s="23" t="s">
        <v>38</v>
      </c>
    </row>
    <row r="243" spans="1:1" ht="15" x14ac:dyDescent="0.25">
      <c r="A243" s="47" t="s">
        <v>43</v>
      </c>
    </row>
    <row r="244" spans="1:1" ht="13.5" customHeight="1" x14ac:dyDescent="0.2">
      <c r="A244" s="48" t="s">
        <v>50</v>
      </c>
    </row>
  </sheetData>
  <mergeCells count="34">
    <mergeCell ref="C120:C122"/>
    <mergeCell ref="D120:F120"/>
    <mergeCell ref="D121:D122"/>
    <mergeCell ref="R7:T7"/>
    <mergeCell ref="R8:R9"/>
    <mergeCell ref="S8:T8"/>
    <mergeCell ref="E121:F121"/>
    <mergeCell ref="A119:F119"/>
    <mergeCell ref="L121:M121"/>
    <mergeCell ref="E8:F8"/>
    <mergeCell ref="J120:J122"/>
    <mergeCell ref="K120:M120"/>
    <mergeCell ref="K121:K122"/>
    <mergeCell ref="K7:M7"/>
    <mergeCell ref="K8:K9"/>
    <mergeCell ref="H119:M119"/>
    <mergeCell ref="Q120:Q122"/>
    <mergeCell ref="R120:T120"/>
    <mergeCell ref="R121:R122"/>
    <mergeCell ref="S121:T121"/>
    <mergeCell ref="O119:T119"/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118" max="19" man="1"/>
  </rowBreaks>
  <ignoredErrors>
    <ignoredError sqref="L58 S58 E171 L171 E95 S211:S212 L215 S104 L103 L107 S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2019-10-10T13:54:35Z</dcterms:modified>
</cp:coreProperties>
</file>