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SINAPI_ Arquivos BDCBIC\"/>
    </mc:Choice>
  </mc:AlternateContent>
  <xr:revisionPtr revIDLastSave="0" documentId="13_ncr:1_{FBD59703-0653-432D-8E1B-0994D9E2DA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a_06.E.04" sheetId="1" r:id="rId1"/>
  </sheets>
  <definedNames>
    <definedName name="_xlnm.Print_Area" localSheetId="0">'tabela_06.E.04'!$A$1:$T$324</definedName>
    <definedName name="_xlnm.Print_Titles" localSheetId="0">'tabela_06.E.04'!$1:$4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7" i="1" l="1"/>
  <c r="E309" i="1"/>
  <c r="E310" i="1"/>
  <c r="E311" i="1"/>
  <c r="E312" i="1"/>
  <c r="E313" i="1"/>
  <c r="E314" i="1"/>
  <c r="E315" i="1"/>
  <c r="E316" i="1"/>
  <c r="E317" i="1"/>
  <c r="L308" i="1"/>
  <c r="L310" i="1"/>
  <c r="L311" i="1"/>
  <c r="L312" i="1"/>
  <c r="L313" i="1"/>
  <c r="L314" i="1"/>
  <c r="L315" i="1"/>
  <c r="L316" i="1"/>
  <c r="L317" i="1"/>
  <c r="S307" i="1"/>
  <c r="S308" i="1"/>
  <c r="S309" i="1"/>
  <c r="S310" i="1"/>
  <c r="S311" i="1"/>
  <c r="S312" i="1"/>
  <c r="S313" i="1"/>
  <c r="S314" i="1"/>
  <c r="S315" i="1"/>
  <c r="S316" i="1"/>
  <c r="S317" i="1"/>
  <c r="S306" i="1"/>
  <c r="L306" i="1"/>
  <c r="E306" i="1"/>
  <c r="F311" i="1"/>
  <c r="F312" i="1"/>
  <c r="F313" i="1"/>
  <c r="F314" i="1"/>
  <c r="F315" i="1"/>
  <c r="F316" i="1"/>
  <c r="F317" i="1"/>
  <c r="M309" i="1"/>
  <c r="M311" i="1"/>
  <c r="M312" i="1"/>
  <c r="M313" i="1"/>
  <c r="M314" i="1"/>
  <c r="M315" i="1"/>
  <c r="M316" i="1"/>
  <c r="T309" i="1"/>
  <c r="T310" i="1"/>
  <c r="T311" i="1"/>
  <c r="T312" i="1"/>
  <c r="T313" i="1"/>
  <c r="T314" i="1"/>
  <c r="T315" i="1"/>
  <c r="T316" i="1"/>
  <c r="T317" i="1"/>
  <c r="T306" i="1"/>
  <c r="R317" i="1"/>
  <c r="M317" i="1"/>
  <c r="K317" i="1"/>
  <c r="D317" i="1"/>
  <c r="R316" i="1"/>
  <c r="K316" i="1"/>
  <c r="D316" i="1"/>
  <c r="R315" i="1"/>
  <c r="K315" i="1"/>
  <c r="D315" i="1"/>
  <c r="R314" i="1"/>
  <c r="K314" i="1"/>
  <c r="D314" i="1"/>
  <c r="R313" i="1"/>
  <c r="K313" i="1"/>
  <c r="D313" i="1"/>
  <c r="R312" i="1"/>
  <c r="K312" i="1"/>
  <c r="D312" i="1"/>
  <c r="R311" i="1"/>
  <c r="K311" i="1"/>
  <c r="D311" i="1"/>
  <c r="R310" i="1"/>
  <c r="K310" i="1"/>
  <c r="D310" i="1"/>
  <c r="R309" i="1"/>
  <c r="K309" i="1"/>
  <c r="D309" i="1"/>
  <c r="R308" i="1"/>
  <c r="K308" i="1"/>
  <c r="D308" i="1"/>
  <c r="R307" i="1"/>
  <c r="K307" i="1"/>
  <c r="D307" i="1"/>
  <c r="R306" i="1"/>
  <c r="K306" i="1"/>
  <c r="D306" i="1"/>
  <c r="T154" i="1"/>
  <c r="T155" i="1"/>
  <c r="T156" i="1"/>
  <c r="T157" i="1"/>
  <c r="T158" i="1"/>
  <c r="T159" i="1"/>
  <c r="T160" i="1"/>
  <c r="M154" i="1"/>
  <c r="M155" i="1"/>
  <c r="M156" i="1"/>
  <c r="M157" i="1"/>
  <c r="M158" i="1"/>
  <c r="M159" i="1"/>
  <c r="M160" i="1"/>
  <c r="F155" i="1"/>
  <c r="F156" i="1"/>
  <c r="F157" i="1"/>
  <c r="F158" i="1"/>
  <c r="F159" i="1"/>
  <c r="F160" i="1"/>
  <c r="F149" i="1"/>
  <c r="F150" i="1"/>
  <c r="F152" i="1"/>
  <c r="S150" i="1"/>
  <c r="S151" i="1"/>
  <c r="S154" i="1"/>
  <c r="S155" i="1"/>
  <c r="S156" i="1"/>
  <c r="S157" i="1"/>
  <c r="S158" i="1"/>
  <c r="S159" i="1"/>
  <c r="S160" i="1"/>
  <c r="L152" i="1"/>
  <c r="L154" i="1"/>
  <c r="L155" i="1"/>
  <c r="L156" i="1"/>
  <c r="L157" i="1"/>
  <c r="L158" i="1"/>
  <c r="L159" i="1"/>
  <c r="L160" i="1"/>
  <c r="E150" i="1"/>
  <c r="E151" i="1"/>
  <c r="E152" i="1"/>
  <c r="E153" i="1"/>
  <c r="E154" i="1"/>
  <c r="E155" i="1"/>
  <c r="E156" i="1"/>
  <c r="E157" i="1"/>
  <c r="E158" i="1"/>
  <c r="E159" i="1"/>
  <c r="E160" i="1"/>
  <c r="S149" i="1"/>
  <c r="L149" i="1"/>
  <c r="E149" i="1"/>
  <c r="R160" i="1"/>
  <c r="K160" i="1"/>
  <c r="D160" i="1"/>
  <c r="R159" i="1"/>
  <c r="K159" i="1"/>
  <c r="D159" i="1"/>
  <c r="R158" i="1"/>
  <c r="K158" i="1"/>
  <c r="D158" i="1"/>
  <c r="R157" i="1"/>
  <c r="K157" i="1"/>
  <c r="D157" i="1"/>
  <c r="R156" i="1"/>
  <c r="K156" i="1"/>
  <c r="D156" i="1"/>
  <c r="R155" i="1"/>
  <c r="K155" i="1"/>
  <c r="D155" i="1"/>
  <c r="R154" i="1"/>
  <c r="K154" i="1"/>
  <c r="F154" i="1"/>
  <c r="D154" i="1"/>
  <c r="R153" i="1"/>
  <c r="K153" i="1"/>
  <c r="D153" i="1"/>
  <c r="R152" i="1"/>
  <c r="K152" i="1"/>
  <c r="D152" i="1"/>
  <c r="R151" i="1"/>
  <c r="K151" i="1"/>
  <c r="D151" i="1"/>
  <c r="R150" i="1"/>
  <c r="K150" i="1"/>
  <c r="D150" i="1"/>
  <c r="R149" i="1"/>
  <c r="K149" i="1"/>
  <c r="D149" i="1"/>
  <c r="S139" i="1"/>
  <c r="S138" i="1"/>
  <c r="S137" i="1"/>
  <c r="R148" i="1"/>
  <c r="R147" i="1"/>
  <c r="R146" i="1"/>
  <c r="R145" i="1"/>
  <c r="R144" i="1"/>
  <c r="R143" i="1"/>
  <c r="R142" i="1"/>
  <c r="R141" i="1"/>
  <c r="R140" i="1"/>
  <c r="R138" i="1"/>
  <c r="R137" i="1"/>
  <c r="L137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F148" i="1"/>
  <c r="F146" i="1"/>
  <c r="F145" i="1"/>
  <c r="F142" i="1"/>
  <c r="E148" i="1"/>
  <c r="E142" i="1"/>
  <c r="E141" i="1"/>
  <c r="E140" i="1"/>
  <c r="E139" i="1"/>
  <c r="E138" i="1"/>
  <c r="E137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S140" i="1"/>
  <c r="E144" i="1"/>
  <c r="R139" i="1"/>
  <c r="T303" i="1"/>
  <c r="T302" i="1"/>
  <c r="T301" i="1"/>
  <c r="T297" i="1"/>
  <c r="T295" i="1"/>
  <c r="S303" i="1"/>
  <c r="S302" i="1"/>
  <c r="S300" i="1"/>
  <c r="S297" i="1"/>
  <c r="S295" i="1"/>
  <c r="S294" i="1"/>
  <c r="R305" i="1"/>
  <c r="R304" i="1"/>
  <c r="R302" i="1"/>
  <c r="R301" i="1"/>
  <c r="R300" i="1"/>
  <c r="R299" i="1"/>
  <c r="R298" i="1"/>
  <c r="R297" i="1"/>
  <c r="R296" i="1"/>
  <c r="R295" i="1"/>
  <c r="R294" i="1"/>
  <c r="M305" i="1"/>
  <c r="M304" i="1"/>
  <c r="M303" i="1"/>
  <c r="M301" i="1"/>
  <c r="M299" i="1"/>
  <c r="M298" i="1"/>
  <c r="M296" i="1"/>
  <c r="M295" i="1"/>
  <c r="L305" i="1"/>
  <c r="L303" i="1"/>
  <c r="L302" i="1"/>
  <c r="L301" i="1"/>
  <c r="L299" i="1"/>
  <c r="L298" i="1"/>
  <c r="L297" i="1"/>
  <c r="L296" i="1"/>
  <c r="L295" i="1"/>
  <c r="L294" i="1"/>
  <c r="K305" i="1"/>
  <c r="K304" i="1"/>
  <c r="K303" i="1"/>
  <c r="K301" i="1"/>
  <c r="K300" i="1"/>
  <c r="K299" i="1"/>
  <c r="K298" i="1"/>
  <c r="K297" i="1"/>
  <c r="K296" i="1"/>
  <c r="K295" i="1"/>
  <c r="K294" i="1"/>
  <c r="F304" i="1"/>
  <c r="F301" i="1"/>
  <c r="F299" i="1"/>
  <c r="F296" i="1"/>
  <c r="E301" i="1"/>
  <c r="E300" i="1"/>
  <c r="E299" i="1"/>
  <c r="E297" i="1"/>
  <c r="E296" i="1"/>
  <c r="E295" i="1"/>
  <c r="E294" i="1"/>
  <c r="D305" i="1"/>
  <c r="D304" i="1"/>
  <c r="D303" i="1"/>
  <c r="D302" i="1"/>
  <c r="D301" i="1"/>
  <c r="D300" i="1"/>
  <c r="D299" i="1"/>
  <c r="D298" i="1"/>
  <c r="D296" i="1"/>
  <c r="D295" i="1"/>
  <c r="D294" i="1"/>
  <c r="R303" i="1"/>
  <c r="K302" i="1"/>
  <c r="D297" i="1"/>
  <c r="K129" i="1"/>
  <c r="T293" i="1"/>
  <c r="T292" i="1"/>
  <c r="T291" i="1"/>
  <c r="T288" i="1"/>
  <c r="T287" i="1"/>
  <c r="T286" i="1"/>
  <c r="S293" i="1"/>
  <c r="S292" i="1"/>
  <c r="S291" i="1"/>
  <c r="S290" i="1"/>
  <c r="S289" i="1"/>
  <c r="S288" i="1"/>
  <c r="S287" i="1"/>
  <c r="S286" i="1"/>
  <c r="S285" i="1"/>
  <c r="S284" i="1"/>
  <c r="S283" i="1"/>
  <c r="R293" i="1"/>
  <c r="R292" i="1"/>
  <c r="R291" i="1"/>
  <c r="R290" i="1"/>
  <c r="R289" i="1"/>
  <c r="R288" i="1"/>
  <c r="R287" i="1"/>
  <c r="R286" i="1"/>
  <c r="R285" i="1"/>
  <c r="R284" i="1"/>
  <c r="R283" i="1"/>
  <c r="M293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F293" i="1"/>
  <c r="F288" i="1"/>
  <c r="F286" i="1"/>
  <c r="F285" i="1"/>
  <c r="F284" i="1"/>
  <c r="F282" i="1"/>
  <c r="E293" i="1"/>
  <c r="E292" i="1"/>
  <c r="E291" i="1"/>
  <c r="E289" i="1"/>
  <c r="E288" i="1"/>
  <c r="E287" i="1"/>
  <c r="E286" i="1"/>
  <c r="E285" i="1"/>
  <c r="E284" i="1"/>
  <c r="E283" i="1"/>
  <c r="E282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T132" i="1"/>
  <c r="T131" i="1"/>
  <c r="T130" i="1"/>
  <c r="T129" i="1"/>
  <c r="S133" i="1"/>
  <c r="S130" i="1"/>
  <c r="S128" i="1"/>
  <c r="S127" i="1"/>
  <c r="S126" i="1"/>
  <c r="S125" i="1"/>
  <c r="R136" i="1"/>
  <c r="R135" i="1"/>
  <c r="R134" i="1"/>
  <c r="R132" i="1"/>
  <c r="R131" i="1"/>
  <c r="R130" i="1"/>
  <c r="R129" i="1"/>
  <c r="R128" i="1"/>
  <c r="R127" i="1"/>
  <c r="R126" i="1"/>
  <c r="R125" i="1"/>
  <c r="M132" i="1"/>
  <c r="M131" i="1"/>
  <c r="M130" i="1"/>
  <c r="M129" i="1"/>
  <c r="M125" i="1"/>
  <c r="L127" i="1"/>
  <c r="L126" i="1"/>
  <c r="L125" i="1"/>
  <c r="K136" i="1"/>
  <c r="K135" i="1"/>
  <c r="K134" i="1"/>
  <c r="K133" i="1"/>
  <c r="K132" i="1"/>
  <c r="K131" i="1"/>
  <c r="K130" i="1"/>
  <c r="K128" i="1"/>
  <c r="K127" i="1"/>
  <c r="K126" i="1"/>
  <c r="K125" i="1"/>
  <c r="F134" i="1"/>
  <c r="F133" i="1"/>
  <c r="F132" i="1"/>
  <c r="F131" i="1"/>
  <c r="E133" i="1"/>
  <c r="E132" i="1"/>
  <c r="E131" i="1"/>
  <c r="E130" i="1"/>
  <c r="E128" i="1"/>
  <c r="E127" i="1"/>
  <c r="E126" i="1"/>
  <c r="E125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R133" i="1"/>
  <c r="K116" i="1" l="1"/>
  <c r="R281" i="1" l="1"/>
  <c r="R280" i="1"/>
  <c r="R279" i="1"/>
  <c r="R278" i="1"/>
  <c r="R277" i="1"/>
  <c r="R276" i="1"/>
  <c r="R275" i="1"/>
  <c r="R274" i="1"/>
  <c r="R273" i="1"/>
  <c r="R272" i="1"/>
  <c r="R271" i="1"/>
  <c r="R270" i="1"/>
  <c r="T273" i="1"/>
  <c r="T271" i="1"/>
  <c r="T270" i="1"/>
  <c r="S274" i="1"/>
  <c r="S273" i="1"/>
  <c r="S271" i="1"/>
  <c r="S270" i="1"/>
  <c r="K280" i="1"/>
  <c r="K279" i="1"/>
  <c r="K278" i="1"/>
  <c r="K277" i="1"/>
  <c r="K276" i="1"/>
  <c r="K275" i="1"/>
  <c r="K274" i="1"/>
  <c r="K273" i="1"/>
  <c r="K272" i="1"/>
  <c r="K271" i="1"/>
  <c r="K270" i="1"/>
  <c r="L273" i="1"/>
  <c r="L271" i="1"/>
  <c r="L270" i="1"/>
  <c r="F281" i="1"/>
  <c r="F278" i="1"/>
  <c r="F276" i="1"/>
  <c r="F275" i="1"/>
  <c r="F274" i="1"/>
  <c r="F273" i="1"/>
  <c r="F272" i="1"/>
  <c r="F271" i="1"/>
  <c r="F270" i="1"/>
  <c r="E281" i="1"/>
  <c r="E276" i="1"/>
  <c r="E274" i="1"/>
  <c r="E273" i="1"/>
  <c r="E272" i="1"/>
  <c r="E271" i="1"/>
  <c r="E270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K281" i="1"/>
  <c r="T123" i="1"/>
  <c r="T122" i="1"/>
  <c r="T119" i="1"/>
  <c r="T118" i="1"/>
  <c r="T117" i="1"/>
  <c r="T113" i="1"/>
  <c r="S117" i="1"/>
  <c r="S116" i="1"/>
  <c r="S115" i="1"/>
  <c r="S113" i="1"/>
  <c r="R124" i="1"/>
  <c r="R122" i="1"/>
  <c r="R121" i="1"/>
  <c r="R120" i="1"/>
  <c r="R118" i="1"/>
  <c r="R117" i="1"/>
  <c r="R116" i="1"/>
  <c r="R115" i="1"/>
  <c r="R114" i="1"/>
  <c r="R113" i="1"/>
  <c r="D113" i="1"/>
  <c r="K113" i="1"/>
  <c r="K123" i="1"/>
  <c r="K122" i="1"/>
  <c r="K121" i="1"/>
  <c r="K120" i="1"/>
  <c r="K119" i="1"/>
  <c r="K117" i="1"/>
  <c r="K115" i="1"/>
  <c r="K114" i="1"/>
  <c r="M124" i="1"/>
  <c r="M122" i="1"/>
  <c r="M120" i="1"/>
  <c r="M119" i="1"/>
  <c r="M117" i="1"/>
  <c r="M115" i="1"/>
  <c r="M113" i="1"/>
  <c r="L124" i="1"/>
  <c r="L121" i="1"/>
  <c r="L120" i="1"/>
  <c r="L117" i="1"/>
  <c r="L115" i="1"/>
  <c r="L113" i="1"/>
  <c r="L122" i="1"/>
  <c r="F114" i="1"/>
  <c r="D124" i="1"/>
  <c r="D123" i="1"/>
  <c r="D122" i="1"/>
  <c r="D121" i="1"/>
  <c r="D120" i="1"/>
  <c r="D119" i="1"/>
  <c r="D118" i="1"/>
  <c r="D117" i="1"/>
  <c r="D116" i="1"/>
  <c r="D115" i="1"/>
  <c r="D114" i="1"/>
  <c r="E116" i="1"/>
  <c r="E114" i="1"/>
  <c r="E113" i="1"/>
  <c r="K124" i="1"/>
  <c r="R123" i="1"/>
  <c r="R119" i="1"/>
  <c r="K118" i="1"/>
  <c r="S109" i="1" l="1"/>
  <c r="S108" i="1"/>
  <c r="S105" i="1"/>
  <c r="S104" i="1"/>
  <c r="S103" i="1"/>
  <c r="S102" i="1"/>
  <c r="S101" i="1"/>
  <c r="L112" i="1"/>
  <c r="L111" i="1"/>
  <c r="L110" i="1"/>
  <c r="L109" i="1"/>
  <c r="L108" i="1"/>
  <c r="L107" i="1"/>
  <c r="L106" i="1"/>
  <c r="L105" i="1"/>
  <c r="L103" i="1"/>
  <c r="L102" i="1"/>
  <c r="E102" i="1"/>
  <c r="E101" i="1"/>
  <c r="F102" i="1"/>
  <c r="F101" i="1"/>
  <c r="M112" i="1"/>
  <c r="M109" i="1"/>
  <c r="M108" i="1"/>
  <c r="M106" i="1"/>
  <c r="M102" i="1"/>
  <c r="M101" i="1"/>
  <c r="T104" i="1"/>
  <c r="T105" i="1"/>
  <c r="T106" i="1"/>
  <c r="L101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R101" i="1"/>
  <c r="K101" i="1"/>
  <c r="D101" i="1"/>
  <c r="M259" i="1"/>
  <c r="M261" i="1"/>
  <c r="M262" i="1"/>
  <c r="M263" i="1"/>
  <c r="M264" i="1"/>
  <c r="T260" i="1"/>
  <c r="T261" i="1"/>
  <c r="T262" i="1"/>
  <c r="T266" i="1"/>
  <c r="T267" i="1"/>
  <c r="T268" i="1"/>
  <c r="S268" i="1"/>
  <c r="S267" i="1"/>
  <c r="S266" i="1"/>
  <c r="S260" i="1"/>
  <c r="S259" i="1"/>
  <c r="S258" i="1"/>
  <c r="L267" i="1"/>
  <c r="L264" i="1"/>
  <c r="L262" i="1"/>
  <c r="L261" i="1"/>
  <c r="L260" i="1"/>
  <c r="L259" i="1"/>
  <c r="L258" i="1"/>
  <c r="E269" i="1"/>
  <c r="E268" i="1"/>
  <c r="E266" i="1"/>
  <c r="E263" i="1"/>
  <c r="E262" i="1"/>
  <c r="E259" i="1"/>
  <c r="E258" i="1"/>
  <c r="R269" i="1"/>
  <c r="K269" i="1"/>
  <c r="F269" i="1"/>
  <c r="D269" i="1"/>
  <c r="R268" i="1"/>
  <c r="K268" i="1"/>
  <c r="D268" i="1"/>
  <c r="R267" i="1"/>
  <c r="K267" i="1"/>
  <c r="F267" i="1"/>
  <c r="D267" i="1"/>
  <c r="R266" i="1"/>
  <c r="K266" i="1"/>
  <c r="D266" i="1"/>
  <c r="R265" i="1"/>
  <c r="K265" i="1"/>
  <c r="D265" i="1"/>
  <c r="R264" i="1"/>
  <c r="K264" i="1"/>
  <c r="D264" i="1"/>
  <c r="R263" i="1"/>
  <c r="K263" i="1"/>
  <c r="D263" i="1"/>
  <c r="R262" i="1"/>
  <c r="K262" i="1"/>
  <c r="D262" i="1"/>
  <c r="R261" i="1"/>
  <c r="K261" i="1"/>
  <c r="D261" i="1"/>
  <c r="R260" i="1"/>
  <c r="K260" i="1"/>
  <c r="D260" i="1"/>
  <c r="R259" i="1"/>
  <c r="K259" i="1"/>
  <c r="D259" i="1"/>
  <c r="T258" i="1"/>
  <c r="R258" i="1"/>
  <c r="K258" i="1"/>
  <c r="D258" i="1"/>
  <c r="L97" i="1" l="1"/>
  <c r="F251" i="1" l="1"/>
  <c r="F252" i="1"/>
  <c r="F253" i="1"/>
  <c r="F246" i="1"/>
  <c r="F247" i="1"/>
  <c r="M256" i="1"/>
  <c r="M257" i="1"/>
  <c r="T256" i="1"/>
  <c r="T255" i="1"/>
  <c r="T248" i="1"/>
  <c r="T247" i="1"/>
  <c r="T246" i="1"/>
  <c r="S256" i="1"/>
  <c r="S255" i="1"/>
  <c r="S254" i="1"/>
  <c r="S253" i="1"/>
  <c r="S252" i="1"/>
  <c r="S251" i="1"/>
  <c r="S250" i="1"/>
  <c r="S249" i="1"/>
  <c r="S248" i="1"/>
  <c r="S247" i="1"/>
  <c r="S246" i="1"/>
  <c r="L257" i="1"/>
  <c r="L256" i="1"/>
  <c r="L252" i="1"/>
  <c r="L250" i="1"/>
  <c r="L248" i="1"/>
  <c r="L247" i="1"/>
  <c r="L246" i="1"/>
  <c r="L251" i="1"/>
  <c r="E257" i="1"/>
  <c r="E255" i="1"/>
  <c r="E252" i="1"/>
  <c r="E250" i="1"/>
  <c r="E248" i="1"/>
  <c r="E247" i="1"/>
  <c r="E249" i="1"/>
  <c r="E246" i="1"/>
  <c r="R257" i="1"/>
  <c r="K257" i="1"/>
  <c r="F257" i="1"/>
  <c r="D257" i="1"/>
  <c r="R256" i="1"/>
  <c r="K256" i="1"/>
  <c r="F256" i="1"/>
  <c r="D256" i="1"/>
  <c r="R255" i="1"/>
  <c r="K255" i="1"/>
  <c r="F255" i="1"/>
  <c r="D255" i="1"/>
  <c r="R254" i="1"/>
  <c r="K254" i="1"/>
  <c r="F254" i="1"/>
  <c r="D254" i="1"/>
  <c r="R253" i="1"/>
  <c r="K253" i="1"/>
  <c r="D253" i="1"/>
  <c r="R252" i="1"/>
  <c r="K252" i="1"/>
  <c r="D252" i="1"/>
  <c r="R251" i="1"/>
  <c r="K251" i="1"/>
  <c r="D251" i="1"/>
  <c r="R250" i="1"/>
  <c r="K250" i="1"/>
  <c r="D250" i="1"/>
  <c r="R249" i="1"/>
  <c r="K249" i="1"/>
  <c r="D249" i="1"/>
  <c r="R248" i="1"/>
  <c r="K248" i="1"/>
  <c r="F248" i="1"/>
  <c r="D248" i="1"/>
  <c r="R247" i="1"/>
  <c r="K247" i="1"/>
  <c r="D247" i="1"/>
  <c r="R246" i="1"/>
  <c r="K246" i="1"/>
  <c r="D246" i="1"/>
  <c r="M94" i="1"/>
  <c r="M95" i="1"/>
  <c r="M96" i="1"/>
  <c r="M97" i="1"/>
  <c r="T96" i="1"/>
  <c r="T98" i="1"/>
  <c r="T91" i="1"/>
  <c r="T89" i="1"/>
  <c r="S100" i="1"/>
  <c r="S99" i="1"/>
  <c r="S98" i="1"/>
  <c r="S97" i="1"/>
  <c r="S96" i="1"/>
  <c r="S95" i="1"/>
  <c r="S93" i="1"/>
  <c r="S92" i="1"/>
  <c r="S91" i="1"/>
  <c r="S90" i="1"/>
  <c r="S89" i="1"/>
  <c r="L100" i="1"/>
  <c r="L99" i="1"/>
  <c r="L96" i="1"/>
  <c r="L94" i="1"/>
  <c r="L91" i="1"/>
  <c r="L89" i="1"/>
  <c r="E90" i="1"/>
  <c r="E89" i="1"/>
  <c r="D99" i="1"/>
  <c r="D98" i="1"/>
  <c r="D97" i="1"/>
  <c r="D96" i="1"/>
  <c r="D95" i="1"/>
  <c r="D94" i="1"/>
  <c r="D93" i="1"/>
  <c r="D92" i="1"/>
  <c r="D91" i="1"/>
  <c r="D90" i="1"/>
  <c r="D89" i="1"/>
  <c r="T100" i="1"/>
  <c r="R100" i="1"/>
  <c r="M100" i="1"/>
  <c r="K100" i="1"/>
  <c r="D100" i="1"/>
  <c r="R99" i="1"/>
  <c r="M99" i="1"/>
  <c r="K99" i="1"/>
  <c r="R98" i="1"/>
  <c r="K98" i="1"/>
  <c r="R97" i="1"/>
  <c r="K97" i="1"/>
  <c r="R96" i="1"/>
  <c r="K96" i="1"/>
  <c r="R95" i="1"/>
  <c r="K95" i="1"/>
  <c r="R94" i="1"/>
  <c r="K94" i="1"/>
  <c r="R93" i="1"/>
  <c r="K93" i="1"/>
  <c r="R92" i="1"/>
  <c r="K92" i="1"/>
  <c r="R91" i="1"/>
  <c r="K91" i="1"/>
  <c r="R90" i="1"/>
  <c r="M90" i="1"/>
  <c r="K90" i="1"/>
  <c r="R89" i="1"/>
  <c r="M89" i="1"/>
  <c r="K89" i="1"/>
  <c r="L83" i="1" l="1"/>
  <c r="F245" i="1" l="1"/>
  <c r="F244" i="1"/>
  <c r="F243" i="1"/>
  <c r="F242" i="1"/>
  <c r="F241" i="1"/>
  <c r="F238" i="1"/>
  <c r="F236" i="1"/>
  <c r="T245" i="1"/>
  <c r="T244" i="1"/>
  <c r="T243" i="1"/>
  <c r="T242" i="1"/>
  <c r="T241" i="1"/>
  <c r="T240" i="1"/>
  <c r="T235" i="1"/>
  <c r="S245" i="1"/>
  <c r="S244" i="1"/>
  <c r="S234" i="1"/>
  <c r="L237" i="1"/>
  <c r="L238" i="1"/>
  <c r="L235" i="1"/>
  <c r="L234" i="1"/>
  <c r="E234" i="1"/>
  <c r="E245" i="1"/>
  <c r="E243" i="1"/>
  <c r="E241" i="1"/>
  <c r="E239" i="1"/>
  <c r="E237" i="1"/>
  <c r="E236" i="1"/>
  <c r="T88" i="1"/>
  <c r="T87" i="1"/>
  <c r="T83" i="1"/>
  <c r="T82" i="1"/>
  <c r="T81" i="1"/>
  <c r="T79" i="1"/>
  <c r="T78" i="1"/>
  <c r="M88" i="1"/>
  <c r="M87" i="1"/>
  <c r="M85" i="1"/>
  <c r="M84" i="1"/>
  <c r="M83" i="1"/>
  <c r="M82" i="1"/>
  <c r="M80" i="1"/>
  <c r="M78" i="1"/>
  <c r="M77" i="1"/>
  <c r="E88" i="1"/>
  <c r="E86" i="1"/>
  <c r="E77" i="1"/>
  <c r="L88" i="1"/>
  <c r="L87" i="1"/>
  <c r="L86" i="1"/>
  <c r="L82" i="1"/>
  <c r="L80" i="1"/>
  <c r="L78" i="1"/>
  <c r="L77" i="1"/>
  <c r="S88" i="1"/>
  <c r="S87" i="1"/>
  <c r="S86" i="1"/>
  <c r="S85" i="1"/>
  <c r="S84" i="1"/>
  <c r="S83" i="1"/>
  <c r="S81" i="1"/>
  <c r="S77" i="1"/>
  <c r="D88" i="1"/>
  <c r="D87" i="1"/>
  <c r="D86" i="1"/>
  <c r="D85" i="1"/>
  <c r="D84" i="1"/>
  <c r="D83" i="1"/>
  <c r="D82" i="1"/>
  <c r="D81" i="1"/>
  <c r="D80" i="1"/>
  <c r="D79" i="1"/>
  <c r="D78" i="1"/>
  <c r="D77" i="1"/>
  <c r="F88" i="1"/>
  <c r="F86" i="1"/>
  <c r="R245" i="1"/>
  <c r="K245" i="1"/>
  <c r="D245" i="1"/>
  <c r="R244" i="1"/>
  <c r="K244" i="1"/>
  <c r="D244" i="1"/>
  <c r="R243" i="1"/>
  <c r="K243" i="1"/>
  <c r="D243" i="1"/>
  <c r="R242" i="1"/>
  <c r="K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D236" i="1"/>
  <c r="R235" i="1"/>
  <c r="K235" i="1"/>
  <c r="D235" i="1"/>
  <c r="R234" i="1"/>
  <c r="K234" i="1"/>
  <c r="D234" i="1"/>
  <c r="R88" i="1"/>
  <c r="K88" i="1"/>
  <c r="R87" i="1"/>
  <c r="K87" i="1"/>
  <c r="R86" i="1"/>
  <c r="K86" i="1"/>
  <c r="R85" i="1"/>
  <c r="K85" i="1"/>
  <c r="R84" i="1"/>
  <c r="K84" i="1"/>
  <c r="R83" i="1"/>
  <c r="K83" i="1"/>
  <c r="R82" i="1"/>
  <c r="K82" i="1"/>
  <c r="R81" i="1"/>
  <c r="K81" i="1"/>
  <c r="R80" i="1"/>
  <c r="K80" i="1"/>
  <c r="R79" i="1"/>
  <c r="K79" i="1"/>
  <c r="R78" i="1"/>
  <c r="K78" i="1"/>
  <c r="T77" i="1"/>
  <c r="R77" i="1"/>
  <c r="K77" i="1"/>
  <c r="S232" i="1" l="1"/>
  <c r="S73" i="1" l="1"/>
  <c r="S71" i="1" l="1"/>
  <c r="S226" i="1" l="1"/>
  <c r="L226" i="1"/>
  <c r="S224" i="1" l="1"/>
  <c r="L223" i="1"/>
  <c r="L224" i="1"/>
  <c r="S67" i="1"/>
  <c r="S66" i="1"/>
  <c r="R67" i="1"/>
  <c r="L67" i="1"/>
  <c r="S222" i="1" l="1"/>
  <c r="L222" i="1"/>
  <c r="S65" i="1"/>
  <c r="L65" i="1"/>
  <c r="T233" i="1" l="1"/>
  <c r="S233" i="1"/>
  <c r="R233" i="1"/>
  <c r="R232" i="1"/>
  <c r="T231" i="1"/>
  <c r="S231" i="1"/>
  <c r="R231" i="1"/>
  <c r="T230" i="1"/>
  <c r="R230" i="1"/>
  <c r="T229" i="1"/>
  <c r="S229" i="1"/>
  <c r="R229" i="1"/>
  <c r="T228" i="1"/>
  <c r="R228" i="1"/>
  <c r="S227" i="1"/>
  <c r="R227" i="1"/>
  <c r="T226" i="1"/>
  <c r="R226" i="1"/>
  <c r="S225" i="1"/>
  <c r="R225" i="1"/>
  <c r="T224" i="1"/>
  <c r="R224" i="1"/>
  <c r="S223" i="1"/>
  <c r="R223" i="1"/>
  <c r="T222" i="1"/>
  <c r="R222" i="1"/>
  <c r="K233" i="1"/>
  <c r="K232" i="1"/>
  <c r="K231" i="1"/>
  <c r="K230" i="1"/>
  <c r="K229" i="1"/>
  <c r="K228" i="1"/>
  <c r="K227" i="1"/>
  <c r="K226" i="1"/>
  <c r="M225" i="1"/>
  <c r="L225" i="1"/>
  <c r="K225" i="1"/>
  <c r="M224" i="1"/>
  <c r="K224" i="1"/>
  <c r="M223" i="1"/>
  <c r="K223" i="1"/>
  <c r="M222" i="1"/>
  <c r="K222" i="1"/>
  <c r="F227" i="1"/>
  <c r="F225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E227" i="1"/>
  <c r="E223" i="1"/>
  <c r="E222" i="1"/>
  <c r="T76" i="1"/>
  <c r="S76" i="1"/>
  <c r="R76" i="1"/>
  <c r="R75" i="1"/>
  <c r="T74" i="1"/>
  <c r="R74" i="1"/>
  <c r="T73" i="1"/>
  <c r="R73" i="1"/>
  <c r="R72" i="1"/>
  <c r="R71" i="1"/>
  <c r="R70" i="1"/>
  <c r="R69" i="1"/>
  <c r="T68" i="1"/>
  <c r="R68" i="1"/>
  <c r="T66" i="1"/>
  <c r="R66" i="1"/>
  <c r="T65" i="1"/>
  <c r="R65" i="1"/>
  <c r="K76" i="1"/>
  <c r="K75" i="1"/>
  <c r="K74" i="1"/>
  <c r="K73" i="1"/>
  <c r="K72" i="1"/>
  <c r="M71" i="1"/>
  <c r="K71" i="1"/>
  <c r="M70" i="1"/>
  <c r="K70" i="1"/>
  <c r="K69" i="1"/>
  <c r="M68" i="1"/>
  <c r="K68" i="1"/>
  <c r="K67" i="1"/>
  <c r="M66" i="1"/>
  <c r="K66" i="1"/>
  <c r="K65" i="1"/>
  <c r="F72" i="1"/>
  <c r="D76" i="1"/>
  <c r="D75" i="1"/>
  <c r="D74" i="1"/>
  <c r="D73" i="1"/>
  <c r="D72" i="1"/>
  <c r="D71" i="1"/>
  <c r="D70" i="1"/>
  <c r="D69" i="1"/>
  <c r="D68" i="1"/>
  <c r="D67" i="1"/>
  <c r="D66" i="1"/>
  <c r="D65" i="1"/>
  <c r="E65" i="1"/>
  <c r="R213" i="1" l="1"/>
  <c r="L213" i="1"/>
  <c r="K213" i="1"/>
  <c r="D213" i="1"/>
  <c r="T56" i="1"/>
  <c r="R56" i="1"/>
  <c r="M56" i="1"/>
  <c r="L56" i="1"/>
  <c r="K56" i="1"/>
  <c r="F56" i="1"/>
  <c r="D56" i="1"/>
  <c r="D55" i="1" l="1"/>
  <c r="D54" i="1"/>
  <c r="M221" i="1" l="1"/>
  <c r="M220" i="1"/>
  <c r="M219" i="1"/>
  <c r="M217" i="1"/>
  <c r="M216" i="1"/>
  <c r="K221" i="1"/>
  <c r="K220" i="1"/>
  <c r="K219" i="1"/>
  <c r="K218" i="1"/>
  <c r="K217" i="1"/>
  <c r="K216" i="1"/>
  <c r="K215" i="1"/>
  <c r="K214" i="1"/>
  <c r="K212" i="1"/>
  <c r="K211" i="1"/>
  <c r="K210" i="1"/>
  <c r="L221" i="1"/>
  <c r="L220" i="1"/>
  <c r="L219" i="1"/>
  <c r="L218" i="1"/>
  <c r="L217" i="1"/>
  <c r="L216" i="1"/>
  <c r="L215" i="1"/>
  <c r="L212" i="1"/>
  <c r="L211" i="1"/>
  <c r="L210" i="1"/>
  <c r="R221" i="1"/>
  <c r="R220" i="1"/>
  <c r="R219" i="1"/>
  <c r="R218" i="1"/>
  <c r="R217" i="1"/>
  <c r="R216" i="1"/>
  <c r="R215" i="1"/>
  <c r="R214" i="1"/>
  <c r="R212" i="1"/>
  <c r="R211" i="1"/>
  <c r="R210" i="1"/>
  <c r="T221" i="1"/>
  <c r="T219" i="1"/>
  <c r="T218" i="1"/>
  <c r="T214" i="1"/>
  <c r="S221" i="1"/>
  <c r="S219" i="1"/>
  <c r="S212" i="1"/>
  <c r="S211" i="1"/>
  <c r="S210" i="1"/>
  <c r="F221" i="1"/>
  <c r="D221" i="1"/>
  <c r="D220" i="1"/>
  <c r="D219" i="1"/>
  <c r="D218" i="1"/>
  <c r="D217" i="1"/>
  <c r="D216" i="1"/>
  <c r="D215" i="1"/>
  <c r="D214" i="1"/>
  <c r="D212" i="1"/>
  <c r="D211" i="1"/>
  <c r="D210" i="1"/>
  <c r="E221" i="1"/>
  <c r="E220" i="1"/>
  <c r="E217" i="1"/>
  <c r="E216" i="1"/>
  <c r="E214" i="1"/>
  <c r="E212" i="1"/>
  <c r="E211" i="1"/>
  <c r="E210" i="1"/>
  <c r="T64" i="1"/>
  <c r="T62" i="1"/>
  <c r="T61" i="1"/>
  <c r="T57" i="1"/>
  <c r="R64" i="1"/>
  <c r="R63" i="1"/>
  <c r="R62" i="1"/>
  <c r="R61" i="1"/>
  <c r="R60" i="1"/>
  <c r="R59" i="1"/>
  <c r="R58" i="1"/>
  <c r="R57" i="1"/>
  <c r="R55" i="1"/>
  <c r="R54" i="1"/>
  <c r="R53" i="1"/>
  <c r="S64" i="1"/>
  <c r="S63" i="1"/>
  <c r="S61" i="1"/>
  <c r="S55" i="1"/>
  <c r="S54" i="1"/>
  <c r="S53" i="1"/>
  <c r="M59" i="1"/>
  <c r="M58" i="1"/>
  <c r="M57" i="1"/>
  <c r="M53" i="1"/>
  <c r="K64" i="1"/>
  <c r="K63" i="1"/>
  <c r="K62" i="1"/>
  <c r="K61" i="1"/>
  <c r="K60" i="1"/>
  <c r="K59" i="1"/>
  <c r="K58" i="1"/>
  <c r="K57" i="1"/>
  <c r="K55" i="1"/>
  <c r="K54" i="1"/>
  <c r="K53" i="1"/>
  <c r="L60" i="1"/>
  <c r="L58" i="1"/>
  <c r="L57" i="1"/>
  <c r="L54" i="1"/>
  <c r="L53" i="1"/>
  <c r="L55" i="1"/>
  <c r="F58" i="1"/>
  <c r="F57" i="1"/>
  <c r="F54" i="1"/>
  <c r="E54" i="1"/>
  <c r="E53" i="1"/>
  <c r="D64" i="1"/>
  <c r="D63" i="1"/>
  <c r="D62" i="1"/>
  <c r="D61" i="1"/>
  <c r="D60" i="1"/>
  <c r="D59" i="1"/>
  <c r="D58" i="1"/>
  <c r="D57" i="1"/>
  <c r="D53" i="1"/>
  <c r="R209" i="1" l="1"/>
  <c r="R208" i="1"/>
  <c r="R207" i="1"/>
  <c r="R206" i="1"/>
  <c r="R205" i="1"/>
  <c r="R204" i="1"/>
  <c r="R203" i="1"/>
  <c r="R202" i="1"/>
  <c r="R201" i="1"/>
  <c r="S200" i="1"/>
  <c r="R200" i="1"/>
  <c r="S199" i="1"/>
  <c r="R199" i="1"/>
  <c r="S198" i="1"/>
  <c r="R198" i="1"/>
  <c r="K209" i="1"/>
  <c r="K208" i="1"/>
  <c r="M207" i="1"/>
  <c r="K207" i="1"/>
  <c r="M206" i="1"/>
  <c r="K206" i="1"/>
  <c r="M205" i="1"/>
  <c r="L205" i="1"/>
  <c r="K205" i="1"/>
  <c r="K204" i="1"/>
  <c r="M203" i="1"/>
  <c r="L203" i="1"/>
  <c r="K203" i="1"/>
  <c r="M202" i="1"/>
  <c r="K202" i="1"/>
  <c r="M201" i="1"/>
  <c r="M200" i="1"/>
  <c r="K200" i="1"/>
  <c r="M199" i="1"/>
  <c r="L199" i="1"/>
  <c r="K199" i="1"/>
  <c r="L198" i="1"/>
  <c r="K198" i="1"/>
  <c r="F207" i="1"/>
  <c r="F204" i="1"/>
  <c r="F203" i="1"/>
  <c r="F202" i="1"/>
  <c r="E198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T52" i="1"/>
  <c r="S52" i="1"/>
  <c r="R52" i="1"/>
  <c r="T51" i="1"/>
  <c r="S51" i="1"/>
  <c r="R51" i="1"/>
  <c r="T50" i="1"/>
  <c r="R50" i="1"/>
  <c r="T49" i="1"/>
  <c r="R49" i="1"/>
  <c r="T48" i="1"/>
  <c r="S48" i="1"/>
  <c r="R48" i="1"/>
  <c r="T47" i="1"/>
  <c r="R47" i="1"/>
  <c r="S46" i="1"/>
  <c r="R46" i="1"/>
  <c r="R45" i="1"/>
  <c r="T44" i="1"/>
  <c r="R44" i="1"/>
  <c r="T43" i="1"/>
  <c r="R43" i="1"/>
  <c r="T42" i="1"/>
  <c r="R42" i="1"/>
  <c r="T41" i="1"/>
  <c r="S41" i="1"/>
  <c r="R41" i="1"/>
  <c r="M52" i="1"/>
  <c r="L52" i="1"/>
  <c r="K52" i="1"/>
  <c r="L51" i="1"/>
  <c r="K51" i="1"/>
  <c r="K50" i="1"/>
  <c r="K49" i="1"/>
  <c r="L48" i="1"/>
  <c r="K48" i="1"/>
  <c r="K47" i="1"/>
  <c r="L46" i="1"/>
  <c r="K46" i="1"/>
  <c r="L45" i="1"/>
  <c r="K45" i="1"/>
  <c r="L44" i="1"/>
  <c r="K44" i="1"/>
  <c r="M43" i="1"/>
  <c r="K43" i="1"/>
  <c r="M42" i="1"/>
  <c r="K42" i="1"/>
  <c r="M41" i="1"/>
  <c r="L41" i="1"/>
  <c r="K41" i="1"/>
  <c r="E50" i="1"/>
  <c r="E49" i="1"/>
  <c r="E47" i="1"/>
  <c r="E46" i="1"/>
  <c r="E45" i="1"/>
  <c r="E44" i="1"/>
  <c r="E42" i="1"/>
  <c r="E41" i="1"/>
  <c r="D52" i="1"/>
  <c r="D51" i="1"/>
  <c r="D50" i="1"/>
  <c r="D49" i="1"/>
  <c r="D48" i="1"/>
  <c r="D47" i="1"/>
  <c r="D46" i="1"/>
  <c r="D45" i="1"/>
  <c r="D44" i="1"/>
  <c r="D43" i="1"/>
  <c r="D42" i="1"/>
  <c r="D41" i="1"/>
  <c r="L195" i="1" l="1"/>
  <c r="L194" i="1"/>
  <c r="L193" i="1"/>
  <c r="L191" i="1"/>
  <c r="L190" i="1"/>
  <c r="L188" i="1"/>
  <c r="L187" i="1"/>
  <c r="E190" i="1"/>
  <c r="E189" i="1"/>
  <c r="E188" i="1"/>
  <c r="S40" i="1"/>
  <c r="S36" i="1"/>
  <c r="S34" i="1"/>
  <c r="S33" i="1"/>
  <c r="L40" i="1"/>
  <c r="L37" i="1"/>
  <c r="L33" i="1"/>
  <c r="L32" i="1"/>
  <c r="L31" i="1"/>
  <c r="E36" i="1"/>
  <c r="E33" i="1"/>
  <c r="E32" i="1"/>
  <c r="E31" i="1"/>
  <c r="E30" i="1"/>
  <c r="T40" i="1" l="1"/>
  <c r="R40" i="1"/>
  <c r="R39" i="1"/>
  <c r="R38" i="1"/>
  <c r="T37" i="1"/>
  <c r="R37" i="1"/>
  <c r="T36" i="1"/>
  <c r="R36" i="1"/>
  <c r="T35" i="1"/>
  <c r="R35" i="1"/>
  <c r="R34" i="1"/>
  <c r="R33" i="1"/>
  <c r="T32" i="1"/>
  <c r="R32" i="1"/>
  <c r="T31" i="1"/>
  <c r="R31" i="1"/>
  <c r="T30" i="1"/>
  <c r="R30" i="1"/>
  <c r="S29" i="1"/>
  <c r="R29" i="1"/>
  <c r="M40" i="1"/>
  <c r="K40" i="1"/>
  <c r="K39" i="1"/>
  <c r="K38" i="1"/>
  <c r="M37" i="1"/>
  <c r="K37" i="1"/>
  <c r="M36" i="1"/>
  <c r="K36" i="1"/>
  <c r="K35" i="1"/>
  <c r="K34" i="1"/>
  <c r="M33" i="1"/>
  <c r="K33" i="1"/>
  <c r="M32" i="1"/>
  <c r="K32" i="1"/>
  <c r="M31" i="1"/>
  <c r="K31" i="1"/>
  <c r="M30" i="1"/>
  <c r="L30" i="1"/>
  <c r="K30" i="1"/>
  <c r="L29" i="1"/>
  <c r="K29" i="1"/>
  <c r="E29" i="1"/>
  <c r="D40" i="1"/>
  <c r="D39" i="1"/>
  <c r="D38" i="1"/>
  <c r="D37" i="1"/>
  <c r="D36" i="1"/>
  <c r="D35" i="1"/>
  <c r="D34" i="1"/>
  <c r="D33" i="1"/>
  <c r="D32" i="1"/>
  <c r="D31" i="1"/>
  <c r="D30" i="1"/>
  <c r="D29" i="1"/>
  <c r="R197" i="1"/>
  <c r="R196" i="1"/>
  <c r="T195" i="1"/>
  <c r="R195" i="1"/>
  <c r="R194" i="1"/>
  <c r="T193" i="1"/>
  <c r="R193" i="1"/>
  <c r="R192" i="1"/>
  <c r="R191" i="1"/>
  <c r="R190" i="1"/>
  <c r="R189" i="1"/>
  <c r="R188" i="1"/>
  <c r="R187" i="1"/>
  <c r="S186" i="1"/>
  <c r="R186" i="1"/>
  <c r="K197" i="1"/>
  <c r="K196" i="1"/>
  <c r="K195" i="1"/>
  <c r="M194" i="1"/>
  <c r="K194" i="1"/>
  <c r="M193" i="1"/>
  <c r="K193" i="1"/>
  <c r="M192" i="1"/>
  <c r="K192" i="1"/>
  <c r="K191" i="1"/>
  <c r="M190" i="1"/>
  <c r="K190" i="1"/>
  <c r="K189" i="1"/>
  <c r="M188" i="1"/>
  <c r="K188" i="1"/>
  <c r="K187" i="1"/>
  <c r="L186" i="1"/>
  <c r="K186" i="1"/>
  <c r="E186" i="1"/>
  <c r="D197" i="1"/>
  <c r="D196" i="1"/>
  <c r="D195" i="1"/>
  <c r="D194" i="1"/>
  <c r="D192" i="1"/>
  <c r="D191" i="1"/>
  <c r="D190" i="1"/>
  <c r="D189" i="1"/>
  <c r="D188" i="1"/>
  <c r="D187" i="1"/>
  <c r="D186" i="1"/>
  <c r="E182" i="1" l="1"/>
  <c r="E181" i="1"/>
  <c r="E180" i="1"/>
  <c r="E179" i="1"/>
  <c r="E178" i="1"/>
  <c r="E177" i="1"/>
  <c r="E176" i="1"/>
  <c r="E175" i="1"/>
  <c r="E174" i="1"/>
  <c r="S182" i="1"/>
  <c r="S181" i="1"/>
  <c r="S180" i="1"/>
  <c r="S179" i="1"/>
  <c r="S178" i="1"/>
  <c r="S177" i="1"/>
  <c r="S176" i="1"/>
  <c r="S175" i="1"/>
  <c r="S174" i="1"/>
  <c r="L182" i="1"/>
  <c r="L181" i="1"/>
  <c r="L180" i="1"/>
  <c r="L179" i="1"/>
  <c r="L178" i="1"/>
  <c r="L177" i="1"/>
  <c r="L176" i="1"/>
  <c r="L175" i="1"/>
  <c r="T182" i="1"/>
  <c r="T181" i="1"/>
  <c r="T180" i="1"/>
  <c r="T179" i="1"/>
  <c r="T178" i="1"/>
  <c r="M182" i="1"/>
  <c r="M181" i="1"/>
  <c r="M180" i="1"/>
  <c r="M179" i="1"/>
  <c r="M178" i="1"/>
  <c r="F182" i="1"/>
  <c r="F181" i="1"/>
  <c r="F180" i="1"/>
  <c r="F179" i="1"/>
  <c r="F178" i="1"/>
  <c r="F25" i="1"/>
  <c r="F24" i="1"/>
  <c r="F23" i="1"/>
  <c r="F22" i="1"/>
  <c r="F21" i="1"/>
  <c r="M25" i="1"/>
  <c r="M24" i="1"/>
  <c r="M23" i="1"/>
  <c r="M22" i="1"/>
  <c r="M21" i="1"/>
  <c r="T25" i="1"/>
  <c r="T24" i="1"/>
  <c r="T23" i="1"/>
  <c r="T22" i="1"/>
  <c r="T21" i="1"/>
  <c r="S25" i="1"/>
  <c r="S24" i="1"/>
  <c r="S23" i="1"/>
  <c r="S22" i="1"/>
  <c r="S21" i="1"/>
  <c r="S20" i="1"/>
  <c r="S19" i="1"/>
  <c r="S18" i="1"/>
  <c r="S17" i="1"/>
  <c r="L25" i="1"/>
  <c r="L24" i="1"/>
  <c r="L23" i="1"/>
  <c r="L22" i="1"/>
  <c r="L21" i="1"/>
  <c r="L20" i="1"/>
  <c r="L19" i="1"/>
  <c r="L17" i="1"/>
  <c r="E25" i="1"/>
  <c r="E24" i="1"/>
  <c r="E23" i="1"/>
  <c r="E22" i="1"/>
  <c r="E21" i="1"/>
  <c r="E20" i="1"/>
  <c r="E19" i="1"/>
  <c r="E18" i="1"/>
  <c r="R25" i="1"/>
  <c r="R24" i="1"/>
  <c r="R23" i="1"/>
  <c r="R22" i="1"/>
  <c r="R21" i="1"/>
  <c r="R20" i="1"/>
  <c r="R19" i="1"/>
  <c r="R18" i="1"/>
  <c r="R17" i="1"/>
  <c r="K25" i="1"/>
  <c r="K24" i="1"/>
  <c r="K23" i="1"/>
  <c r="K22" i="1"/>
  <c r="K21" i="1"/>
  <c r="K20" i="1"/>
  <c r="K19" i="1"/>
  <c r="K18" i="1"/>
  <c r="K17" i="1"/>
  <c r="D25" i="1"/>
  <c r="D24" i="1"/>
  <c r="D23" i="1"/>
  <c r="D22" i="1"/>
  <c r="D21" i="1"/>
  <c r="D20" i="1"/>
  <c r="D19" i="1"/>
  <c r="D18" i="1"/>
  <c r="D17" i="1"/>
  <c r="R182" i="1"/>
  <c r="R181" i="1"/>
  <c r="R180" i="1"/>
  <c r="R179" i="1"/>
  <c r="R178" i="1"/>
  <c r="R177" i="1"/>
  <c r="R176" i="1"/>
  <c r="R175" i="1"/>
  <c r="R174" i="1"/>
  <c r="K182" i="1"/>
  <c r="K181" i="1"/>
  <c r="K180" i="1"/>
  <c r="K179" i="1"/>
  <c r="K178" i="1"/>
  <c r="K177" i="1"/>
  <c r="K176" i="1"/>
  <c r="K175" i="1"/>
  <c r="D182" i="1"/>
  <c r="D181" i="1"/>
  <c r="D180" i="1"/>
  <c r="D179" i="1"/>
  <c r="D178" i="1"/>
  <c r="D177" i="1"/>
  <c r="T26" i="1" l="1"/>
  <c r="R185" i="1" l="1"/>
  <c r="S184" i="1"/>
  <c r="R184" i="1"/>
  <c r="T183" i="1"/>
  <c r="S183" i="1"/>
  <c r="R183" i="1"/>
  <c r="M185" i="1"/>
  <c r="L185" i="1"/>
  <c r="K185" i="1"/>
  <c r="L184" i="1"/>
  <c r="K184" i="1"/>
  <c r="M183" i="1"/>
  <c r="L183" i="1"/>
  <c r="K183" i="1"/>
  <c r="L174" i="1"/>
  <c r="K174" i="1"/>
  <c r="E184" i="1"/>
  <c r="E183" i="1"/>
  <c r="D176" i="1"/>
  <c r="D175" i="1"/>
  <c r="D174" i="1"/>
  <c r="D185" i="1"/>
  <c r="F184" i="1"/>
  <c r="D184" i="1"/>
  <c r="F183" i="1"/>
  <c r="D183" i="1"/>
  <c r="O174" i="1"/>
  <c r="H174" i="1"/>
  <c r="R28" i="1" l="1"/>
  <c r="S27" i="1"/>
  <c r="R27" i="1"/>
  <c r="S26" i="1"/>
  <c r="R26" i="1"/>
  <c r="K28" i="1"/>
  <c r="M27" i="1"/>
  <c r="L27" i="1"/>
  <c r="K27" i="1"/>
  <c r="M26" i="1"/>
  <c r="L26" i="1"/>
  <c r="K26" i="1"/>
  <c r="L18" i="1"/>
  <c r="E17" i="1"/>
  <c r="F26" i="1"/>
  <c r="E27" i="1"/>
  <c r="E26" i="1"/>
  <c r="D28" i="1"/>
  <c r="D27" i="1"/>
  <c r="D26" i="1"/>
  <c r="O17" i="1"/>
  <c r="H17" i="1"/>
  <c r="H166" i="1"/>
  <c r="O166" i="1"/>
  <c r="D167" i="1"/>
  <c r="K167" i="1"/>
  <c r="R167" i="1"/>
  <c r="D168" i="1"/>
  <c r="K168" i="1"/>
  <c r="R168" i="1"/>
  <c r="R169" i="1" l="1"/>
  <c r="R170" i="1" l="1"/>
  <c r="R171" i="1"/>
  <c r="R172" i="1"/>
  <c r="R173" i="1"/>
  <c r="K169" i="1"/>
  <c r="K170" i="1"/>
  <c r="K171" i="1"/>
  <c r="K172" i="1"/>
  <c r="K173" i="1"/>
  <c r="D169" i="1"/>
  <c r="D170" i="1"/>
  <c r="D171" i="1"/>
  <c r="D172" i="1"/>
  <c r="D173" i="1"/>
  <c r="R16" i="1"/>
  <c r="R11" i="1"/>
  <c r="R12" i="1"/>
  <c r="R13" i="1"/>
  <c r="R14" i="1"/>
  <c r="R15" i="1"/>
  <c r="K11" i="1"/>
  <c r="K12" i="1"/>
  <c r="K13" i="1"/>
  <c r="K14" i="1"/>
  <c r="K15" i="1"/>
  <c r="K16" i="1"/>
  <c r="D11" i="1"/>
  <c r="D12" i="1"/>
  <c r="D13" i="1"/>
  <c r="D14" i="1"/>
  <c r="D15" i="1"/>
  <c r="D16" i="1"/>
  <c r="R10" i="1" l="1"/>
  <c r="K10" i="1"/>
  <c r="D10" i="1"/>
  <c r="O9" i="1" l="1"/>
  <c r="H9" i="1"/>
</calcChain>
</file>

<file path=xl/sharedStrings.xml><?xml version="1.0" encoding="utf-8"?>
<sst xmlns="http://schemas.openxmlformats.org/spreadsheetml/2006/main" count="1846" uniqueCount="695">
  <si>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</si>
  <si>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</si>
  <si>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</si>
  <si>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</si>
  <si>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</si>
  <si>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</si>
  <si>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</si>
  <si>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</si>
  <si>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</si>
  <si>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</si>
  <si>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</si>
  <si>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</si>
  <si>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</si>
  <si>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</si>
  <si>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</si>
  <si>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</si>
  <si>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</si>
  <si>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</si>
  <si>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</si>
  <si>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</si>
  <si>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</si>
  <si>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</si>
  <si>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</si>
  <si>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</si>
  <si>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CUSTO MÉDIO - BRASIL</t>
  </si>
  <si>
    <t xml:space="preserve">CUSTO MÉDIO - NORDESTE </t>
  </si>
  <si>
    <t>SÉRIE COM DESONERAÇÃO DA FOLHA DE PAGAMENTO DOS SALÁRIOS</t>
  </si>
  <si>
    <t>JAN</t>
  </si>
  <si>
    <t>FEV</t>
  </si>
  <si>
    <t>MAR</t>
  </si>
  <si>
    <t>ABR</t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</si>
  <si>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</si>
  <si>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 xml:space="preserve">(1) 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</si>
  <si>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</si>
  <si>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>6,60</t>
    </r>
    <r>
      <rPr>
        <vertAlign val="superscript"/>
        <sz val="8"/>
        <rFont val="Arial"/>
        <family val="2"/>
      </rPr>
      <t xml:space="preserve"> (1)</t>
    </r>
  </si>
  <si>
    <r>
      <t xml:space="preserve">6,53 </t>
    </r>
    <r>
      <rPr>
        <vertAlign val="superscript"/>
        <sz val="8"/>
        <rFont val="Arial"/>
        <family val="2"/>
      </rPr>
      <t>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</si>
  <si>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</si>
  <si>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</si>
  <si>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</si>
  <si>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</si>
  <si>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</si>
  <si>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</si>
  <si>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</si>
  <si>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</si>
  <si>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</si>
  <si>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</si>
  <si>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</si>
  <si>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 xml:space="preserve">0,40 </t>
    </r>
    <r>
      <rPr>
        <vertAlign val="superscript"/>
        <sz val="8"/>
        <rFont val="Arial"/>
        <family val="2"/>
      </rPr>
      <t>(1)</t>
    </r>
  </si>
  <si>
    <r>
      <t xml:space="preserve">0,90 </t>
    </r>
    <r>
      <rPr>
        <vertAlign val="superscript"/>
        <sz val="8"/>
        <rFont val="Arial"/>
        <family val="2"/>
      </rPr>
      <t>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</si>
  <si>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</si>
  <si>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>0,33</t>
    </r>
    <r>
      <rPr>
        <vertAlign val="superscript"/>
        <sz val="8"/>
        <rFont val="Arial"/>
        <family val="2"/>
      </rPr>
      <t xml:space="preserve"> (1)</t>
    </r>
  </si>
  <si>
    <r>
      <t>5,90</t>
    </r>
    <r>
      <rPr>
        <vertAlign val="superscript"/>
        <sz val="8"/>
        <rFont val="Arial"/>
        <family val="2"/>
      </rPr>
      <t xml:space="preserve"> 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</si>
  <si>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</si>
  <si>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</si>
  <si>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</si>
  <si>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</si>
  <si>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>6,13</t>
    </r>
    <r>
      <rPr>
        <vertAlign val="superscript"/>
        <sz val="8"/>
        <rFont val="Arial"/>
        <family val="2"/>
      </rPr>
      <t xml:space="preserve"> (1)</t>
    </r>
  </si>
  <si>
    <t xml:space="preserve">SISTEMA NACIONAL DE PESQUISA DE CUSTOS E ÍNDICES DA CONSTRUÇÃO CIVIL - SINAPI </t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</si>
  <si>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</si>
  <si>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</si>
  <si>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</si>
  <si>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0,61 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</si>
  <si>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</si>
  <si>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</si>
  <si>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</si>
  <si>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</si>
  <si>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</si>
  <si>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</si>
  <si>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</si>
  <si>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</si>
  <si>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</si>
  <si>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>5,66</t>
    </r>
    <r>
      <rPr>
        <vertAlign val="superscript"/>
        <sz val="8"/>
        <rFont val="Arial"/>
        <family val="2"/>
      </rPr>
      <t xml:space="preserve"> 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</si>
  <si>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</si>
  <si>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</si>
  <si>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</si>
  <si>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</si>
  <si>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</si>
  <si>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</si>
  <si>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</si>
  <si>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>6,74</t>
    </r>
    <r>
      <rPr>
        <vertAlign val="superscript"/>
        <sz val="8"/>
        <rFont val="Arial"/>
        <family val="2"/>
      </rPr>
      <t xml:space="preserve"> 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</si>
  <si>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</si>
  <si>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</si>
  <si>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</si>
  <si>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</si>
  <si>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</si>
  <si>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>3,02</t>
    </r>
    <r>
      <rPr>
        <vertAlign val="superscript"/>
        <sz val="8"/>
        <rFont val="Arial"/>
        <family val="2"/>
      </rPr>
      <t xml:space="preserve"> (1)</t>
    </r>
  </si>
  <si>
    <r>
      <t>4,67</t>
    </r>
    <r>
      <rPr>
        <vertAlign val="superscript"/>
        <sz val="8"/>
        <rFont val="Arial"/>
        <family val="2"/>
      </rPr>
      <t xml:space="preserve"> (1)</t>
    </r>
  </si>
  <si>
    <r>
      <t>4,42</t>
    </r>
    <r>
      <rPr>
        <vertAlign val="superscript"/>
        <sz val="8"/>
        <rFont val="Arial"/>
        <family val="2"/>
      </rPr>
      <t xml:space="preserve"> 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</si>
  <si>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</si>
  <si>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</si>
  <si>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</si>
  <si>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>7,03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</si>
  <si>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</si>
  <si>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>3,97</t>
    </r>
    <r>
      <rPr>
        <vertAlign val="superscript"/>
        <sz val="8"/>
        <rFont val="Arial"/>
        <family val="2"/>
      </rPr>
      <t xml:space="preserve"> (1)</t>
    </r>
  </si>
  <si>
    <r>
      <t>0,94</t>
    </r>
    <r>
      <rPr>
        <vertAlign val="superscript"/>
        <sz val="8"/>
        <rFont val="Arial"/>
        <family val="2"/>
      </rPr>
      <t xml:space="preserve"> 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</si>
  <si>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</si>
  <si>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</si>
  <si>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</si>
  <si>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>4,56</t>
    </r>
    <r>
      <rPr>
        <vertAlign val="superscript"/>
        <sz val="8"/>
        <rFont val="Arial"/>
        <family val="2"/>
      </rPr>
      <t xml:space="preserve"> (1)</t>
    </r>
  </si>
  <si>
    <r>
      <t>6,36</t>
    </r>
    <r>
      <rPr>
        <vertAlign val="superscript"/>
        <sz val="8"/>
        <rFont val="Arial"/>
        <family val="2"/>
      </rPr>
      <t xml:space="preserve"> 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</si>
  <si>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</si>
  <si>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7,30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</si>
  <si>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</si>
  <si>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4,93 </t>
    </r>
    <r>
      <rPr>
        <vertAlign val="superscript"/>
        <sz val="8"/>
        <rFont val="Arial"/>
        <family val="2"/>
      </rPr>
      <t>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</si>
  <si>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</si>
  <si>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</si>
  <si>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</si>
  <si>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7,09</t>
    </r>
    <r>
      <rPr>
        <vertAlign val="superscript"/>
        <sz val="8"/>
        <rFont val="Arial"/>
        <family val="2"/>
      </rPr>
      <t xml:space="preserve"> 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</si>
  <si>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</si>
  <si>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</si>
  <si>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7,21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</si>
  <si>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</si>
  <si>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</si>
  <si>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</si>
  <si>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</si>
  <si>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7,46</t>
    </r>
    <r>
      <rPr>
        <vertAlign val="superscript"/>
        <sz val="8"/>
        <rFont val="Arial"/>
        <family val="2"/>
      </rPr>
      <t xml:space="preserve"> 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</si>
  <si>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</si>
  <si>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</si>
  <si>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</si>
  <si>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</si>
  <si>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>7,92</t>
    </r>
    <r>
      <rPr>
        <vertAlign val="superscript"/>
        <sz val="8"/>
        <rFont val="Arial"/>
        <family val="2"/>
      </rPr>
      <t xml:space="preserve"> 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</si>
  <si>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</si>
  <si>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</si>
  <si>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</si>
  <si>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</si>
  <si>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</si>
  <si>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</si>
  <si>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</si>
  <si>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</si>
  <si>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 xml:space="preserve">8,15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</si>
  <si>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</si>
  <si>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8,69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</si>
  <si>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</si>
  <si>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7,18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</si>
  <si>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</si>
  <si>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</si>
  <si>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</si>
  <si>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</si>
  <si>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</si>
  <si>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</si>
  <si>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</si>
  <si>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</si>
  <si>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1,56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</si>
  <si>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</si>
  <si>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 xml:space="preserve">8,46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</si>
  <si>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</si>
  <si>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</si>
  <si>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</si>
  <si>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 xml:space="preserve"> 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</si>
  <si>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</si>
  <si>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</si>
  <si>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</si>
  <si>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</si>
  <si>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</si>
  <si>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</si>
  <si>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</si>
  <si>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 xml:space="preserve">7,89 </t>
    </r>
    <r>
      <rPr>
        <vertAlign val="superscript"/>
        <sz val="8"/>
        <rFont val="Arial"/>
        <family val="2"/>
      </rPr>
      <t>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</si>
  <si>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</si>
  <si>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</si>
  <si>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</si>
  <si>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</si>
  <si>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>6,19</t>
    </r>
    <r>
      <rPr>
        <vertAlign val="superscript"/>
        <sz val="8"/>
        <rFont val="Arial"/>
        <family val="2"/>
      </rPr>
      <t xml:space="preserve"> 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</si>
  <si>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</si>
  <si>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</si>
  <si>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>5,07</t>
    </r>
    <r>
      <rPr>
        <vertAlign val="superscript"/>
        <sz val="8"/>
        <rFont val="Arial"/>
        <family val="2"/>
      </rPr>
      <t xml:space="preserve"> 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</si>
  <si>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</si>
  <si>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>5,56</t>
    </r>
    <r>
      <rPr>
        <vertAlign val="superscript"/>
        <sz val="8"/>
        <rFont val="Arial"/>
        <family val="2"/>
      </rPr>
      <t xml:space="preserve"> (1)</t>
    </r>
  </si>
  <si>
    <r>
      <t>2,28</t>
    </r>
    <r>
      <rPr>
        <vertAlign val="superscript"/>
        <sz val="8"/>
        <rFont val="Arial"/>
        <family val="2"/>
      </rPr>
      <t xml:space="preserve"> 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</si>
  <si>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</si>
  <si>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</si>
  <si>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</si>
  <si>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</si>
  <si>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</si>
  <si>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</si>
  <si>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</si>
  <si>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</si>
  <si>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</si>
  <si>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</si>
  <si>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</si>
  <si>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</si>
  <si>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</si>
  <si>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</si>
  <si>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</si>
  <si>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</si>
  <si>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</si>
  <si>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</si>
  <si>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</si>
  <si>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</si>
  <si>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>4,61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</si>
  <si>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</si>
  <si>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</si>
  <si>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</si>
  <si>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</si>
  <si>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6,64 </t>
    </r>
    <r>
      <rPr>
        <vertAlign val="superscript"/>
        <sz val="8"/>
        <rFont val="Arial"/>
        <family val="2"/>
      </rPr>
      <t>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</si>
  <si>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</si>
  <si>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 xml:space="preserve"> 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</si>
  <si>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</si>
  <si>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 xml:space="preserve">6,46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</si>
  <si>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</si>
  <si>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</si>
  <si>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</si>
  <si>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>4,41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</si>
  <si>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</si>
  <si>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</si>
  <si>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</si>
  <si>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</si>
  <si>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</si>
  <si>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</si>
  <si>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</si>
  <si>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</si>
  <si>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</si>
  <si>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</si>
  <si>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</si>
  <si>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5,27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</si>
  <si>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</si>
  <si>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>2,49</t>
    </r>
    <r>
      <rPr>
        <vertAlign val="superscript"/>
        <sz val="8"/>
        <rFont val="Arial"/>
        <family val="2"/>
      </rPr>
      <t xml:space="preserve"> (1)</t>
    </r>
  </si>
  <si>
    <r>
      <t>3,70</t>
    </r>
    <r>
      <rPr>
        <vertAlign val="superscript"/>
        <sz val="8"/>
        <rFont val="Arial"/>
        <family val="2"/>
      </rPr>
      <t xml:space="preserve"> 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</si>
  <si>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</si>
  <si>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</si>
  <si>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</si>
  <si>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</si>
  <si>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>2,50</t>
    </r>
    <r>
      <rPr>
        <vertAlign val="superscript"/>
        <sz val="8"/>
        <rFont val="Arial"/>
        <family val="2"/>
      </rPr>
      <t xml:space="preserve"> 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</si>
  <si>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</si>
  <si>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</si>
  <si>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</si>
  <si>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</si>
  <si>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</si>
  <si>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</si>
  <si>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</si>
  <si>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</si>
  <si>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</si>
  <si>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</si>
  <si>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 xml:space="preserve"> 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</si>
  <si>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</si>
  <si>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</si>
  <si>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</si>
  <si>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</si>
  <si>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</si>
  <si>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 xml:space="preserve"> 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</si>
  <si>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</si>
  <si>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</si>
  <si>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</si>
  <si>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</si>
  <si>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 xml:space="preserve"> (1)</t>
    </r>
  </si>
  <si>
    <r>
      <t>3,76</t>
    </r>
    <r>
      <rPr>
        <vertAlign val="superscript"/>
        <sz val="8"/>
        <rFont val="Arial"/>
        <family val="2"/>
      </rPr>
      <t xml:space="preserve"> 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</si>
  <si>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</si>
  <si>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</si>
  <si>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</si>
  <si>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</si>
  <si>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</si>
  <si>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</si>
  <si>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</si>
  <si>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</si>
  <si>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</si>
  <si>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</si>
  <si>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>2,84</t>
    </r>
    <r>
      <rPr>
        <vertAlign val="superscript"/>
        <sz val="8"/>
        <rFont val="Arial"/>
        <family val="2"/>
      </rPr>
      <t xml:space="preserve"> 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</si>
  <si>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</si>
  <si>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</si>
  <si>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</si>
  <si>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</si>
  <si>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</si>
  <si>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</si>
  <si>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</si>
  <si>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0,18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</si>
  <si>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</si>
  <si>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</si>
  <si>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</si>
  <si>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</si>
  <si>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</si>
  <si>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</si>
  <si>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</si>
  <si>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</si>
  <si>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</si>
  <si>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</si>
  <si>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</si>
  <si>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</si>
  <si>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</si>
  <si>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</si>
  <si>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</si>
  <si>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</si>
  <si>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</si>
  <si>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</si>
  <si>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</si>
  <si>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</si>
  <si>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</si>
  <si>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</si>
  <si>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</si>
  <si>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</si>
  <si>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</si>
  <si>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</si>
  <si>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</si>
  <si>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</si>
  <si>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</si>
  <si>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</si>
  <si>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</si>
  <si>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</si>
  <si>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</si>
  <si>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1,91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</si>
  <si>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</si>
  <si>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</si>
  <si>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</si>
  <si>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</si>
  <si>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</si>
  <si>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</si>
  <si>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</si>
  <si>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</si>
  <si>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</si>
  <si>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</si>
  <si>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</si>
  <si>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</si>
  <si>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</si>
  <si>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</si>
  <si>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</si>
  <si>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</si>
  <si>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</si>
  <si>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</si>
  <si>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</si>
  <si>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</si>
  <si>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</si>
  <si>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</si>
  <si>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</si>
  <si>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</si>
  <si>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</si>
  <si>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</si>
  <si>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</si>
  <si>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</si>
  <si>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</si>
  <si>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</si>
  <si>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</si>
  <si>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</si>
  <si>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0,21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</si>
  <si>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</si>
  <si>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</si>
  <si>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</si>
  <si>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</si>
  <si>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</si>
  <si>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</si>
  <si>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1,26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</si>
  <si>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</si>
  <si>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</si>
  <si>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</si>
  <si>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5,07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</si>
  <si>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</si>
  <si>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</si>
  <si>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</si>
  <si>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</si>
  <si>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</si>
  <si>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1,76 </t>
    </r>
    <r>
      <rPr>
        <vertAlign val="superscript"/>
        <sz val="8"/>
        <rFont val="Arial"/>
        <family val="2"/>
      </rPr>
      <t>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</si>
  <si>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</si>
  <si>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</si>
  <si>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</si>
  <si>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</si>
  <si>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</si>
  <si>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</si>
  <si>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</si>
  <si>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</si>
  <si>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</si>
  <si>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</si>
  <si>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2,15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</si>
  <si>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</si>
  <si>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</si>
  <si>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</si>
  <si>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</si>
  <si>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</si>
  <si>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</si>
  <si>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</si>
  <si>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</si>
  <si>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</si>
  <si>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</si>
  <si>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</si>
  <si>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</si>
  <si>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</si>
  <si>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</si>
  <si>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</si>
  <si>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</si>
  <si>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</si>
  <si>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</si>
  <si>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</si>
  <si>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</si>
  <si>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>3,71</t>
    </r>
    <r>
      <rPr>
        <vertAlign val="superscript"/>
        <sz val="8"/>
        <rFont val="Arial"/>
        <family val="2"/>
      </rPr>
      <t xml:space="preserve"> 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</si>
  <si>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</si>
  <si>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</si>
  <si>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</si>
  <si>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>3,67</t>
    </r>
    <r>
      <rPr>
        <vertAlign val="superscript"/>
        <sz val="8"/>
        <rFont val="Arial"/>
        <family val="2"/>
      </rPr>
      <t xml:space="preserve"> (1)</t>
    </r>
  </si>
  <si>
    <r>
      <t>3,32</t>
    </r>
    <r>
      <rPr>
        <vertAlign val="superscript"/>
        <sz val="8"/>
        <rFont val="Arial"/>
        <family val="2"/>
      </rPr>
      <t xml:space="preserve"> 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</si>
  <si>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</si>
  <si>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>1,04</t>
    </r>
    <r>
      <rPr>
        <vertAlign val="superscript"/>
        <sz val="8"/>
        <rFont val="Arial"/>
        <family val="2"/>
      </rPr>
      <t xml:space="preserve"> (1)</t>
    </r>
  </si>
  <si>
    <r>
      <t>3,47</t>
    </r>
    <r>
      <rPr>
        <vertAlign val="superscript"/>
        <sz val="8"/>
        <rFont val="Arial"/>
        <family val="2"/>
      </rPr>
      <t xml:space="preserve"> 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</si>
  <si>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</si>
  <si>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</si>
  <si>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</si>
  <si>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</si>
  <si>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>3,55</t>
    </r>
    <r>
      <rPr>
        <vertAlign val="superscript"/>
        <sz val="8"/>
        <rFont val="Arial"/>
        <family val="2"/>
      </rPr>
      <t xml:space="preserve"> 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</si>
  <si>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</si>
  <si>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1,47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</si>
  <si>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</si>
  <si>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</si>
  <si>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</si>
  <si>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>3,51</t>
    </r>
    <r>
      <rPr>
        <vertAlign val="superscript"/>
        <sz val="8"/>
        <rFont val="Arial"/>
        <family val="2"/>
      </rPr>
      <t xml:space="preserve"> 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</si>
  <si>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</si>
  <si>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</si>
  <si>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</si>
  <si>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 xml:space="preserve"> 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</si>
  <si>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</si>
  <si>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</si>
  <si>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</si>
  <si>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>2,74</t>
    </r>
    <r>
      <rPr>
        <vertAlign val="superscript"/>
        <sz val="8"/>
        <rFont val="Arial"/>
        <family val="2"/>
      </rPr>
      <t xml:space="preserve"> 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</si>
  <si>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</si>
  <si>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</si>
  <si>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4,11</t>
    </r>
    <r>
      <rPr>
        <vertAlign val="superscript"/>
        <sz val="8"/>
        <rFont val="Arial"/>
        <family val="2"/>
      </rPr>
      <t xml:space="preserve"> (1)</t>
    </r>
  </si>
  <si>
    <r>
      <t>5,69</t>
    </r>
    <r>
      <rPr>
        <vertAlign val="superscript"/>
        <sz val="8"/>
        <rFont val="Arial"/>
        <family val="2"/>
      </rPr>
      <t xml:space="preserve"> 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</si>
  <si>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</si>
  <si>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 xml:space="preserve">10,11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</si>
  <si>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</si>
  <si>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</si>
  <si>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</si>
  <si>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>14,58</t>
    </r>
    <r>
      <rPr>
        <vertAlign val="superscript"/>
        <sz val="8"/>
        <rFont val="Arial"/>
        <family val="2"/>
      </rPr>
      <t xml:space="preserve"> (1)</t>
    </r>
  </si>
  <si>
    <r>
      <t>11,08</t>
    </r>
    <r>
      <rPr>
        <vertAlign val="superscript"/>
        <sz val="8"/>
        <rFont val="Arial"/>
        <family val="2"/>
      </rPr>
      <t xml:space="preserve"> (1)</t>
    </r>
  </si>
  <si>
    <r>
      <t xml:space="preserve">11,24 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</si>
  <si>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 xml:space="preserve"> (1)</t>
    </r>
  </si>
  <si>
    <r>
      <t xml:space="preserve">12,05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</si>
  <si>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</si>
  <si>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14,46 </t>
    </r>
    <r>
      <rPr>
        <vertAlign val="superscript"/>
        <sz val="8"/>
        <rFont val="Arial"/>
        <family val="2"/>
      </rPr>
      <t>(1)</t>
    </r>
  </si>
  <si>
    <r>
      <t xml:space="preserve">12,49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</si>
  <si>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</si>
  <si>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</si>
  <si>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12,90 </t>
    </r>
    <r>
      <rPr>
        <vertAlign val="superscript"/>
        <sz val="8"/>
        <rFont val="Arial"/>
        <family val="2"/>
      </rPr>
      <t>(1)</t>
    </r>
  </si>
  <si>
    <r>
      <t xml:space="preserve">13,88 </t>
    </r>
    <r>
      <rPr>
        <vertAlign val="superscript"/>
        <sz val="8"/>
        <rFont val="Arial"/>
        <family val="2"/>
      </rPr>
      <t>(1)</t>
    </r>
  </si>
  <si>
    <r>
      <t xml:space="preserve">6,81 </t>
    </r>
    <r>
      <rPr>
        <vertAlign val="superscript"/>
        <sz val="8"/>
        <rFont val="Arial"/>
        <family val="2"/>
      </rPr>
      <t>(1)</t>
    </r>
  </si>
  <si>
    <r>
      <t xml:space="preserve">16,31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</si>
  <si>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</si>
  <si>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13,15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</si>
  <si>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</si>
  <si>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14,58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</si>
  <si>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</si>
  <si>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8,71 </t>
    </r>
    <r>
      <rPr>
        <vertAlign val="superscript"/>
        <sz val="8"/>
        <rFont val="Arial"/>
        <family val="2"/>
      </rPr>
      <t>(1)</t>
    </r>
  </si>
  <si>
    <r>
      <t xml:space="preserve">18,18 </t>
    </r>
    <r>
      <rPr>
        <vertAlign val="superscript"/>
        <sz val="8"/>
        <rFont val="Arial"/>
        <family val="2"/>
      </rPr>
      <t>(1)</t>
    </r>
  </si>
  <si>
    <r>
      <t xml:space="preserve">15,02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</si>
  <si>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</si>
  <si>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</si>
  <si>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20,92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</si>
  <si>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</si>
  <si>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</si>
  <si>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</si>
  <si>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 xml:space="preserve">11,83 </t>
    </r>
    <r>
      <rPr>
        <vertAlign val="superscript"/>
        <sz val="8"/>
        <rFont val="Arial"/>
        <family val="2"/>
      </rPr>
      <t>(1)</t>
    </r>
  </si>
  <si>
    <r>
      <t xml:space="preserve">21,37 </t>
    </r>
    <r>
      <rPr>
        <vertAlign val="superscript"/>
        <sz val="8"/>
        <rFont val="Arial"/>
        <family val="2"/>
      </rPr>
      <t>(1)</t>
    </r>
  </si>
  <si>
    <r>
      <t xml:space="preserve">13,49 </t>
    </r>
    <r>
      <rPr>
        <vertAlign val="superscript"/>
        <sz val="8"/>
        <rFont val="Arial"/>
        <family val="2"/>
      </rPr>
      <t>(1)</t>
    </r>
  </si>
  <si>
    <r>
      <t xml:space="preserve">22,60 </t>
    </r>
    <r>
      <rPr>
        <vertAlign val="superscript"/>
        <sz val="8"/>
        <rFont val="Arial"/>
        <family val="2"/>
      </rPr>
      <t>(1)</t>
    </r>
  </si>
  <si>
    <r>
      <t xml:space="preserve">19,24 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</si>
  <si>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</si>
  <si>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24,37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</si>
  <si>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</si>
  <si>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</si>
  <si>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13,95 </t>
    </r>
    <r>
      <rPr>
        <vertAlign val="superscript"/>
        <sz val="8"/>
        <rFont val="Arial"/>
        <family val="2"/>
      </rPr>
      <t>(1)</t>
    </r>
  </si>
  <si>
    <r>
      <t xml:space="preserve">23,46 </t>
    </r>
    <r>
      <rPr>
        <vertAlign val="superscript"/>
        <sz val="8"/>
        <rFont val="Arial"/>
        <family val="2"/>
      </rPr>
      <t>(1)</t>
    </r>
  </si>
  <si>
    <r>
      <t xml:space="preserve">14,61 </t>
    </r>
    <r>
      <rPr>
        <vertAlign val="superscript"/>
        <sz val="8"/>
        <rFont val="Arial"/>
        <family val="2"/>
      </rPr>
      <t>(1)</t>
    </r>
  </si>
  <si>
    <r>
      <t xml:space="preserve">22,74 </t>
    </r>
    <r>
      <rPr>
        <vertAlign val="superscript"/>
        <sz val="8"/>
        <rFont val="Arial"/>
        <family val="2"/>
      </rPr>
      <t>(1)</t>
    </r>
  </si>
  <si>
    <r>
      <t xml:space="preserve">24,20 </t>
    </r>
    <r>
      <rPr>
        <vertAlign val="superscript"/>
        <sz val="8"/>
        <rFont val="Arial"/>
        <family val="2"/>
      </rPr>
      <t>(1)</t>
    </r>
  </si>
  <si>
    <r>
      <t xml:space="preserve">9,59 </t>
    </r>
    <r>
      <rPr>
        <vertAlign val="superscript"/>
        <sz val="8"/>
        <rFont val="Arial"/>
        <family val="2"/>
      </rPr>
      <t>(1)</t>
    </r>
  </si>
  <si>
    <r>
      <t xml:space="preserve">17,83 </t>
    </r>
    <r>
      <rPr>
        <vertAlign val="superscript"/>
        <sz val="8"/>
        <rFont val="Arial"/>
        <family val="2"/>
      </rPr>
      <t>(1)</t>
    </r>
  </si>
  <si>
    <r>
      <t xml:space="preserve">15,64 </t>
    </r>
    <r>
      <rPr>
        <vertAlign val="superscript"/>
        <sz val="8"/>
        <rFont val="Arial"/>
        <family val="2"/>
      </rPr>
      <t>(1)</t>
    </r>
  </si>
  <si>
    <r>
      <t xml:space="preserve">22,89 </t>
    </r>
    <r>
      <rPr>
        <vertAlign val="superscript"/>
        <sz val="8"/>
        <rFont val="Arial"/>
        <family val="2"/>
      </rPr>
      <t>(1)</t>
    </r>
  </si>
  <si>
    <r>
      <t xml:space="preserve">15,90 </t>
    </r>
    <r>
      <rPr>
        <vertAlign val="superscript"/>
        <sz val="8"/>
        <rFont val="Arial"/>
        <family val="2"/>
      </rPr>
      <t>(1)</t>
    </r>
  </si>
  <si>
    <r>
      <t xml:space="preserve">24,63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</si>
  <si>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</si>
  <si>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>22,06</t>
    </r>
    <r>
      <rPr>
        <vertAlign val="superscript"/>
        <sz val="8"/>
        <rFont val="Arial"/>
        <family val="2"/>
      </rPr>
      <t>(1)</t>
    </r>
  </si>
  <si>
    <r>
      <t xml:space="preserve">17,78 </t>
    </r>
    <r>
      <rPr>
        <vertAlign val="superscript"/>
        <sz val="8"/>
        <rFont val="Arial"/>
        <family val="2"/>
      </rPr>
      <t>(1)</t>
    </r>
  </si>
  <si>
    <r>
      <t>16,31</t>
    </r>
    <r>
      <rPr>
        <vertAlign val="superscript"/>
        <sz val="8"/>
        <rFont val="Arial"/>
        <family val="2"/>
      </rPr>
      <t>(1)</t>
    </r>
  </si>
  <si>
    <r>
      <t xml:space="preserve">21,98 </t>
    </r>
    <r>
      <rPr>
        <vertAlign val="superscript"/>
        <sz val="8"/>
        <rFont val="Arial"/>
        <family val="2"/>
      </rPr>
      <t>(1)</t>
    </r>
  </si>
  <si>
    <r>
      <t xml:space="preserve">16,79 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</si>
  <si>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</si>
  <si>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20,33 </t>
    </r>
    <r>
      <rPr>
        <vertAlign val="superscript"/>
        <sz val="8"/>
        <rFont val="Arial"/>
        <family val="2"/>
      </rPr>
      <t>(1)</t>
    </r>
  </si>
  <si>
    <r>
      <t xml:space="preserve">16,16 </t>
    </r>
    <r>
      <rPr>
        <vertAlign val="superscript"/>
        <sz val="8"/>
        <rFont val="Arial"/>
        <family val="2"/>
      </rPr>
      <t>(1)</t>
    </r>
  </si>
  <si>
    <r>
      <t xml:space="preserve">21,21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</si>
  <si>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</si>
  <si>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21,43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</si>
  <si>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</si>
  <si>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</si>
  <si>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</si>
  <si>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20,08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</si>
  <si>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</si>
  <si>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18,73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</si>
  <si>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</si>
  <si>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18,65 </t>
    </r>
    <r>
      <rPr>
        <vertAlign val="superscript"/>
        <sz val="8"/>
        <rFont val="Arial"/>
        <family val="2"/>
      </rPr>
      <t>(1)</t>
    </r>
  </si>
  <si>
    <r>
      <t xml:space="preserve">18,07 </t>
    </r>
    <r>
      <rPr>
        <vertAlign val="superscript"/>
        <sz val="8"/>
        <rFont val="Arial"/>
        <family val="2"/>
      </rPr>
      <t>(1)</t>
    </r>
  </si>
  <si>
    <r>
      <t xml:space="preserve">19,11 </t>
    </r>
    <r>
      <rPr>
        <vertAlign val="superscript"/>
        <sz val="8"/>
        <rFont val="Arial"/>
        <family val="2"/>
      </rPr>
      <t>(1)</t>
    </r>
  </si>
  <si>
    <r>
      <t xml:space="preserve">19,43 </t>
    </r>
    <r>
      <rPr>
        <vertAlign val="superscript"/>
        <sz val="8"/>
        <rFont val="Arial"/>
        <family val="2"/>
      </rPr>
      <t>(1)</t>
    </r>
  </si>
  <si>
    <r>
      <t xml:space="preserve">17,17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</si>
  <si>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</si>
  <si>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</si>
  <si>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</si>
  <si>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</si>
  <si>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16,38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</si>
  <si>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</si>
  <si>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</si>
  <si>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15,92 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</si>
  <si>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</si>
  <si>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</si>
  <si>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</si>
  <si>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</si>
  <si>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</si>
  <si>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</si>
  <si>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15,44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</si>
  <si>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</si>
  <si>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</si>
  <si>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14,65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</si>
  <si>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</si>
  <si>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</si>
  <si>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8,95 </t>
    </r>
    <r>
      <rPr>
        <vertAlign val="superscript"/>
        <sz val="8"/>
        <rFont val="Arial"/>
        <family val="2"/>
      </rPr>
      <t>(1)</t>
    </r>
  </si>
  <si>
    <r>
      <t xml:space="preserve">18,74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</si>
  <si>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</si>
  <si>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>6,77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</si>
  <si>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</si>
  <si>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15,05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</si>
  <si>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</si>
  <si>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 xml:space="preserve">9,11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</si>
  <si>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</si>
  <si>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</si>
  <si>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>9,03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</si>
  <si>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</si>
  <si>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13,70 </t>
    </r>
    <r>
      <rPr>
        <vertAlign val="superscript"/>
        <sz val="8"/>
        <rFont val="Arial"/>
        <family val="2"/>
      </rPr>
      <t>(1)</t>
    </r>
  </si>
  <si>
    <r>
      <t xml:space="preserve">7,67 </t>
    </r>
    <r>
      <rPr>
        <vertAlign val="superscript"/>
        <sz val="8"/>
        <rFont val="Arial"/>
        <family val="2"/>
      </rPr>
      <t>(1)</t>
    </r>
  </si>
  <si>
    <r>
      <t xml:space="preserve">12,84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</si>
  <si>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</si>
  <si>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</si>
  <si>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</si>
  <si>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12,43</t>
    </r>
    <r>
      <rPr>
        <vertAlign val="superscript"/>
        <sz val="8"/>
        <rFont val="Arial"/>
        <family val="2"/>
      </rPr>
      <t>(1)</t>
    </r>
  </si>
  <si>
    <r>
      <t>9,22</t>
    </r>
    <r>
      <rPr>
        <vertAlign val="superscript"/>
        <sz val="8"/>
        <rFont val="Arial"/>
        <family val="2"/>
      </rPr>
      <t>(1)</t>
    </r>
  </si>
  <si>
    <r>
      <t>16,40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</si>
  <si>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</si>
  <si>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13,48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</si>
  <si>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</si>
  <si>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</si>
  <si>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</si>
  <si>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</si>
  <si>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15,85 </t>
    </r>
    <r>
      <rPr>
        <vertAlign val="superscript"/>
        <sz val="8"/>
        <rFont val="Arial"/>
        <family val="2"/>
      </rPr>
      <t>(1)</t>
    </r>
  </si>
  <si>
    <r>
      <t>9,73</t>
    </r>
    <r>
      <rPr>
        <vertAlign val="superscript"/>
        <sz val="8"/>
        <rFont val="Arial"/>
        <family val="2"/>
      </rPr>
      <t>(1)</t>
    </r>
  </si>
  <si>
    <r>
      <t>12,28</t>
    </r>
    <r>
      <rPr>
        <vertAlign val="superscript"/>
        <sz val="8"/>
        <rFont val="Arial"/>
        <family val="2"/>
      </rPr>
      <t>(1)</t>
    </r>
  </si>
  <si>
    <r>
      <t>9,79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</si>
  <si>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</si>
  <si>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</si>
  <si>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</si>
  <si>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</si>
  <si>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10,64 </t>
    </r>
    <r>
      <rPr>
        <vertAlign val="superscript"/>
        <sz val="8"/>
        <rFont val="Arial"/>
        <family val="2"/>
      </rPr>
      <t>(1)</t>
    </r>
  </si>
  <si>
    <r>
      <t xml:space="preserve">12,41 </t>
    </r>
    <r>
      <rPr>
        <vertAlign val="superscript"/>
        <sz val="8"/>
        <rFont val="Arial"/>
        <family val="2"/>
      </rPr>
      <t>(1)</t>
    </r>
  </si>
  <si>
    <r>
      <t>10,01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</si>
  <si>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</si>
  <si>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>13,74</t>
    </r>
    <r>
      <rPr>
        <vertAlign val="superscript"/>
        <sz val="8"/>
        <rFont val="Arial"/>
        <family val="2"/>
      </rPr>
      <t>(1)</t>
    </r>
  </si>
  <si>
    <r>
      <t xml:space="preserve">10,44 </t>
    </r>
    <r>
      <rPr>
        <vertAlign val="superscript"/>
        <sz val="8"/>
        <rFont val="Arial"/>
        <family val="2"/>
      </rPr>
      <t>(1)</t>
    </r>
  </si>
  <si>
    <r>
      <t xml:space="preserve">11,91 </t>
    </r>
    <r>
      <rPr>
        <vertAlign val="superscript"/>
        <sz val="8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</si>
  <si>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</si>
  <si>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11,32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</si>
  <si>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</si>
  <si>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14,36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</si>
  <si>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</si>
  <si>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>10,06</t>
    </r>
    <r>
      <rPr>
        <vertAlign val="superscript"/>
        <sz val="8"/>
        <rFont val="Arial"/>
        <family val="2"/>
      </rPr>
      <t>(1)</t>
    </r>
  </si>
  <si>
    <r>
      <t>11,95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</si>
  <si>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</si>
  <si>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</si>
  <si>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10,78</t>
    </r>
    <r>
      <rPr>
        <vertAlign val="superscript"/>
        <sz val="8"/>
        <rFont val="Arial"/>
        <family val="2"/>
      </rPr>
      <t>(1)</t>
    </r>
  </si>
  <si>
    <r>
      <t xml:space="preserve">10,13 </t>
    </r>
    <r>
      <rPr>
        <vertAlign val="superscript"/>
        <sz val="8"/>
        <rFont val="Arial"/>
        <family val="2"/>
      </rPr>
      <t>(1)</t>
    </r>
  </si>
  <si>
    <r>
      <t>10,71</t>
    </r>
    <r>
      <rPr>
        <vertAlign val="superscript"/>
        <sz val="8"/>
        <rFont val="Arial"/>
        <family val="2"/>
      </rPr>
      <t>(1)</t>
    </r>
  </si>
  <si>
    <r>
      <t xml:space="preserve">10,90 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</si>
  <si>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</si>
  <si>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 xml:space="preserve">10,33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</si>
  <si>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</si>
  <si>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rPr>
        <sz val="8"/>
        <rFont val="Arial"/>
        <family val="2"/>
      </rP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</si>
  <si>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</si>
  <si>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 xml:space="preserve">9,92 </t>
    </r>
    <r>
      <rPr>
        <vertAlign val="superscript"/>
        <sz val="8"/>
        <rFont val="Arial"/>
        <family val="2"/>
      </rPr>
      <t>(1)</t>
    </r>
  </si>
  <si>
    <r>
      <t xml:space="preserve">13,47 </t>
    </r>
    <r>
      <rPr>
        <vertAlign val="superscript"/>
        <sz val="8"/>
        <rFont val="Arial"/>
        <family val="2"/>
      </rPr>
      <t>(1)</t>
    </r>
  </si>
  <si>
    <r>
      <t>8,36</t>
    </r>
    <r>
      <rPr>
        <vertAlign val="superscript"/>
        <sz val="8"/>
        <rFont val="Arial"/>
        <family val="2"/>
      </rPr>
      <t>(1)</t>
    </r>
  </si>
  <si>
    <r>
      <t>12,32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</si>
  <si>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</si>
  <si>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 xml:space="preserve">9,06 </t>
    </r>
    <r>
      <rPr>
        <vertAlign val="superscript"/>
        <sz val="8"/>
        <rFont val="Arial"/>
        <family val="2"/>
      </rPr>
      <t>(1)</t>
    </r>
  </si>
  <si>
    <r>
      <t xml:space="preserve">11,57 </t>
    </r>
    <r>
      <rPr>
        <vertAlign val="superscript"/>
        <sz val="8"/>
        <rFont val="Arial"/>
        <family val="2"/>
      </rPr>
      <t>(1)</t>
    </r>
  </si>
  <si>
    <r>
      <t>8,03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</si>
  <si>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</si>
  <si>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>9,76</t>
    </r>
    <r>
      <rPr>
        <vertAlign val="superscript"/>
        <sz val="8"/>
        <rFont val="Arial"/>
        <family val="2"/>
      </rPr>
      <t>(1)</t>
    </r>
  </si>
  <si>
    <r>
      <t xml:space="preserve">8,05 </t>
    </r>
    <r>
      <rPr>
        <vertAlign val="superscript"/>
        <sz val="8"/>
        <rFont val="Arial"/>
        <family val="2"/>
      </rPr>
      <t>(1)</t>
    </r>
  </si>
  <si>
    <r>
      <t>7,42</t>
    </r>
    <r>
      <rPr>
        <vertAlign val="superscript"/>
        <sz val="8"/>
        <rFont val="Arial"/>
        <family val="2"/>
      </rPr>
      <t>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</si>
  <si>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</si>
  <si>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>8,72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</si>
  <si>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</si>
  <si>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</si>
  <si>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9,94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</si>
  <si>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</si>
  <si>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</si>
  <si>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</si>
  <si>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8,15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</si>
  <si>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</si>
  <si>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</si>
  <si>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</si>
  <si>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>2,04</t>
    </r>
    <r>
      <rPr>
        <vertAlign val="superscript"/>
        <sz val="8"/>
        <rFont val="Arial"/>
        <family val="2"/>
      </rPr>
      <t>(1)</t>
    </r>
  </si>
  <si>
    <r>
      <t>5,85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</si>
  <si>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</si>
  <si>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</si>
  <si>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</si>
  <si>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3,09</t>
    </r>
    <r>
      <rPr>
        <vertAlign val="superscript"/>
        <sz val="8"/>
        <rFont val="Arial"/>
        <family val="2"/>
      </rPr>
      <t>(1)</t>
    </r>
  </si>
  <si>
    <r>
      <t>5,82</t>
    </r>
    <r>
      <rPr>
        <vertAlign val="superscript"/>
        <sz val="8"/>
        <rFont val="Arial"/>
        <family val="2"/>
      </rPr>
      <t>(1)</t>
    </r>
  </si>
  <si>
    <r>
      <t>5,03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</si>
  <si>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</si>
  <si>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</si>
  <si>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</si>
  <si>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</si>
  <si>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</si>
  <si>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</si>
  <si>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</si>
  <si>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</si>
  <si>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1,16 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</si>
  <si>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</si>
  <si>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</si>
  <si>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>4,78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</si>
  <si>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</si>
  <si>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</si>
  <si>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</si>
  <si>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>2,48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</si>
  <si>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</si>
  <si>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>2,96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</si>
  <si>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</si>
  <si>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</si>
  <si>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</si>
  <si>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>3,47</t>
    </r>
    <r>
      <rPr>
        <vertAlign val="superscript"/>
        <sz val="8"/>
        <rFont val="Arial"/>
        <family val="2"/>
      </rPr>
      <t>(1)</t>
    </r>
  </si>
  <si>
    <r>
      <t xml:space="preserve">0,10 </t>
    </r>
    <r>
      <rPr>
        <vertAlign val="superscript"/>
        <sz val="8"/>
        <rFont val="Arial"/>
        <family val="2"/>
      </rPr>
      <t>(1)</t>
    </r>
  </si>
  <si>
    <r>
      <t>1,66</t>
    </r>
    <r>
      <rPr>
        <vertAlign val="superscript"/>
        <sz val="8"/>
        <rFont val="Arial"/>
        <family val="2"/>
      </rPr>
      <t xml:space="preserve"> (1)</t>
    </r>
  </si>
  <si>
    <r>
      <t xml:space="preserve">0,37 </t>
    </r>
    <r>
      <rPr>
        <vertAlign val="superscript"/>
        <sz val="8"/>
        <rFont val="Arial"/>
        <family val="2"/>
      </rPr>
      <t>(1)</t>
    </r>
  </si>
  <si>
    <r>
      <t>2,66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</si>
  <si>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</si>
  <si>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>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</si>
  <si>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</si>
  <si>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>1,67</t>
    </r>
    <r>
      <rPr>
        <vertAlign val="superscript"/>
        <sz val="8"/>
        <rFont val="Arial"/>
        <family val="2"/>
      </rPr>
      <t xml:space="preserve"> (1)</t>
    </r>
  </si>
  <si>
    <r>
      <t>2,58</t>
    </r>
    <r>
      <rPr>
        <vertAlign val="superscript"/>
        <sz val="8"/>
        <rFont val="Arial"/>
        <family val="2"/>
      </rPr>
      <t>(1)</t>
    </r>
  </si>
  <si>
    <r>
      <t>3,68</t>
    </r>
    <r>
      <rPr>
        <vertAlign val="superscript"/>
        <sz val="8"/>
        <rFont val="Arial"/>
        <family val="2"/>
      </rPr>
      <t>(1)</t>
    </r>
  </si>
  <si>
    <r>
      <t>1,86</t>
    </r>
    <r>
      <rPr>
        <vertAlign val="superscript"/>
        <sz val="8"/>
        <rFont val="Arial"/>
        <family val="2"/>
      </rPr>
      <t xml:space="preserve"> (1)</t>
    </r>
  </si>
  <si>
    <r>
      <t>1,52</t>
    </r>
    <r>
      <rPr>
        <vertAlign val="superscript"/>
        <sz val="8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</si>
  <si>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</si>
  <si>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1,40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</si>
  <si>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</si>
  <si>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>0,21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</si>
  <si>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</si>
  <si>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>2,26</t>
    </r>
    <r>
      <rPr>
        <vertAlign val="superscript"/>
        <sz val="8"/>
        <rFont val="Arial"/>
        <family val="2"/>
      </rPr>
      <t xml:space="preserve"> (1)</t>
    </r>
  </si>
  <si>
    <r>
      <t>1,77</t>
    </r>
    <r>
      <rPr>
        <vertAlign val="superscript"/>
        <sz val="8"/>
        <rFont val="Arial"/>
        <family val="2"/>
      </rPr>
      <t>(1)</t>
    </r>
  </si>
  <si>
    <r>
      <t>2,25</t>
    </r>
    <r>
      <rPr>
        <vertAlign val="superscript"/>
        <sz val="8"/>
        <rFont val="Arial"/>
        <family val="2"/>
      </rPr>
      <t>(1)</t>
    </r>
  </si>
  <si>
    <r>
      <t>0,73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</si>
  <si>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</si>
  <si>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>2,55</t>
    </r>
    <r>
      <rPr>
        <vertAlign val="superscript"/>
        <sz val="8"/>
        <rFont val="Arial"/>
        <family val="2"/>
      </rPr>
      <t xml:space="preserve"> (1)</t>
    </r>
  </si>
  <si>
    <r>
      <t>2,38</t>
    </r>
    <r>
      <rPr>
        <vertAlign val="superscript"/>
        <sz val="8"/>
        <rFont val="Arial"/>
        <family val="2"/>
      </rPr>
      <t>(1)</t>
    </r>
  </si>
  <si>
    <r>
      <t>2,78</t>
    </r>
    <r>
      <rPr>
        <vertAlign val="superscript"/>
        <sz val="8"/>
        <rFont val="Arial"/>
        <family val="2"/>
      </rPr>
      <t>(1)</t>
    </r>
  </si>
  <si>
    <r>
      <t>3,88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</si>
  <si>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</si>
  <si>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</si>
  <si>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 xml:space="preserve"> (1)</t>
    </r>
  </si>
  <si>
    <r>
      <t>2,77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</si>
  <si>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</si>
  <si>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</si>
  <si>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 xml:space="preserve"> (1)</t>
    </r>
  </si>
  <si>
    <r>
      <t>3,28</t>
    </r>
    <r>
      <rPr>
        <vertAlign val="superscript"/>
        <sz val="8"/>
        <rFont val="Arial"/>
        <family val="2"/>
      </rPr>
      <t>(1)</t>
    </r>
  </si>
  <si>
    <r>
      <t>3,82</t>
    </r>
    <r>
      <rPr>
        <vertAlign val="superscript"/>
        <sz val="8"/>
        <rFont val="Arial"/>
        <family val="2"/>
      </rPr>
      <t xml:space="preserve"> (1)</t>
    </r>
  </si>
  <si>
    <r>
      <t>2,73</t>
    </r>
    <r>
      <rPr>
        <vertAlign val="superscript"/>
        <sz val="8"/>
        <rFont val="Arial"/>
        <family val="2"/>
      </rPr>
      <t>(1)</t>
    </r>
  </si>
  <si>
    <r>
      <t>4,04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</si>
  <si>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</si>
  <si>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>2,92</t>
    </r>
    <r>
      <rPr>
        <vertAlign val="superscript"/>
        <sz val="8"/>
        <rFont val="Arial"/>
        <family val="2"/>
      </rPr>
      <t xml:space="preserve"> (1)</t>
    </r>
  </si>
  <si>
    <r>
      <t>3,69</t>
    </r>
    <r>
      <rPr>
        <vertAlign val="superscript"/>
        <sz val="8"/>
        <rFont val="Arial"/>
        <family val="2"/>
      </rPr>
      <t>(1)</t>
    </r>
  </si>
  <si>
    <r>
      <t>4,05</t>
    </r>
    <r>
      <rPr>
        <vertAlign val="superscript"/>
        <sz val="8"/>
        <rFont val="Arial"/>
        <family val="2"/>
      </rPr>
      <t xml:space="preserve"> (1)</t>
    </r>
  </si>
  <si>
    <r>
      <t>4,35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</si>
  <si>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>(1)</t>
    </r>
  </si>
  <si>
    <r>
      <t>3,20</t>
    </r>
    <r>
      <rPr>
        <vertAlign val="superscript"/>
        <sz val="8"/>
        <rFont val="Arial"/>
        <family val="2"/>
      </rPr>
      <t xml:space="preserve"> (1)</t>
    </r>
  </si>
  <si>
    <r>
      <t>3,92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</si>
  <si>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 xml:space="preserve"> (1)</t>
    </r>
  </si>
  <si>
    <r>
      <t>4,52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</si>
  <si>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>(1)</t>
    </r>
  </si>
  <si>
    <r>
      <t>4,08</t>
    </r>
    <r>
      <rPr>
        <vertAlign val="superscript"/>
        <sz val="8"/>
        <rFont val="Arial"/>
        <family val="2"/>
      </rPr>
      <t xml:space="preserve"> (1)</t>
    </r>
  </si>
  <si>
    <r>
      <t xml:space="preserve">4,81 </t>
    </r>
    <r>
      <rPr>
        <vertAlign val="superscript"/>
        <sz val="8"/>
        <rFont val="Arial"/>
        <family val="2"/>
      </rPr>
      <t>(1)</t>
    </r>
  </si>
  <si>
    <r>
      <t xml:space="preserve">2,83 </t>
    </r>
    <r>
      <rPr>
        <vertAlign val="superscript"/>
        <sz val="8"/>
        <rFont val="Arial"/>
        <family val="2"/>
      </rPr>
      <t>(1)</t>
    </r>
  </si>
  <si>
    <r>
      <t>4,21</t>
    </r>
    <r>
      <rPr>
        <vertAlign val="superscript"/>
        <sz val="8"/>
        <rFont val="Arial"/>
        <family val="2"/>
      </rPr>
      <t xml:space="preserve"> (1)</t>
    </r>
  </si>
  <si>
    <r>
      <t>2,63</t>
    </r>
    <r>
      <rPr>
        <vertAlign val="superscript"/>
        <sz val="8"/>
        <rFont val="Arial"/>
        <family val="2"/>
      </rPr>
      <t xml:space="preserve"> (1)</t>
    </r>
  </si>
  <si>
    <r>
      <t>4,17</t>
    </r>
    <r>
      <rPr>
        <vertAlign val="superscript"/>
        <sz val="8"/>
        <rFont val="Arial"/>
        <family val="2"/>
      </rPr>
      <t xml:space="preserve"> (1)</t>
    </r>
  </si>
  <si>
    <r>
      <t>4,80</t>
    </r>
    <r>
      <rPr>
        <vertAlign val="superscript"/>
        <sz val="8"/>
        <rFont val="Arial"/>
        <family val="2"/>
      </rPr>
      <t>(1)</t>
    </r>
  </si>
  <si>
    <r>
      <t xml:space="preserve">4,96 </t>
    </r>
    <r>
      <rPr>
        <vertAlign val="superscript"/>
        <sz val="8"/>
        <rFont val="Arial"/>
        <family val="2"/>
      </rPr>
      <t>(1)</t>
    </r>
  </si>
  <si>
    <r>
      <t>4,69</t>
    </r>
    <r>
      <rPr>
        <vertAlign val="superscript"/>
        <sz val="8"/>
        <rFont val="Arial"/>
        <family val="2"/>
      </rPr>
      <t>(1)</t>
    </r>
  </si>
  <si>
    <r>
      <t xml:space="preserve">0,70 </t>
    </r>
    <r>
      <rPr>
        <vertAlign val="superscript"/>
        <sz val="8"/>
        <rFont val="Arial"/>
        <family val="2"/>
      </rPr>
      <t>(1)</t>
    </r>
  </si>
  <si>
    <r>
      <t>3,15</t>
    </r>
    <r>
      <rPr>
        <vertAlign val="superscript"/>
        <sz val="8"/>
        <rFont val="Arial"/>
        <family val="2"/>
      </rPr>
      <t xml:space="preserve"> (1)</t>
    </r>
  </si>
  <si>
    <r>
      <t>1,15</t>
    </r>
    <r>
      <rPr>
        <vertAlign val="superscript"/>
        <sz val="8"/>
        <rFont val="Arial"/>
        <family val="2"/>
      </rPr>
      <t>(1)</t>
    </r>
  </si>
  <si>
    <r>
      <t xml:space="preserve">5,18 </t>
    </r>
    <r>
      <rPr>
        <vertAlign val="superscript"/>
        <sz val="8"/>
        <rFont val="Arial"/>
        <family val="2"/>
      </rPr>
      <t>(1)</t>
    </r>
  </si>
  <si>
    <r>
      <t xml:space="preserve">4,70 </t>
    </r>
    <r>
      <rPr>
        <vertAlign val="superscript"/>
        <sz val="8"/>
        <rFont val="Arial"/>
        <family val="2"/>
      </rPr>
      <t>(1)</t>
    </r>
  </si>
  <si>
    <r>
      <t>3,38</t>
    </r>
    <r>
      <rPr>
        <vertAlign val="superscript"/>
        <sz val="8"/>
        <rFont val="Arial"/>
        <family val="2"/>
      </rPr>
      <t xml:space="preserve"> (1)</t>
    </r>
  </si>
  <si>
    <r>
      <t>1,84</t>
    </r>
    <r>
      <rPr>
        <vertAlign val="superscript"/>
        <sz val="8"/>
        <rFont val="Arial"/>
        <family val="2"/>
      </rPr>
      <t xml:space="preserve"> (1)</t>
    </r>
  </si>
  <si>
    <r>
      <t>4,73</t>
    </r>
    <r>
      <rPr>
        <vertAlign val="superscript"/>
        <sz val="8"/>
        <rFont val="Arial"/>
        <family val="2"/>
      </rPr>
      <t xml:space="preserve"> (1)</t>
    </r>
  </si>
  <si>
    <r>
      <t>5,18</t>
    </r>
    <r>
      <rPr>
        <vertAlign val="superscript"/>
        <sz val="8"/>
        <rFont val="Arial"/>
        <family val="2"/>
      </rPr>
      <t>(1)</t>
    </r>
  </si>
  <si>
    <r>
      <t xml:space="preserve">1,58 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</si>
  <si>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>(1)</t>
    </r>
  </si>
  <si>
    <r>
      <t>1,15</t>
    </r>
    <r>
      <rPr>
        <vertAlign val="superscript"/>
        <sz val="8"/>
        <rFont val="Arial"/>
        <family val="2"/>
      </rPr>
      <t xml:space="preserve"> (1)</t>
    </r>
  </si>
  <si>
    <r>
      <t>3,23</t>
    </r>
    <r>
      <rPr>
        <vertAlign val="superscript"/>
        <sz val="8"/>
        <rFont val="Arial"/>
        <family val="2"/>
      </rPr>
      <t xml:space="preserve"> (1)</t>
    </r>
  </si>
  <si>
    <r>
      <t>5,22</t>
    </r>
    <r>
      <rPr>
        <vertAlign val="superscript"/>
        <sz val="8"/>
        <rFont val="Arial"/>
        <family val="2"/>
      </rPr>
      <t xml:space="preserve"> (1)</t>
    </r>
  </si>
  <si>
    <r>
      <t>5,09</t>
    </r>
    <r>
      <rPr>
        <vertAlign val="superscript"/>
        <sz val="8"/>
        <rFont val="Arial"/>
        <family val="2"/>
      </rPr>
      <t>(1)</t>
    </r>
  </si>
  <si>
    <r>
      <t xml:space="preserve">5,16 </t>
    </r>
    <r>
      <rPr>
        <vertAlign val="superscript"/>
        <sz val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</si>
</sst>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sz val="9"/>
      <color indexed="9"/>
      <name val="Arial"/>
      <family val="2"/>
    </font>
    <font>
      <sz val="10"/>
      <color indexed="53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/>
    </xf>
    <xf numFmtId="40" fontId="3" fillId="0" borderId="1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0" fontId="22" fillId="0" borderId="2" xfId="1" applyFont="1" applyBorder="1" applyAlignment="1">
      <alignment horizontal="center" vertical="center"/>
    </xf>
    <xf numFmtId="40" fontId="3" fillId="4" borderId="0" xfId="0" applyNumberFormat="1" applyFont="1" applyFill="1" applyAlignment="1">
      <alignment horizontal="center"/>
    </xf>
    <xf numFmtId="40" fontId="3" fillId="4" borderId="0" xfId="1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25"/>
  <sheetViews>
    <sheetView showGridLines="0" tabSelected="1" topLeftCell="A290" zoomScale="120" zoomScaleNormal="120" workbookViewId="0">
      <selection activeCell="N322" sqref="N322"/>
    </sheetView>
  </sheetViews>
  <sheetFormatPr defaultColWidth="11.44140625" defaultRowHeight="10.199999999999999" x14ac:dyDescent="0.2"/>
  <cols>
    <col min="1" max="1" width="4.6640625" style="16" customWidth="1"/>
    <col min="2" max="2" width="4.33203125" style="31" customWidth="1"/>
    <col min="3" max="3" width="7.6640625" style="2" customWidth="1"/>
    <col min="4" max="4" width="5.6640625" style="2" customWidth="1"/>
    <col min="5" max="5" width="5.88671875" style="2" customWidth="1"/>
    <col min="6" max="6" width="10.5546875" style="2" bestFit="1" customWidth="1"/>
    <col min="7" max="7" width="1.6640625" style="2" customWidth="1"/>
    <col min="8" max="8" width="4.6640625" style="16" customWidth="1"/>
    <col min="9" max="9" width="4.33203125" style="31" customWidth="1"/>
    <col min="10" max="10" width="7.6640625" style="2" customWidth="1"/>
    <col min="11" max="11" width="5.6640625" style="2" customWidth="1"/>
    <col min="12" max="12" width="5.88671875" style="2" customWidth="1"/>
    <col min="13" max="13" width="8" style="2" bestFit="1" customWidth="1"/>
    <col min="14" max="14" width="1.6640625" style="2" customWidth="1"/>
    <col min="15" max="15" width="4.6640625" style="16" customWidth="1"/>
    <col min="16" max="16" width="4.33203125" style="31" customWidth="1"/>
    <col min="17" max="17" width="7.6640625" style="2" customWidth="1"/>
    <col min="18" max="18" width="5.6640625" style="2" customWidth="1"/>
    <col min="19" max="19" width="5.88671875" style="2" customWidth="1"/>
    <col min="20" max="20" width="8" style="2" bestFit="1" customWidth="1"/>
    <col min="21" max="21" width="6.6640625" style="2" customWidth="1"/>
    <col min="22" max="16384" width="11.44140625" style="2"/>
  </cols>
  <sheetData>
    <row r="1" spans="1:21" ht="15.6" x14ac:dyDescent="0.3">
      <c r="A1" s="55" t="s">
        <v>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1"/>
    </row>
    <row r="2" spans="1:21" ht="13.2" x14ac:dyDescent="0.25">
      <c r="A2" s="56" t="s">
        <v>11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1"/>
    </row>
    <row r="3" spans="1:21" ht="13.2" x14ac:dyDescent="0.2">
      <c r="A3" s="60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1"/>
    </row>
    <row r="4" spans="1:21" ht="12" x14ac:dyDescent="0.25">
      <c r="A4" s="12"/>
      <c r="B4" s="27"/>
      <c r="C4" s="11"/>
      <c r="D4" s="11"/>
      <c r="E4" s="11"/>
      <c r="F4" s="11"/>
      <c r="G4" s="11"/>
      <c r="H4" s="12"/>
      <c r="I4" s="27"/>
      <c r="J4" s="11"/>
      <c r="K4" s="11"/>
      <c r="L4" s="11"/>
      <c r="M4" s="11"/>
      <c r="N4" s="11"/>
      <c r="O4" s="12"/>
      <c r="P4" s="27"/>
      <c r="Q4" s="11"/>
      <c r="R4" s="11"/>
      <c r="S4" s="11"/>
      <c r="T4" s="11"/>
      <c r="U4" s="1"/>
    </row>
    <row r="5" spans="1:21" s="34" customFormat="1" ht="12" x14ac:dyDescent="0.25">
      <c r="A5" s="50" t="s">
        <v>24</v>
      </c>
      <c r="B5" s="51"/>
      <c r="C5" s="51"/>
      <c r="D5" s="51"/>
      <c r="E5" s="51"/>
      <c r="F5" s="51"/>
      <c r="G5" s="36"/>
      <c r="H5" s="52" t="s">
        <v>18</v>
      </c>
      <c r="I5" s="52"/>
      <c r="J5" s="52"/>
      <c r="K5" s="52"/>
      <c r="L5" s="52"/>
      <c r="M5" s="52"/>
      <c r="N5" s="37"/>
      <c r="O5" s="59" t="s">
        <v>25</v>
      </c>
      <c r="P5" s="52"/>
      <c r="Q5" s="52"/>
      <c r="R5" s="52"/>
      <c r="S5" s="52"/>
      <c r="T5" s="52"/>
    </row>
    <row r="6" spans="1:21" ht="11.25" customHeight="1" x14ac:dyDescent="0.2">
      <c r="A6" s="19" t="s">
        <v>0</v>
      </c>
      <c r="B6" s="20"/>
      <c r="C6" s="53" t="s">
        <v>12</v>
      </c>
      <c r="D6" s="57" t="s">
        <v>13</v>
      </c>
      <c r="E6" s="57"/>
      <c r="F6" s="58"/>
      <c r="G6" s="3"/>
      <c r="H6" s="19" t="s">
        <v>0</v>
      </c>
      <c r="I6" s="20"/>
      <c r="J6" s="53" t="s">
        <v>12</v>
      </c>
      <c r="K6" s="57" t="s">
        <v>13</v>
      </c>
      <c r="L6" s="57"/>
      <c r="M6" s="58"/>
      <c r="N6" s="3"/>
      <c r="O6" s="19" t="s">
        <v>0</v>
      </c>
      <c r="P6" s="20"/>
      <c r="Q6" s="53" t="s">
        <v>12</v>
      </c>
      <c r="R6" s="57" t="s">
        <v>13</v>
      </c>
      <c r="S6" s="57"/>
      <c r="T6" s="58"/>
    </row>
    <row r="7" spans="1:21" x14ac:dyDescent="0.2">
      <c r="A7" s="23" t="s">
        <v>1</v>
      </c>
      <c r="B7" s="24"/>
      <c r="C7" s="53"/>
      <c r="D7" s="53" t="s">
        <v>14</v>
      </c>
      <c r="E7" s="53" t="s">
        <v>15</v>
      </c>
      <c r="F7" s="54"/>
      <c r="G7" s="3"/>
      <c r="H7" s="23" t="s">
        <v>1</v>
      </c>
      <c r="I7" s="24"/>
      <c r="J7" s="53"/>
      <c r="K7" s="53" t="s">
        <v>14</v>
      </c>
      <c r="L7" s="53" t="s">
        <v>15</v>
      </c>
      <c r="M7" s="54"/>
      <c r="N7" s="4"/>
      <c r="O7" s="23" t="s">
        <v>1</v>
      </c>
      <c r="P7" s="24"/>
      <c r="Q7" s="53"/>
      <c r="R7" s="53" t="s">
        <v>14</v>
      </c>
      <c r="S7" s="53" t="s">
        <v>15</v>
      </c>
      <c r="T7" s="54"/>
    </row>
    <row r="8" spans="1:21" x14ac:dyDescent="0.2">
      <c r="A8" s="25" t="s">
        <v>2</v>
      </c>
      <c r="B8" s="26"/>
      <c r="C8" s="53"/>
      <c r="D8" s="53"/>
      <c r="E8" s="21" t="s">
        <v>16</v>
      </c>
      <c r="F8" s="22" t="s">
        <v>17</v>
      </c>
      <c r="G8" s="4"/>
      <c r="H8" s="25" t="s">
        <v>2</v>
      </c>
      <c r="I8" s="26"/>
      <c r="J8" s="53"/>
      <c r="K8" s="53"/>
      <c r="L8" s="21" t="s">
        <v>16</v>
      </c>
      <c r="M8" s="22" t="s">
        <v>17</v>
      </c>
      <c r="N8" s="4"/>
      <c r="O8" s="25" t="s">
        <v>2</v>
      </c>
      <c r="P8" s="26"/>
      <c r="Q8" s="53"/>
      <c r="R8" s="53"/>
      <c r="S8" s="21" t="s">
        <v>16</v>
      </c>
      <c r="T8" s="22" t="s">
        <v>17</v>
      </c>
    </row>
    <row r="9" spans="1:21" ht="11.25" customHeight="1" x14ac:dyDescent="0.2">
      <c r="A9" s="32">
        <v>2013</v>
      </c>
      <c r="B9" s="28" t="s">
        <v>3</v>
      </c>
      <c r="C9" s="7">
        <v>826.34</v>
      </c>
      <c r="D9" s="5">
        <v>-5.12</v>
      </c>
      <c r="E9" s="5">
        <v>-3.42</v>
      </c>
      <c r="F9" s="5">
        <v>-0.47</v>
      </c>
      <c r="G9" s="5"/>
      <c r="H9" s="32">
        <f>A9</f>
        <v>2013</v>
      </c>
      <c r="I9" s="28" t="s">
        <v>3</v>
      </c>
      <c r="J9" s="7">
        <v>823.05</v>
      </c>
      <c r="K9" s="5">
        <v>-5.5</v>
      </c>
      <c r="L9" s="5">
        <v>-4.88</v>
      </c>
      <c r="M9" s="5">
        <v>0.38</v>
      </c>
      <c r="N9" s="5"/>
      <c r="O9" s="32">
        <f>A9</f>
        <v>2013</v>
      </c>
      <c r="P9" s="28" t="s">
        <v>3</v>
      </c>
      <c r="Q9" s="7">
        <v>776.47</v>
      </c>
      <c r="R9" s="5">
        <v>-5.2</v>
      </c>
      <c r="S9" s="5">
        <v>-3.62</v>
      </c>
      <c r="T9" s="5">
        <v>-0.71</v>
      </c>
    </row>
    <row r="10" spans="1:21" ht="11.25" customHeight="1" x14ac:dyDescent="0.2">
      <c r="A10" s="33"/>
      <c r="B10" s="28" t="s">
        <v>4</v>
      </c>
      <c r="C10" s="7">
        <v>890.76</v>
      </c>
      <c r="D10" s="5">
        <f>((C10/C9)-1)*100</f>
        <v>7.7958225427789962</v>
      </c>
      <c r="E10" s="5">
        <v>4.104529942499191</v>
      </c>
      <c r="F10" s="5">
        <v>6.5425926368920972</v>
      </c>
      <c r="G10" s="5"/>
      <c r="H10" s="33"/>
      <c r="I10" s="28" t="s">
        <v>4</v>
      </c>
      <c r="J10" s="7">
        <v>884.59</v>
      </c>
      <c r="K10" s="5">
        <f>((J10/J9)-1)*100</f>
        <v>7.4770670068647238</v>
      </c>
      <c r="L10" s="5">
        <v>2.2292846411649192</v>
      </c>
      <c r="M10" s="5">
        <v>6.2991936743694188</v>
      </c>
      <c r="N10" s="5"/>
      <c r="O10" s="33"/>
      <c r="P10" s="28" t="s">
        <v>4</v>
      </c>
      <c r="Q10" s="7">
        <v>828.76</v>
      </c>
      <c r="R10" s="5">
        <f>((Q10/Q9)-1)*100</f>
        <v>6.7343232835782363</v>
      </c>
      <c r="S10" s="5">
        <v>2.8672144577116976</v>
      </c>
      <c r="T10" s="5">
        <v>5.2660993268131673</v>
      </c>
    </row>
    <row r="11" spans="1:21" ht="11.25" customHeight="1" x14ac:dyDescent="0.2">
      <c r="A11" s="33"/>
      <c r="B11" s="28" t="s">
        <v>5</v>
      </c>
      <c r="C11" s="7">
        <v>835.95</v>
      </c>
      <c r="D11" s="5">
        <f t="shared" ref="D11:D16" si="0">((C11/C10)-1)*100</f>
        <v>-6.1531725717364871</v>
      </c>
      <c r="E11" s="5">
        <v>-2.2999999999999998</v>
      </c>
      <c r="F11" s="5">
        <v>-0.3</v>
      </c>
      <c r="G11" s="5"/>
      <c r="H11" s="33"/>
      <c r="I11" s="28" t="s">
        <v>5</v>
      </c>
      <c r="J11" s="7">
        <v>847.13</v>
      </c>
      <c r="K11" s="5">
        <f t="shared" ref="K11:K16" si="1">((J11/J10)-1)*100</f>
        <v>-4.2347302139974508</v>
      </c>
      <c r="L11" s="5">
        <v>-2.1</v>
      </c>
      <c r="M11" s="5">
        <v>1.67</v>
      </c>
      <c r="N11" s="5"/>
      <c r="O11" s="33"/>
      <c r="P11" s="28" t="s">
        <v>5</v>
      </c>
      <c r="Q11" s="7">
        <v>780.36</v>
      </c>
      <c r="R11" s="5">
        <f t="shared" ref="R11:R15" si="2">((Q11/Q10)-1)*100</f>
        <v>-5.8400501954727568</v>
      </c>
      <c r="S11" s="5">
        <v>-3.14</v>
      </c>
      <c r="T11" s="5">
        <v>-1.03</v>
      </c>
    </row>
    <row r="12" spans="1:21" ht="11.25" customHeight="1" x14ac:dyDescent="0.2">
      <c r="A12" s="33"/>
      <c r="B12" s="28" t="s">
        <v>6</v>
      </c>
      <c r="C12" s="7">
        <v>840.76</v>
      </c>
      <c r="D12" s="5">
        <f t="shared" si="0"/>
        <v>0.57539326514743916</v>
      </c>
      <c r="E12" s="5">
        <v>-1.74</v>
      </c>
      <c r="F12" s="5">
        <v>-0.51</v>
      </c>
      <c r="G12" s="5"/>
      <c r="H12" s="33"/>
      <c r="I12" s="28" t="s">
        <v>6</v>
      </c>
      <c r="J12" s="7">
        <v>851.77</v>
      </c>
      <c r="K12" s="5">
        <f t="shared" si="1"/>
        <v>0.54773175309574818</v>
      </c>
      <c r="L12" s="5">
        <v>-1.56</v>
      </c>
      <c r="M12" s="5">
        <v>-0.82</v>
      </c>
      <c r="N12" s="5"/>
      <c r="O12" s="33"/>
      <c r="P12" s="28" t="s">
        <v>6</v>
      </c>
      <c r="Q12" s="7">
        <v>782.93</v>
      </c>
      <c r="R12" s="5">
        <f t="shared" si="2"/>
        <v>0.32933517863549255</v>
      </c>
      <c r="S12" s="5">
        <v>-2.82</v>
      </c>
      <c r="T12" s="5">
        <v>-1.02</v>
      </c>
    </row>
    <row r="13" spans="1:21" ht="11.25" customHeight="1" x14ac:dyDescent="0.2">
      <c r="A13" s="33"/>
      <c r="B13" s="28" t="s">
        <v>7</v>
      </c>
      <c r="C13" s="7">
        <v>845.31</v>
      </c>
      <c r="D13" s="5">
        <f t="shared" si="0"/>
        <v>0.54117703030591713</v>
      </c>
      <c r="E13" s="5">
        <v>-1.21</v>
      </c>
      <c r="F13" s="5">
        <v>-0.22</v>
      </c>
      <c r="G13" s="5"/>
      <c r="H13" s="33"/>
      <c r="I13" s="28" t="s">
        <v>7</v>
      </c>
      <c r="J13" s="7">
        <v>854.16</v>
      </c>
      <c r="K13" s="5">
        <f t="shared" si="1"/>
        <v>0.28059217863978247</v>
      </c>
      <c r="L13" s="5">
        <v>-1.29</v>
      </c>
      <c r="M13" s="5">
        <v>-0.81</v>
      </c>
      <c r="N13" s="5"/>
      <c r="O13" s="33"/>
      <c r="P13" s="28" t="s">
        <v>7</v>
      </c>
      <c r="Q13" s="7">
        <v>787.14</v>
      </c>
      <c r="R13" s="5">
        <f t="shared" si="2"/>
        <v>0.53772367900069007</v>
      </c>
      <c r="S13" s="5">
        <v>-2.2999999999999998</v>
      </c>
      <c r="T13" s="5">
        <v>-0.9</v>
      </c>
    </row>
    <row r="14" spans="1:21" x14ac:dyDescent="0.2">
      <c r="A14" s="33"/>
      <c r="B14" s="28" t="s">
        <v>8</v>
      </c>
      <c r="C14" s="7">
        <v>849.07</v>
      </c>
      <c r="D14" s="5">
        <f t="shared" si="0"/>
        <v>0.44480723048350157</v>
      </c>
      <c r="E14" s="5">
        <v>-0.77</v>
      </c>
      <c r="F14" s="5">
        <v>-0.12</v>
      </c>
      <c r="G14" s="5"/>
      <c r="H14" s="33"/>
      <c r="I14" s="28" t="s">
        <v>8</v>
      </c>
      <c r="J14" s="7">
        <v>867.3</v>
      </c>
      <c r="K14" s="5">
        <f t="shared" si="1"/>
        <v>1.5383534700758705</v>
      </c>
      <c r="L14" s="5">
        <v>0.23</v>
      </c>
      <c r="M14" s="5">
        <v>0.54</v>
      </c>
      <c r="N14" s="5"/>
      <c r="O14" s="33"/>
      <c r="P14" s="28" t="s">
        <v>8</v>
      </c>
      <c r="Q14" s="7">
        <v>791.4</v>
      </c>
      <c r="R14" s="5">
        <f t="shared" si="2"/>
        <v>0.54119978656910206</v>
      </c>
      <c r="S14" s="5">
        <v>-1.77</v>
      </c>
      <c r="T14" s="5">
        <v>-0.6</v>
      </c>
    </row>
    <row r="15" spans="1:21" ht="11.25" customHeight="1" x14ac:dyDescent="0.2">
      <c r="A15" s="33"/>
      <c r="B15" s="28" t="s">
        <v>9</v>
      </c>
      <c r="C15" s="7">
        <v>852.62</v>
      </c>
      <c r="D15" s="5">
        <f t="shared" si="0"/>
        <v>0.41810451435098095</v>
      </c>
      <c r="E15" s="5">
        <v>-0.35</v>
      </c>
      <c r="F15" s="5">
        <v>0.08</v>
      </c>
      <c r="G15" s="5"/>
      <c r="H15" s="33"/>
      <c r="I15" s="28" t="s">
        <v>9</v>
      </c>
      <c r="J15" s="7">
        <v>867.79</v>
      </c>
      <c r="K15" s="5">
        <f t="shared" si="1"/>
        <v>5.6497175141245748E-2</v>
      </c>
      <c r="L15" s="5">
        <v>0.28999999999999998</v>
      </c>
      <c r="M15" s="5">
        <v>0.51</v>
      </c>
      <c r="N15" s="5"/>
      <c r="O15" s="33"/>
      <c r="P15" s="28" t="s">
        <v>9</v>
      </c>
      <c r="Q15" s="7">
        <v>797.72</v>
      </c>
      <c r="R15" s="5">
        <f t="shared" si="2"/>
        <v>0.79858478645438158</v>
      </c>
      <c r="S15" s="5">
        <v>-0.99</v>
      </c>
      <c r="T15" s="5">
        <v>0</v>
      </c>
    </row>
    <row r="16" spans="1:21" ht="11.25" customHeight="1" x14ac:dyDescent="0.2">
      <c r="A16" s="42"/>
      <c r="B16" s="39" t="s">
        <v>10</v>
      </c>
      <c r="C16" s="40">
        <v>860.1</v>
      </c>
      <c r="D16" s="41">
        <f t="shared" si="0"/>
        <v>0.87729586451175123</v>
      </c>
      <c r="E16" s="41">
        <v>0.52</v>
      </c>
      <c r="F16" s="41">
        <v>0.52</v>
      </c>
      <c r="G16" s="5"/>
      <c r="H16" s="42"/>
      <c r="I16" s="39" t="s">
        <v>10</v>
      </c>
      <c r="J16" s="40">
        <v>869.57</v>
      </c>
      <c r="K16" s="41">
        <f t="shared" si="1"/>
        <v>0.20511874992799051</v>
      </c>
      <c r="L16" s="41">
        <v>0.49</v>
      </c>
      <c r="M16" s="41">
        <v>0.49</v>
      </c>
      <c r="N16" s="5"/>
      <c r="O16" s="42"/>
      <c r="P16" s="39" t="s">
        <v>10</v>
      </c>
      <c r="Q16" s="40">
        <v>806.33</v>
      </c>
      <c r="R16" s="41">
        <f t="shared" ref="R16" si="3">((Q16/Q15)-1)*100</f>
        <v>1.0793260793260817</v>
      </c>
      <c r="S16" s="41">
        <v>0.08</v>
      </c>
      <c r="T16" s="41">
        <v>0.08</v>
      </c>
    </row>
    <row r="17" spans="1:20" ht="10.5" customHeight="1" x14ac:dyDescent="0.2">
      <c r="A17" s="38">
        <v>2014</v>
      </c>
      <c r="B17" s="28" t="s">
        <v>27</v>
      </c>
      <c r="C17" s="7">
        <v>864.01</v>
      </c>
      <c r="D17" s="5">
        <f t="shared" ref="D17:D25" si="4">((C17/C16)-1)*100</f>
        <v>0.45459830252296829</v>
      </c>
      <c r="E17" s="5">
        <f t="shared" ref="E17:E25" si="5">((C17/C$16)-1)*100</f>
        <v>0.45459830252296829</v>
      </c>
      <c r="F17" s="5">
        <v>0.79</v>
      </c>
      <c r="G17" s="5"/>
      <c r="H17" s="38">
        <f>A17</f>
        <v>2014</v>
      </c>
      <c r="I17" s="28" t="s">
        <v>27</v>
      </c>
      <c r="J17" s="7">
        <v>871.05</v>
      </c>
      <c r="K17" s="5">
        <f t="shared" ref="K17:K25" si="6">((J17/J16)-1)*100</f>
        <v>0.17019906390514095</v>
      </c>
      <c r="L17" s="5">
        <f t="shared" ref="L17:L25" si="7">((J17/J$16)-1)*100</f>
        <v>0.17019906390514095</v>
      </c>
      <c r="M17" s="5">
        <v>0.51</v>
      </c>
      <c r="N17" s="5"/>
      <c r="O17" s="38">
        <f>A17</f>
        <v>2014</v>
      </c>
      <c r="P17" s="28" t="s">
        <v>27</v>
      </c>
      <c r="Q17" s="7">
        <v>810.64</v>
      </c>
      <c r="R17" s="5">
        <f t="shared" ref="R17:R25" si="8">((Q17/Q16)-1)*100</f>
        <v>0.53452060570733373</v>
      </c>
      <c r="S17" s="5">
        <f t="shared" ref="S17:S25" si="9">((Q17/Q$16)-1)*100</f>
        <v>0.53452060570733373</v>
      </c>
      <c r="T17" s="5">
        <v>0.5</v>
      </c>
    </row>
    <row r="18" spans="1:20" s="35" customFormat="1" ht="13.5" customHeight="1" x14ac:dyDescent="0.2">
      <c r="A18" s="33"/>
      <c r="B18" s="28" t="s">
        <v>28</v>
      </c>
      <c r="C18" s="7">
        <v>867.83</v>
      </c>
      <c r="D18" s="5">
        <f t="shared" si="4"/>
        <v>0.4421245124477835</v>
      </c>
      <c r="E18" s="5">
        <f t="shared" si="5"/>
        <v>0.89873270549936102</v>
      </c>
      <c r="F18" s="5">
        <v>0.51</v>
      </c>
      <c r="G18" s="5"/>
      <c r="H18" s="33"/>
      <c r="I18" s="28" t="s">
        <v>28</v>
      </c>
      <c r="J18" s="7">
        <v>873.79</v>
      </c>
      <c r="K18" s="5">
        <f t="shared" si="6"/>
        <v>0.31456288387579079</v>
      </c>
      <c r="L18" s="5">
        <f t="shared" si="7"/>
        <v>0.48529733086466464</v>
      </c>
      <c r="M18" s="5">
        <v>0.64</v>
      </c>
      <c r="N18" s="5"/>
      <c r="O18" s="33"/>
      <c r="P18" s="28" t="s">
        <v>28</v>
      </c>
      <c r="Q18" s="7">
        <v>813.53</v>
      </c>
      <c r="R18" s="5">
        <f t="shared" si="8"/>
        <v>0.35650843777754737</v>
      </c>
      <c r="S18" s="5">
        <f t="shared" si="9"/>
        <v>0.89293465454589604</v>
      </c>
      <c r="T18" s="5">
        <v>0.6</v>
      </c>
    </row>
    <row r="19" spans="1:20" s="6" customFormat="1" ht="11.25" customHeight="1" x14ac:dyDescent="0.2">
      <c r="A19" s="33"/>
      <c r="B19" s="28" t="s">
        <v>29</v>
      </c>
      <c r="C19" s="7">
        <v>873.2</v>
      </c>
      <c r="D19" s="5">
        <f t="shared" si="4"/>
        <v>0.61878478503853973</v>
      </c>
      <c r="E19" s="5">
        <f t="shared" si="5"/>
        <v>1.5230787117777034</v>
      </c>
      <c r="F19" s="5">
        <v>0.94</v>
      </c>
      <c r="G19" s="5"/>
      <c r="H19" s="33"/>
      <c r="I19" s="28" t="s">
        <v>29</v>
      </c>
      <c r="J19" s="7">
        <v>876.6</v>
      </c>
      <c r="K19" s="5">
        <f t="shared" si="6"/>
        <v>0.32158756680666922</v>
      </c>
      <c r="L19" s="5">
        <f t="shared" si="7"/>
        <v>0.8084455535494417</v>
      </c>
      <c r="M19" s="5">
        <v>1.03</v>
      </c>
      <c r="N19" s="5"/>
      <c r="O19" s="33"/>
      <c r="P19" s="28" t="s">
        <v>29</v>
      </c>
      <c r="Q19" s="7">
        <v>818.23</v>
      </c>
      <c r="R19" s="5">
        <f t="shared" si="8"/>
        <v>0.5777291556549935</v>
      </c>
      <c r="S19" s="5">
        <f t="shared" si="9"/>
        <v>1.4758225540411507</v>
      </c>
      <c r="T19" s="5">
        <v>0.95</v>
      </c>
    </row>
    <row r="20" spans="1:20" s="6" customFormat="1" x14ac:dyDescent="0.2">
      <c r="A20" s="33"/>
      <c r="B20" s="28" t="s">
        <v>30</v>
      </c>
      <c r="C20" s="7">
        <v>877.19</v>
      </c>
      <c r="D20" s="5">
        <f t="shared" si="4"/>
        <v>0.45693999083828984</v>
      </c>
      <c r="E20" s="5">
        <f t="shared" si="5"/>
        <v>1.9869782583420648</v>
      </c>
      <c r="F20" s="5">
        <v>0.71</v>
      </c>
      <c r="G20" s="5"/>
      <c r="H20" s="33"/>
      <c r="I20" s="28" t="s">
        <v>30</v>
      </c>
      <c r="J20" s="7">
        <v>878.69</v>
      </c>
      <c r="K20" s="5">
        <f t="shared" si="6"/>
        <v>0.23842117271275498</v>
      </c>
      <c r="L20" s="5">
        <f t="shared" si="7"/>
        <v>1.0487942316317334</v>
      </c>
      <c r="M20" s="5">
        <v>0.89</v>
      </c>
      <c r="N20" s="5"/>
      <c r="O20" s="33"/>
      <c r="P20" s="28" t="s">
        <v>30</v>
      </c>
      <c r="Q20" s="7">
        <v>826.76</v>
      </c>
      <c r="R20" s="5">
        <f t="shared" si="8"/>
        <v>1.0424941642325436</v>
      </c>
      <c r="S20" s="5">
        <f t="shared" si="9"/>
        <v>2.533702082273992</v>
      </c>
      <c r="T20" s="5">
        <v>0.94</v>
      </c>
    </row>
    <row r="21" spans="1:20" s="6" customFormat="1" x14ac:dyDescent="0.2">
      <c r="A21" s="33"/>
      <c r="B21" s="28" t="s">
        <v>3</v>
      </c>
      <c r="C21" s="7">
        <v>886.51</v>
      </c>
      <c r="D21" s="5">
        <f t="shared" si="4"/>
        <v>1.062483612444276</v>
      </c>
      <c r="E21" s="5">
        <f t="shared" si="5"/>
        <v>3.0705731891640387</v>
      </c>
      <c r="F21" s="5">
        <f>((C21/C9)-1)*100</f>
        <v>7.2815064017232478</v>
      </c>
      <c r="G21" s="5"/>
      <c r="H21" s="33"/>
      <c r="I21" s="28" t="s">
        <v>3</v>
      </c>
      <c r="J21" s="7">
        <v>881.56</v>
      </c>
      <c r="K21" s="5">
        <f t="shared" si="6"/>
        <v>0.326622585894909</v>
      </c>
      <c r="L21" s="5">
        <f t="shared" si="7"/>
        <v>1.378842416366699</v>
      </c>
      <c r="M21" s="5">
        <f>((J21/J9)-1)*100</f>
        <v>7.1089241236862888</v>
      </c>
      <c r="N21" s="5"/>
      <c r="O21" s="33"/>
      <c r="P21" s="28" t="s">
        <v>3</v>
      </c>
      <c r="Q21" s="7">
        <v>829.75</v>
      </c>
      <c r="R21" s="5">
        <f t="shared" si="8"/>
        <v>0.36165271662877974</v>
      </c>
      <c r="S21" s="5">
        <f t="shared" si="9"/>
        <v>2.9045180013145933</v>
      </c>
      <c r="T21" s="5">
        <f>((Q21/Q9)-1)*100</f>
        <v>6.8618233801692297</v>
      </c>
    </row>
    <row r="22" spans="1:20" s="6" customFormat="1" x14ac:dyDescent="0.2">
      <c r="A22" s="33"/>
      <c r="B22" s="28" t="s">
        <v>4</v>
      </c>
      <c r="C22" s="7">
        <v>891.73</v>
      </c>
      <c r="D22" s="5">
        <f t="shared" si="4"/>
        <v>0.5888258451681283</v>
      </c>
      <c r="E22" s="5">
        <f t="shared" si="5"/>
        <v>3.6774793628647773</v>
      </c>
      <c r="F22" s="5">
        <f>((C22/C10)-1)*100</f>
        <v>0.1088957743949015</v>
      </c>
      <c r="G22" s="5"/>
      <c r="H22" s="33"/>
      <c r="I22" s="28" t="s">
        <v>4</v>
      </c>
      <c r="J22" s="7">
        <v>888.88</v>
      </c>
      <c r="K22" s="5">
        <f t="shared" si="6"/>
        <v>0.83034620445574525</v>
      </c>
      <c r="L22" s="5">
        <f t="shared" si="7"/>
        <v>2.2206377864921745</v>
      </c>
      <c r="M22" s="5">
        <f>((J22/J10)-1)*100</f>
        <v>0.48497043828212849</v>
      </c>
      <c r="N22" s="5"/>
      <c r="O22" s="33"/>
      <c r="P22" s="28" t="s">
        <v>4</v>
      </c>
      <c r="Q22" s="7">
        <v>831.63</v>
      </c>
      <c r="R22" s="5">
        <f t="shared" si="8"/>
        <v>0.22657426935823732</v>
      </c>
      <c r="S22" s="5">
        <f t="shared" si="9"/>
        <v>3.1376731611126862</v>
      </c>
      <c r="T22" s="5">
        <f>((Q22/Q10)-1)*100</f>
        <v>0.34630049712824906</v>
      </c>
    </row>
    <row r="23" spans="1:20" s="6" customFormat="1" x14ac:dyDescent="0.2">
      <c r="A23" s="33"/>
      <c r="B23" s="28" t="s">
        <v>5</v>
      </c>
      <c r="C23" s="7">
        <v>896.88</v>
      </c>
      <c r="D23" s="5">
        <f t="shared" si="4"/>
        <v>0.577529072701366</v>
      </c>
      <c r="E23" s="5">
        <f t="shared" si="5"/>
        <v>4.2762469480293053</v>
      </c>
      <c r="F23" s="5">
        <f>((C23/C11)-1)*100</f>
        <v>7.2887134397990216</v>
      </c>
      <c r="G23" s="5"/>
      <c r="H23" s="33"/>
      <c r="I23" s="28" t="s">
        <v>5</v>
      </c>
      <c r="J23" s="7">
        <v>899.82</v>
      </c>
      <c r="K23" s="5">
        <f t="shared" si="6"/>
        <v>1.23076230762309</v>
      </c>
      <c r="L23" s="5">
        <f t="shared" si="7"/>
        <v>3.4787308669802286</v>
      </c>
      <c r="M23" s="5">
        <f>((J23/J11)-1)*100</f>
        <v>6.2198245841842414</v>
      </c>
      <c r="N23" s="5"/>
      <c r="O23" s="33"/>
      <c r="P23" s="28" t="s">
        <v>5</v>
      </c>
      <c r="Q23" s="7">
        <v>835.95</v>
      </c>
      <c r="R23" s="5">
        <f t="shared" si="8"/>
        <v>0.51946177987807207</v>
      </c>
      <c r="S23" s="5">
        <f t="shared" si="9"/>
        <v>3.6734339538402327</v>
      </c>
      <c r="T23" s="5">
        <f>((Q23/Q11)-1)*100</f>
        <v>7.1236352452714202</v>
      </c>
    </row>
    <row r="24" spans="1:20" s="6" customFormat="1" x14ac:dyDescent="0.2">
      <c r="A24" s="33"/>
      <c r="B24" s="28" t="s">
        <v>6</v>
      </c>
      <c r="C24" s="7">
        <v>901.5</v>
      </c>
      <c r="D24" s="5">
        <f t="shared" si="4"/>
        <v>0.51511907947552338</v>
      </c>
      <c r="E24" s="5">
        <f t="shared" si="5"/>
        <v>4.8133937914196068</v>
      </c>
      <c r="F24" s="5">
        <f>((C24/C12)-1)*100</f>
        <v>7.2244160045672912</v>
      </c>
      <c r="G24" s="5"/>
      <c r="H24" s="33"/>
      <c r="I24" s="28" t="s">
        <v>6</v>
      </c>
      <c r="J24" s="7">
        <v>923.48</v>
      </c>
      <c r="K24" s="5">
        <f t="shared" si="6"/>
        <v>2.6294147718432637</v>
      </c>
      <c r="L24" s="5">
        <f t="shared" si="7"/>
        <v>6.1996159021125319</v>
      </c>
      <c r="M24" s="5">
        <f>((J24/J12)-1)*100</f>
        <v>8.4189393850452543</v>
      </c>
      <c r="N24" s="5"/>
      <c r="O24" s="33"/>
      <c r="P24" s="28" t="s">
        <v>6</v>
      </c>
      <c r="Q24" s="7">
        <v>836.89</v>
      </c>
      <c r="R24" s="5">
        <f t="shared" si="8"/>
        <v>0.11244691668161888</v>
      </c>
      <c r="S24" s="5">
        <f t="shared" si="9"/>
        <v>3.7900115337392792</v>
      </c>
      <c r="T24" s="5">
        <f>((Q24/Q12)-1)*100</f>
        <v>6.8920593156476473</v>
      </c>
    </row>
    <row r="25" spans="1:20" s="6" customFormat="1" x14ac:dyDescent="0.2">
      <c r="A25" s="33"/>
      <c r="B25" s="28" t="s">
        <v>7</v>
      </c>
      <c r="C25" s="7">
        <v>902.94</v>
      </c>
      <c r="D25" s="5">
        <f t="shared" si="4"/>
        <v>0.15973377703828451</v>
      </c>
      <c r="E25" s="5">
        <f t="shared" si="5"/>
        <v>4.9808161841646381</v>
      </c>
      <c r="F25" s="5">
        <f>((C25/C13)-1)*100</f>
        <v>6.8176172055222528</v>
      </c>
      <c r="G25" s="5"/>
      <c r="H25" s="33"/>
      <c r="I25" s="28" t="s">
        <v>7</v>
      </c>
      <c r="J25" s="7">
        <v>924.26</v>
      </c>
      <c r="K25" s="5">
        <f t="shared" si="6"/>
        <v>8.4463117771904628E-2</v>
      </c>
      <c r="L25" s="5">
        <f t="shared" si="7"/>
        <v>6.2893154087652503</v>
      </c>
      <c r="M25" s="5">
        <f>((J25/J13)-1)*100</f>
        <v>8.2068933220942331</v>
      </c>
      <c r="N25" s="5"/>
      <c r="O25" s="33"/>
      <c r="P25" s="28" t="s">
        <v>7</v>
      </c>
      <c r="Q25" s="7">
        <v>838.59</v>
      </c>
      <c r="R25" s="5">
        <f t="shared" si="8"/>
        <v>0.20313302823549151</v>
      </c>
      <c r="S25" s="5">
        <f t="shared" si="9"/>
        <v>4.000843327173742</v>
      </c>
      <c r="T25" s="5">
        <f>((Q25/Q13)-1)*100</f>
        <v>6.5363213659577868</v>
      </c>
    </row>
    <row r="26" spans="1:20" ht="11.25" customHeight="1" x14ac:dyDescent="0.2">
      <c r="A26" s="33"/>
      <c r="B26" s="28" t="s">
        <v>8</v>
      </c>
      <c r="C26" s="7">
        <v>905.65</v>
      </c>
      <c r="D26" s="5">
        <f t="shared" ref="D26:D37" si="10">((C26/C25)-1)*100</f>
        <v>0.30013068420935429</v>
      </c>
      <c r="E26" s="5">
        <f t="shared" ref="E26:E27" si="11">((C26/C$16)-1)*100</f>
        <v>5.2958958260667321</v>
      </c>
      <c r="F26" s="5">
        <f t="shared" ref="F26" si="12">((C26/C14)-1)*100</f>
        <v>6.6637615273181128</v>
      </c>
      <c r="G26" s="5"/>
      <c r="H26" s="33"/>
      <c r="I26" s="28" t="s">
        <v>8</v>
      </c>
      <c r="J26" s="7">
        <v>922.72</v>
      </c>
      <c r="K26" s="5">
        <f t="shared" ref="K26:K40" si="13">((J26/J25)-1)*100</f>
        <v>-0.16661978231232721</v>
      </c>
      <c r="L26" s="5">
        <f t="shared" ref="L26:L27" si="14">((J26/J$16)-1)*100</f>
        <v>6.1122163828098985</v>
      </c>
      <c r="M26" s="5">
        <f t="shared" ref="M26:M32" si="15">((J26/J14)-1)*100</f>
        <v>6.3899458088320094</v>
      </c>
      <c r="N26" s="5"/>
      <c r="O26" s="33"/>
      <c r="P26" s="28" t="s">
        <v>8</v>
      </c>
      <c r="Q26" s="7">
        <v>840.3</v>
      </c>
      <c r="R26" s="5">
        <f t="shared" ref="R26:R40" si="16">((Q26/Q25)-1)*100</f>
        <v>0.20391371230279454</v>
      </c>
      <c r="S26" s="5">
        <f t="shared" ref="S26:S27" si="17">((Q26/Q$16)-1)*100</f>
        <v>4.2129153076283732</v>
      </c>
      <c r="T26" s="5">
        <f t="shared" ref="T26:T32" si="18">((Q26/Q14)-1)*100</f>
        <v>6.1789234268385007</v>
      </c>
    </row>
    <row r="27" spans="1:20" ht="11.25" customHeight="1" x14ac:dyDescent="0.2">
      <c r="A27" s="44"/>
      <c r="B27" s="28" t="s">
        <v>9</v>
      </c>
      <c r="C27" s="7">
        <v>907.43</v>
      </c>
      <c r="D27" s="5">
        <f t="shared" si="10"/>
        <v>0.19654391873240584</v>
      </c>
      <c r="E27" s="5">
        <f t="shared" si="11"/>
        <v>5.5028485059876564</v>
      </c>
      <c r="F27" s="5" t="s">
        <v>31</v>
      </c>
      <c r="G27" s="5"/>
      <c r="H27" s="44"/>
      <c r="I27" s="28" t="s">
        <v>9</v>
      </c>
      <c r="J27" s="7">
        <v>923.53</v>
      </c>
      <c r="K27" s="5">
        <f t="shared" si="13"/>
        <v>8.778394312467519E-2</v>
      </c>
      <c r="L27" s="5">
        <f t="shared" si="14"/>
        <v>6.2053658704877002</v>
      </c>
      <c r="M27" s="5">
        <f t="shared" si="15"/>
        <v>6.4232129893176948</v>
      </c>
      <c r="N27" s="5"/>
      <c r="O27" s="44"/>
      <c r="P27" s="28" t="s">
        <v>9</v>
      </c>
      <c r="Q27" s="7">
        <v>846.69</v>
      </c>
      <c r="R27" s="5">
        <f t="shared" si="16"/>
        <v>0.76044269903607908</v>
      </c>
      <c r="S27" s="5">
        <f t="shared" si="17"/>
        <v>5.0053948135378779</v>
      </c>
      <c r="T27" s="5" t="s">
        <v>36</v>
      </c>
    </row>
    <row r="28" spans="1:20" ht="11.25" customHeight="1" x14ac:dyDescent="0.2">
      <c r="A28" s="44"/>
      <c r="B28" s="28" t="s">
        <v>10</v>
      </c>
      <c r="C28" s="7">
        <v>913.32</v>
      </c>
      <c r="D28" s="5">
        <f t="shared" si="10"/>
        <v>0.64908587990260003</v>
      </c>
      <c r="E28" s="5" t="s">
        <v>32</v>
      </c>
      <c r="F28" s="5" t="s">
        <v>32</v>
      </c>
      <c r="G28" s="5"/>
      <c r="H28" s="44"/>
      <c r="I28" s="28" t="s">
        <v>10</v>
      </c>
      <c r="J28" s="7">
        <v>927.03</v>
      </c>
      <c r="K28" s="5">
        <f t="shared" si="13"/>
        <v>0.37898065033079575</v>
      </c>
      <c r="L28" s="5" t="s">
        <v>34</v>
      </c>
      <c r="M28" s="5" t="s">
        <v>34</v>
      </c>
      <c r="N28" s="5"/>
      <c r="O28" s="44"/>
      <c r="P28" s="28" t="s">
        <v>10</v>
      </c>
      <c r="Q28" s="7">
        <v>851.61</v>
      </c>
      <c r="R28" s="5">
        <f t="shared" si="16"/>
        <v>0.58108634801403714</v>
      </c>
      <c r="S28" s="5" t="s">
        <v>37</v>
      </c>
      <c r="T28" s="5" t="s">
        <v>37</v>
      </c>
    </row>
    <row r="29" spans="1:20" ht="11.25" customHeight="1" x14ac:dyDescent="0.2">
      <c r="A29" s="32">
        <v>2015</v>
      </c>
      <c r="B29" s="29" t="s">
        <v>27</v>
      </c>
      <c r="C29" s="8">
        <v>915.22</v>
      </c>
      <c r="D29" s="9">
        <f t="shared" si="10"/>
        <v>0.20803223404721738</v>
      </c>
      <c r="E29" s="9">
        <f t="shared" ref="E29:E36" si="19">((C29/C$28)-1)*100</f>
        <v>0.20803223404721738</v>
      </c>
      <c r="F29" s="9" t="s">
        <v>33</v>
      </c>
      <c r="G29" s="5"/>
      <c r="H29" s="32">
        <v>2015</v>
      </c>
      <c r="I29" s="29" t="s">
        <v>27</v>
      </c>
      <c r="J29" s="8">
        <v>928</v>
      </c>
      <c r="K29" s="9">
        <f t="shared" si="13"/>
        <v>0.10463523294823585</v>
      </c>
      <c r="L29" s="9">
        <f>((J29/J$28)-1)*100</f>
        <v>0.10463523294823585</v>
      </c>
      <c r="M29" s="9" t="s">
        <v>35</v>
      </c>
      <c r="N29" s="5"/>
      <c r="O29" s="32">
        <v>2015</v>
      </c>
      <c r="P29" s="29" t="s">
        <v>27</v>
      </c>
      <c r="Q29" s="8">
        <v>852.37</v>
      </c>
      <c r="R29" s="9">
        <f t="shared" si="16"/>
        <v>8.9242728478988731E-2</v>
      </c>
      <c r="S29" s="9">
        <f>((Q29/Q$28)-1)*100</f>
        <v>8.9242728478988731E-2</v>
      </c>
      <c r="T29" s="9" t="s">
        <v>38</v>
      </c>
    </row>
    <row r="30" spans="1:20" ht="11.25" customHeight="1" x14ac:dyDescent="0.2">
      <c r="A30" s="33"/>
      <c r="B30" s="28" t="s">
        <v>28</v>
      </c>
      <c r="C30" s="7">
        <v>916.85</v>
      </c>
      <c r="D30" s="5">
        <f t="shared" si="10"/>
        <v>0.17809925482397126</v>
      </c>
      <c r="E30" s="5">
        <f t="shared" si="19"/>
        <v>0.38650199272982633</v>
      </c>
      <c r="F30" s="5" t="s">
        <v>46</v>
      </c>
      <c r="G30" s="5"/>
      <c r="H30" s="33"/>
      <c r="I30" s="28" t="s">
        <v>28</v>
      </c>
      <c r="J30" s="7">
        <v>931.04</v>
      </c>
      <c r="K30" s="5">
        <f t="shared" si="13"/>
        <v>0.32758620689654627</v>
      </c>
      <c r="L30" s="5">
        <f t="shared" ref="L30" si="20">((J30/J$28)-1)*100</f>
        <v>0.432564210435471</v>
      </c>
      <c r="M30" s="5">
        <f t="shared" si="15"/>
        <v>6.5519175087835668</v>
      </c>
      <c r="N30" s="5"/>
      <c r="O30" s="33"/>
      <c r="P30" s="28" t="s">
        <v>28</v>
      </c>
      <c r="Q30" s="7">
        <v>854.97</v>
      </c>
      <c r="R30" s="5">
        <f t="shared" si="16"/>
        <v>0.30503185236459007</v>
      </c>
      <c r="S30" s="5" t="s">
        <v>47</v>
      </c>
      <c r="T30" s="5">
        <f t="shared" si="18"/>
        <v>5.0938502575196942</v>
      </c>
    </row>
    <row r="31" spans="1:20" ht="11.25" customHeight="1" x14ac:dyDescent="0.2">
      <c r="A31" s="33"/>
      <c r="B31" s="28" t="s">
        <v>29</v>
      </c>
      <c r="C31" s="7">
        <v>918.95</v>
      </c>
      <c r="D31" s="5">
        <f t="shared" si="10"/>
        <v>0.22904510007089041</v>
      </c>
      <c r="E31" s="5">
        <f t="shared" si="19"/>
        <v>0.61643235667674379</v>
      </c>
      <c r="F31" s="5" t="s">
        <v>52</v>
      </c>
      <c r="G31" s="5"/>
      <c r="H31" s="33"/>
      <c r="I31" s="28" t="s">
        <v>29</v>
      </c>
      <c r="J31" s="7">
        <v>931.75</v>
      </c>
      <c r="K31" s="5">
        <f t="shared" si="13"/>
        <v>7.6258807355222835E-2</v>
      </c>
      <c r="L31" s="5">
        <f t="shared" ref="L31:L40" si="21">((J31/J$28)-1)*100</f>
        <v>0.50915288609862941</v>
      </c>
      <c r="M31" s="5">
        <f t="shared" si="15"/>
        <v>6.2913529545973068</v>
      </c>
      <c r="N31" s="5"/>
      <c r="O31" s="33"/>
      <c r="P31" s="28" t="s">
        <v>29</v>
      </c>
      <c r="Q31" s="7">
        <v>858.03</v>
      </c>
      <c r="R31" s="5">
        <f t="shared" si="16"/>
        <v>0.35790729499280971</v>
      </c>
      <c r="S31" s="5" t="s">
        <v>53</v>
      </c>
      <c r="T31" s="5">
        <f t="shared" si="18"/>
        <v>4.8641579995844619</v>
      </c>
    </row>
    <row r="32" spans="1:20" ht="11.25" customHeight="1" x14ac:dyDescent="0.2">
      <c r="A32" s="33"/>
      <c r="B32" s="28" t="s">
        <v>30</v>
      </c>
      <c r="C32" s="7">
        <v>923.58</v>
      </c>
      <c r="D32" s="5">
        <f t="shared" si="10"/>
        <v>0.5038358996680925</v>
      </c>
      <c r="E32" s="5">
        <f t="shared" si="19"/>
        <v>1.1233740638549428</v>
      </c>
      <c r="F32" s="5" t="s">
        <v>58</v>
      </c>
      <c r="G32" s="5"/>
      <c r="H32" s="33"/>
      <c r="I32" s="28" t="s">
        <v>30</v>
      </c>
      <c r="J32" s="7">
        <v>931.82</v>
      </c>
      <c r="K32" s="5">
        <f t="shared" si="13"/>
        <v>7.5127448349920911E-3</v>
      </c>
      <c r="L32" s="5">
        <f t="shared" si="21"/>
        <v>0.51670388229076991</v>
      </c>
      <c r="M32" s="5">
        <f t="shared" si="15"/>
        <v>6.0465010413228715</v>
      </c>
      <c r="N32" s="5"/>
      <c r="O32" s="33"/>
      <c r="P32" s="28" t="s">
        <v>30</v>
      </c>
      <c r="Q32" s="7">
        <v>867.05</v>
      </c>
      <c r="R32" s="5">
        <f t="shared" si="16"/>
        <v>1.0512452944535733</v>
      </c>
      <c r="S32" s="5" t="s">
        <v>59</v>
      </c>
      <c r="T32" s="5">
        <f t="shared" si="18"/>
        <v>4.8732401180511919</v>
      </c>
    </row>
    <row r="33" spans="1:20" ht="11.25" customHeight="1" x14ac:dyDescent="0.2">
      <c r="A33" s="33"/>
      <c r="B33" s="28" t="s">
        <v>3</v>
      </c>
      <c r="C33" s="7">
        <v>935.2</v>
      </c>
      <c r="D33" s="5">
        <f t="shared" si="10"/>
        <v>1.2581476428679794</v>
      </c>
      <c r="E33" s="5">
        <f t="shared" si="19"/>
        <v>2.3956554110279082</v>
      </c>
      <c r="F33" s="5" t="s">
        <v>70</v>
      </c>
      <c r="G33" s="5"/>
      <c r="H33" s="33"/>
      <c r="I33" s="28" t="s">
        <v>3</v>
      </c>
      <c r="J33" s="7">
        <v>934.22</v>
      </c>
      <c r="K33" s="5">
        <f t="shared" si="13"/>
        <v>0.25756047305274254</v>
      </c>
      <c r="L33" s="5">
        <f t="shared" si="21"/>
        <v>0.77559518030700936</v>
      </c>
      <c r="M33" s="5">
        <f>((J33/J21)-1)*100</f>
        <v>5.9735015200326869</v>
      </c>
      <c r="N33" s="5"/>
      <c r="O33" s="33"/>
      <c r="P33" s="28" t="s">
        <v>3</v>
      </c>
      <c r="Q33" s="7">
        <v>868.48</v>
      </c>
      <c r="R33" s="5">
        <f t="shared" si="16"/>
        <v>0.16492705149646625</v>
      </c>
      <c r="S33" s="5">
        <f t="shared" ref="S33:S40" si="22">((Q33/Q$28)-1)*100</f>
        <v>1.9809537229483087</v>
      </c>
      <c r="T33" s="5" t="s">
        <v>65</v>
      </c>
    </row>
    <row r="34" spans="1:20" ht="11.25" customHeight="1" x14ac:dyDescent="0.2">
      <c r="A34" s="33"/>
      <c r="B34" s="28" t="s">
        <v>4</v>
      </c>
      <c r="C34" s="7">
        <v>942</v>
      </c>
      <c r="D34" s="5">
        <f t="shared" si="10"/>
        <v>0.72711719418305787</v>
      </c>
      <c r="E34" s="5" t="s">
        <v>69</v>
      </c>
      <c r="F34" s="5" t="s">
        <v>71</v>
      </c>
      <c r="G34" s="5"/>
      <c r="H34" s="33"/>
      <c r="I34" s="28" t="s">
        <v>4</v>
      </c>
      <c r="J34" s="7">
        <v>940.19</v>
      </c>
      <c r="K34" s="5">
        <f t="shared" si="13"/>
        <v>0.63903577315835847</v>
      </c>
      <c r="L34" s="5" t="s">
        <v>72</v>
      </c>
      <c r="M34" s="5" t="s">
        <v>73</v>
      </c>
      <c r="N34" s="5"/>
      <c r="O34" s="33"/>
      <c r="P34" s="28" t="s">
        <v>4</v>
      </c>
      <c r="Q34" s="7">
        <v>872.88</v>
      </c>
      <c r="R34" s="5">
        <f t="shared" si="16"/>
        <v>0.5066322770817866</v>
      </c>
      <c r="S34" s="5">
        <f t="shared" si="22"/>
        <v>2.497622150984613</v>
      </c>
      <c r="T34" s="5" t="s">
        <v>74</v>
      </c>
    </row>
    <row r="35" spans="1:20" ht="11.25" customHeight="1" x14ac:dyDescent="0.2">
      <c r="A35" s="33"/>
      <c r="B35" s="28" t="s">
        <v>5</v>
      </c>
      <c r="C35" s="7">
        <v>948.47</v>
      </c>
      <c r="D35" s="5">
        <f t="shared" si="10"/>
        <v>0.68683651804670731</v>
      </c>
      <c r="E35" s="5" t="s">
        <v>80</v>
      </c>
      <c r="F35" s="5" t="s">
        <v>81</v>
      </c>
      <c r="G35" s="5"/>
      <c r="H35" s="33"/>
      <c r="I35" s="28" t="s">
        <v>5</v>
      </c>
      <c r="J35" s="7">
        <v>950.34</v>
      </c>
      <c r="K35" s="5">
        <f t="shared" si="13"/>
        <v>1.0795690232825228</v>
      </c>
      <c r="L35" s="5" t="s">
        <v>82</v>
      </c>
      <c r="M35" s="5" t="s">
        <v>83</v>
      </c>
      <c r="N35" s="5"/>
      <c r="O35" s="33"/>
      <c r="P35" s="28" t="s">
        <v>5</v>
      </c>
      <c r="Q35" s="7">
        <v>878.54</v>
      </c>
      <c r="R35" s="5">
        <f t="shared" si="16"/>
        <v>0.64842819173311916</v>
      </c>
      <c r="S35" s="5" t="s">
        <v>84</v>
      </c>
      <c r="T35" s="5">
        <f>((Q35/Q23)-1)*100</f>
        <v>5.0948023207129545</v>
      </c>
    </row>
    <row r="36" spans="1:20" ht="11.25" customHeight="1" x14ac:dyDescent="0.2">
      <c r="A36" s="33"/>
      <c r="B36" s="28" t="s">
        <v>6</v>
      </c>
      <c r="C36" s="7">
        <v>955.12</v>
      </c>
      <c r="D36" s="5">
        <f t="shared" si="10"/>
        <v>0.701129187006444</v>
      </c>
      <c r="E36" s="5">
        <f t="shared" si="19"/>
        <v>4.5767091490386713</v>
      </c>
      <c r="F36" s="5" t="s">
        <v>89</v>
      </c>
      <c r="G36" s="5"/>
      <c r="H36" s="33"/>
      <c r="I36" s="28" t="s">
        <v>6</v>
      </c>
      <c r="J36" s="7">
        <v>971.1</v>
      </c>
      <c r="K36" s="5">
        <f t="shared" si="13"/>
        <v>2.1844813435191623</v>
      </c>
      <c r="L36" s="5" t="s">
        <v>90</v>
      </c>
      <c r="M36" s="5">
        <f>((J36/J24)-1)*100</f>
        <v>5.1565816260233044</v>
      </c>
      <c r="N36" s="5"/>
      <c r="O36" s="33"/>
      <c r="P36" s="28" t="s">
        <v>6</v>
      </c>
      <c r="Q36" s="7">
        <v>879.34</v>
      </c>
      <c r="R36" s="5">
        <f t="shared" si="16"/>
        <v>9.1060168006018571E-2</v>
      </c>
      <c r="S36" s="5">
        <f t="shared" si="22"/>
        <v>3.256185343056095</v>
      </c>
      <c r="T36" s="5">
        <f>((Q36/Q24)-1)*100</f>
        <v>5.0723512050568242</v>
      </c>
    </row>
    <row r="37" spans="1:20" ht="11.25" customHeight="1" x14ac:dyDescent="0.2">
      <c r="A37" s="33"/>
      <c r="B37" s="28" t="s">
        <v>7</v>
      </c>
      <c r="C37" s="7">
        <v>957.63</v>
      </c>
      <c r="D37" s="5">
        <f t="shared" si="10"/>
        <v>0.26279420386967622</v>
      </c>
      <c r="E37" s="5" t="s">
        <v>95</v>
      </c>
      <c r="F37" s="5" t="s">
        <v>96</v>
      </c>
      <c r="G37" s="5"/>
      <c r="H37" s="33"/>
      <c r="I37" s="28" t="s">
        <v>7</v>
      </c>
      <c r="J37" s="7">
        <v>972.21</v>
      </c>
      <c r="K37" s="5">
        <f t="shared" si="13"/>
        <v>0.1143033673154159</v>
      </c>
      <c r="L37" s="5">
        <f t="shared" si="21"/>
        <v>4.8736286851558175</v>
      </c>
      <c r="M37" s="5">
        <f>((J37/J25)-1)*100</f>
        <v>5.1879341310886673</v>
      </c>
      <c r="N37" s="5"/>
      <c r="O37" s="33"/>
      <c r="P37" s="28" t="s">
        <v>7</v>
      </c>
      <c r="Q37" s="7">
        <v>884.95</v>
      </c>
      <c r="R37" s="5">
        <f t="shared" si="16"/>
        <v>0.6379784838628888</v>
      </c>
      <c r="S37" s="5" t="s">
        <v>97</v>
      </c>
      <c r="T37" s="5">
        <f>((Q37/Q25)-1)*100</f>
        <v>5.5283273113202025</v>
      </c>
    </row>
    <row r="38" spans="1:20" ht="11.25" customHeight="1" x14ac:dyDescent="0.2">
      <c r="A38" s="33"/>
      <c r="B38" s="28" t="s">
        <v>8</v>
      </c>
      <c r="C38" s="7">
        <v>960.17</v>
      </c>
      <c r="D38" s="5">
        <f t="shared" ref="D38:D40" si="23">((C38/C37)-1)*100</f>
        <v>0.26523813999144163</v>
      </c>
      <c r="E38" s="5" t="s">
        <v>38</v>
      </c>
      <c r="F38" s="5" t="s">
        <v>102</v>
      </c>
      <c r="G38" s="5"/>
      <c r="H38" s="33"/>
      <c r="I38" s="28" t="s">
        <v>8</v>
      </c>
      <c r="J38" s="7">
        <v>972.68</v>
      </c>
      <c r="K38" s="5">
        <f t="shared" si="13"/>
        <v>4.8343464889266663E-2</v>
      </c>
      <c r="L38" s="5" t="s">
        <v>103</v>
      </c>
      <c r="M38" s="5" t="s">
        <v>104</v>
      </c>
      <c r="N38" s="5"/>
      <c r="O38" s="33"/>
      <c r="P38" s="28" t="s">
        <v>8</v>
      </c>
      <c r="Q38" s="7">
        <v>886.89</v>
      </c>
      <c r="R38" s="5">
        <f t="shared" si="16"/>
        <v>0.21922142493926433</v>
      </c>
      <c r="S38" s="5" t="s">
        <v>105</v>
      </c>
      <c r="T38" s="5" t="s">
        <v>106</v>
      </c>
    </row>
    <row r="39" spans="1:20" ht="11.25" customHeight="1" x14ac:dyDescent="0.2">
      <c r="A39" s="44"/>
      <c r="B39" s="28" t="s">
        <v>9</v>
      </c>
      <c r="C39" s="7">
        <v>962.84</v>
      </c>
      <c r="D39" s="5">
        <f t="shared" si="23"/>
        <v>0.27807575741796153</v>
      </c>
      <c r="E39" s="5" t="s">
        <v>111</v>
      </c>
      <c r="F39" s="5" t="s">
        <v>112</v>
      </c>
      <c r="G39" s="5"/>
      <c r="H39" s="44"/>
      <c r="I39" s="28" t="s">
        <v>9</v>
      </c>
      <c r="J39" s="7">
        <v>975.18</v>
      </c>
      <c r="K39" s="5">
        <f t="shared" si="13"/>
        <v>0.25702183657523303</v>
      </c>
      <c r="L39" s="5" t="s">
        <v>49</v>
      </c>
      <c r="M39" s="5" t="s">
        <v>109</v>
      </c>
      <c r="N39" s="5"/>
      <c r="O39" s="44"/>
      <c r="P39" s="28" t="s">
        <v>9</v>
      </c>
      <c r="Q39" s="7">
        <v>890.48</v>
      </c>
      <c r="R39" s="5">
        <f t="shared" si="16"/>
        <v>0.40478526085534483</v>
      </c>
      <c r="S39" s="5" t="s">
        <v>113</v>
      </c>
      <c r="T39" s="5" t="s">
        <v>114</v>
      </c>
    </row>
    <row r="40" spans="1:20" ht="11.25" customHeight="1" x14ac:dyDescent="0.2">
      <c r="A40" s="44"/>
      <c r="B40" s="28" t="s">
        <v>10</v>
      </c>
      <c r="C40" s="7">
        <v>963.39</v>
      </c>
      <c r="D40" s="5">
        <f t="shared" si="23"/>
        <v>5.7122678742049793E-2</v>
      </c>
      <c r="E40" s="5" t="s">
        <v>119</v>
      </c>
      <c r="F40" s="5" t="s">
        <v>119</v>
      </c>
      <c r="G40" s="5"/>
      <c r="H40" s="44"/>
      <c r="I40" s="28" t="s">
        <v>10</v>
      </c>
      <c r="J40" s="7">
        <v>975.71</v>
      </c>
      <c r="K40" s="5">
        <f t="shared" si="13"/>
        <v>5.4348940708393023E-2</v>
      </c>
      <c r="L40" s="5">
        <f t="shared" si="21"/>
        <v>5.2511784947628426</v>
      </c>
      <c r="M40" s="5">
        <f t="shared" ref="M40" si="24">((J40/J28)-1)*100</f>
        <v>5.2511784947628426</v>
      </c>
      <c r="N40" s="5"/>
      <c r="O40" s="44"/>
      <c r="P40" s="28" t="s">
        <v>10</v>
      </c>
      <c r="Q40" s="7">
        <v>889.98</v>
      </c>
      <c r="R40" s="5">
        <f t="shared" si="16"/>
        <v>-5.614949240858591E-2</v>
      </c>
      <c r="S40" s="5">
        <f t="shared" si="22"/>
        <v>4.5055835417620704</v>
      </c>
      <c r="T40" s="5">
        <f t="shared" ref="T40" si="25">((Q40/Q28)-1)*100</f>
        <v>4.5055835417620704</v>
      </c>
    </row>
    <row r="41" spans="1:20" ht="11.25" customHeight="1" x14ac:dyDescent="0.2">
      <c r="A41" s="32">
        <v>2016</v>
      </c>
      <c r="B41" s="29" t="s">
        <v>27</v>
      </c>
      <c r="C41" s="8">
        <v>968.7</v>
      </c>
      <c r="D41" s="9">
        <f t="shared" ref="D41:D52" si="26">((C41/C40)-1)*100</f>
        <v>0.55117865039080449</v>
      </c>
      <c r="E41" s="9">
        <f t="shared" ref="E41:E50" si="27">((C41/C$40)-1)*100</f>
        <v>0.55117865039080449</v>
      </c>
      <c r="F41" s="9" t="s">
        <v>122</v>
      </c>
      <c r="G41" s="5"/>
      <c r="H41" s="32">
        <v>2016</v>
      </c>
      <c r="I41" s="29" t="s">
        <v>27</v>
      </c>
      <c r="J41" s="8">
        <v>981.5</v>
      </c>
      <c r="K41" s="9">
        <f t="shared" ref="K41:K52" si="28">((J41/J40)-1)*100</f>
        <v>0.59341402670876064</v>
      </c>
      <c r="L41" s="9">
        <f t="shared" ref="L41:L52" si="29">((J41/J$40)-1)*100</f>
        <v>0.59341402670876064</v>
      </c>
      <c r="M41" s="9">
        <f t="shared" ref="M41:M52" si="30">((J41/J29)-1)*100</f>
        <v>5.7650862068965525</v>
      </c>
      <c r="N41" s="5"/>
      <c r="O41" s="32">
        <v>2016</v>
      </c>
      <c r="P41" s="29" t="s">
        <v>27</v>
      </c>
      <c r="Q41" s="8">
        <v>899.55</v>
      </c>
      <c r="R41" s="9">
        <f t="shared" ref="R41:R52" si="31">((Q41/Q40)-1)*100</f>
        <v>1.0753050630351257</v>
      </c>
      <c r="S41" s="9">
        <f t="shared" ref="S41:S52" si="32">((Q41/Q$40)-1)*100</f>
        <v>1.0753050630351257</v>
      </c>
      <c r="T41" s="9">
        <f t="shared" ref="T41:T52" si="33">((Q41/Q29)-1)*100</f>
        <v>5.5351549209850193</v>
      </c>
    </row>
    <row r="42" spans="1:20" ht="11.25" customHeight="1" x14ac:dyDescent="0.2">
      <c r="A42" s="33"/>
      <c r="B42" s="28" t="s">
        <v>28</v>
      </c>
      <c r="C42" s="7">
        <v>976.82</v>
      </c>
      <c r="D42" s="5">
        <f t="shared" si="26"/>
        <v>0.83823681222257029</v>
      </c>
      <c r="E42" s="5">
        <f t="shared" si="27"/>
        <v>1.3940356449620772</v>
      </c>
      <c r="F42" s="5" t="s">
        <v>126</v>
      </c>
      <c r="G42" s="5"/>
      <c r="H42" s="33"/>
      <c r="I42" s="28" t="s">
        <v>28</v>
      </c>
      <c r="J42" s="7">
        <v>986.11</v>
      </c>
      <c r="K42" s="5">
        <f t="shared" si="28"/>
        <v>0.4696892511462103</v>
      </c>
      <c r="L42" s="5" t="s">
        <v>127</v>
      </c>
      <c r="M42" s="5">
        <f t="shared" si="30"/>
        <v>5.9148908747207463</v>
      </c>
      <c r="N42" s="5"/>
      <c r="O42" s="33"/>
      <c r="P42" s="28" t="s">
        <v>28</v>
      </c>
      <c r="Q42" s="7">
        <v>911.11</v>
      </c>
      <c r="R42" s="5">
        <f t="shared" si="31"/>
        <v>1.2850869879384108</v>
      </c>
      <c r="S42" s="5" t="s">
        <v>128</v>
      </c>
      <c r="T42" s="5">
        <f t="shared" si="33"/>
        <v>6.5663122682667163</v>
      </c>
    </row>
    <row r="43" spans="1:20" ht="11.25" customHeight="1" x14ac:dyDescent="0.2">
      <c r="A43" s="33"/>
      <c r="B43" s="28" t="s">
        <v>29</v>
      </c>
      <c r="C43" s="7">
        <v>984.81</v>
      </c>
      <c r="D43" s="5">
        <f t="shared" si="26"/>
        <v>0.81796032022274368</v>
      </c>
      <c r="E43" s="5" t="s">
        <v>132</v>
      </c>
      <c r="F43" s="5" t="s">
        <v>133</v>
      </c>
      <c r="G43" s="5"/>
      <c r="H43" s="33"/>
      <c r="I43" s="28" t="s">
        <v>29</v>
      </c>
      <c r="J43" s="7">
        <v>988.63</v>
      </c>
      <c r="K43" s="5">
        <f t="shared" si="28"/>
        <v>0.25554958371782899</v>
      </c>
      <c r="L43" s="5" t="s">
        <v>134</v>
      </c>
      <c r="M43" s="5">
        <f t="shared" si="30"/>
        <v>6.1046418030587635</v>
      </c>
      <c r="N43" s="5"/>
      <c r="O43" s="33"/>
      <c r="P43" s="28" t="s">
        <v>29</v>
      </c>
      <c r="Q43" s="7">
        <v>912.41</v>
      </c>
      <c r="R43" s="5">
        <f t="shared" si="31"/>
        <v>0.14268310083305202</v>
      </c>
      <c r="S43" s="5" t="s">
        <v>135</v>
      </c>
      <c r="T43" s="5">
        <f t="shared" si="33"/>
        <v>6.3377737375150067</v>
      </c>
    </row>
    <row r="44" spans="1:20" ht="11.25" customHeight="1" x14ac:dyDescent="0.2">
      <c r="A44" s="33"/>
      <c r="B44" s="28" t="s">
        <v>30</v>
      </c>
      <c r="C44" s="7">
        <v>989.37</v>
      </c>
      <c r="D44" s="5">
        <f t="shared" si="26"/>
        <v>0.4630334785390211</v>
      </c>
      <c r="E44" s="5">
        <f t="shared" si="27"/>
        <v>2.6967271821380701</v>
      </c>
      <c r="F44" s="5" t="s">
        <v>140</v>
      </c>
      <c r="G44" s="5"/>
      <c r="H44" s="33"/>
      <c r="I44" s="28" t="s">
        <v>30</v>
      </c>
      <c r="J44" s="7">
        <v>993.31</v>
      </c>
      <c r="K44" s="5">
        <f t="shared" si="28"/>
        <v>0.4733823574036844</v>
      </c>
      <c r="L44" s="5">
        <f t="shared" si="29"/>
        <v>1.8038146580438674</v>
      </c>
      <c r="M44" s="5" t="s">
        <v>141</v>
      </c>
      <c r="N44" s="5"/>
      <c r="O44" s="33"/>
      <c r="P44" s="28" t="s">
        <v>30</v>
      </c>
      <c r="Q44" s="7">
        <v>924.25</v>
      </c>
      <c r="R44" s="5">
        <f t="shared" si="31"/>
        <v>1.2976622351793532</v>
      </c>
      <c r="S44" s="5" t="s">
        <v>80</v>
      </c>
      <c r="T44" s="5">
        <f t="shared" si="33"/>
        <v>6.5970820598581392</v>
      </c>
    </row>
    <row r="45" spans="1:20" ht="11.25" customHeight="1" x14ac:dyDescent="0.2">
      <c r="A45" s="33"/>
      <c r="B45" s="28" t="s">
        <v>3</v>
      </c>
      <c r="C45" s="7">
        <v>997.6</v>
      </c>
      <c r="D45" s="5">
        <f t="shared" si="26"/>
        <v>0.83184248562215846</v>
      </c>
      <c r="E45" s="5">
        <f t="shared" si="27"/>
        <v>3.5510021901825839</v>
      </c>
      <c r="F45" s="5" t="s">
        <v>145</v>
      </c>
      <c r="G45" s="5"/>
      <c r="H45" s="33"/>
      <c r="I45" s="28" t="s">
        <v>3</v>
      </c>
      <c r="J45" s="7">
        <v>998.86</v>
      </c>
      <c r="K45" s="5">
        <f t="shared" si="28"/>
        <v>0.55873795693188733</v>
      </c>
      <c r="L45" s="5">
        <f t="shared" si="29"/>
        <v>2.3726312121429505</v>
      </c>
      <c r="M45" s="5" t="s">
        <v>146</v>
      </c>
      <c r="N45" s="5"/>
      <c r="O45" s="33"/>
      <c r="P45" s="28" t="s">
        <v>3</v>
      </c>
      <c r="Q45" s="7">
        <v>926.82</v>
      </c>
      <c r="R45" s="5">
        <f t="shared" si="31"/>
        <v>0.27806329456316892</v>
      </c>
      <c r="S45" s="5" t="s">
        <v>105</v>
      </c>
      <c r="T45" s="5" t="s">
        <v>147</v>
      </c>
    </row>
    <row r="46" spans="1:20" ht="11.25" customHeight="1" x14ac:dyDescent="0.2">
      <c r="A46" s="33"/>
      <c r="B46" s="28" t="s">
        <v>4</v>
      </c>
      <c r="C46" s="7">
        <v>1007.75</v>
      </c>
      <c r="D46" s="5">
        <f t="shared" si="26"/>
        <v>1.017441860465107</v>
      </c>
      <c r="E46" s="5">
        <f t="shared" si="27"/>
        <v>4.6045734333966637</v>
      </c>
      <c r="F46" s="5" t="s">
        <v>152</v>
      </c>
      <c r="G46" s="5"/>
      <c r="H46" s="33"/>
      <c r="I46" s="28" t="s">
        <v>4</v>
      </c>
      <c r="J46" s="7">
        <v>999.76</v>
      </c>
      <c r="K46" s="5">
        <f t="shared" si="28"/>
        <v>9.0102717097484408E-2</v>
      </c>
      <c r="L46" s="5">
        <f t="shared" si="29"/>
        <v>2.4648717344292859</v>
      </c>
      <c r="M46" s="5" t="s">
        <v>153</v>
      </c>
      <c r="N46" s="5"/>
      <c r="O46" s="33"/>
      <c r="P46" s="28" t="s">
        <v>4</v>
      </c>
      <c r="Q46" s="7">
        <v>934.45</v>
      </c>
      <c r="R46" s="5">
        <f t="shared" si="31"/>
        <v>0.82324507455600049</v>
      </c>
      <c r="S46" s="5">
        <f t="shared" si="32"/>
        <v>4.9967414998089765</v>
      </c>
      <c r="T46" s="5" t="s">
        <v>154</v>
      </c>
    </row>
    <row r="47" spans="1:20" ht="11.25" customHeight="1" x14ac:dyDescent="0.2">
      <c r="A47" s="33"/>
      <c r="B47" s="28" t="s">
        <v>5</v>
      </c>
      <c r="C47" s="7">
        <v>1009.76</v>
      </c>
      <c r="D47" s="5">
        <f t="shared" si="26"/>
        <v>0.19945422971967552</v>
      </c>
      <c r="E47" s="5">
        <f t="shared" si="27"/>
        <v>4.8132116795897906</v>
      </c>
      <c r="F47" s="5" t="s">
        <v>157</v>
      </c>
      <c r="G47" s="5"/>
      <c r="H47" s="33"/>
      <c r="I47" s="28" t="s">
        <v>5</v>
      </c>
      <c r="J47" s="7">
        <v>1000.06</v>
      </c>
      <c r="K47" s="5">
        <f t="shared" si="28"/>
        <v>3.0007201728410315E-2</v>
      </c>
      <c r="L47" s="5" t="s">
        <v>159</v>
      </c>
      <c r="M47" s="5" t="s">
        <v>158</v>
      </c>
      <c r="N47" s="5"/>
      <c r="O47" s="33"/>
      <c r="P47" s="28" t="s">
        <v>5</v>
      </c>
      <c r="Q47" s="7">
        <v>938.97</v>
      </c>
      <c r="R47" s="5">
        <f t="shared" si="31"/>
        <v>0.48370699341857559</v>
      </c>
      <c r="S47" s="5" t="s">
        <v>70</v>
      </c>
      <c r="T47" s="5">
        <f t="shared" si="33"/>
        <v>6.8784574407539933</v>
      </c>
    </row>
    <row r="48" spans="1:20" ht="11.25" customHeight="1" x14ac:dyDescent="0.2">
      <c r="A48" s="33"/>
      <c r="B48" s="28" t="s">
        <v>6</v>
      </c>
      <c r="C48" s="7">
        <v>1012.16</v>
      </c>
      <c r="D48" s="5">
        <f t="shared" si="26"/>
        <v>0.23768024084931394</v>
      </c>
      <c r="E48" s="5" t="s">
        <v>164</v>
      </c>
      <c r="F48" s="5" t="s">
        <v>165</v>
      </c>
      <c r="G48" s="5"/>
      <c r="H48" s="33"/>
      <c r="I48" s="28" t="s">
        <v>6</v>
      </c>
      <c r="J48" s="7">
        <v>1025.21</v>
      </c>
      <c r="K48" s="5">
        <f t="shared" si="28"/>
        <v>2.514849109053463</v>
      </c>
      <c r="L48" s="5">
        <f t="shared" si="29"/>
        <v>5.0732287257484243</v>
      </c>
      <c r="M48" s="5" t="s">
        <v>166</v>
      </c>
      <c r="N48" s="5"/>
      <c r="O48" s="33"/>
      <c r="P48" s="28" t="s">
        <v>6</v>
      </c>
      <c r="Q48" s="7">
        <v>939.93</v>
      </c>
      <c r="R48" s="5">
        <f t="shared" si="31"/>
        <v>0.10223968816893692</v>
      </c>
      <c r="S48" s="5">
        <f t="shared" si="32"/>
        <v>5.6124856738353657</v>
      </c>
      <c r="T48" s="5">
        <f t="shared" si="33"/>
        <v>6.8903950690290428</v>
      </c>
    </row>
    <row r="49" spans="1:20" ht="11.25" customHeight="1" x14ac:dyDescent="0.2">
      <c r="A49" s="33"/>
      <c r="B49" s="28" t="s">
        <v>7</v>
      </c>
      <c r="C49" s="7">
        <v>1014.8</v>
      </c>
      <c r="D49" s="5">
        <f t="shared" si="26"/>
        <v>0.26082832753715479</v>
      </c>
      <c r="E49" s="5">
        <f t="shared" si="27"/>
        <v>5.3363642969098679</v>
      </c>
      <c r="F49" s="5" t="s">
        <v>165</v>
      </c>
      <c r="G49" s="5"/>
      <c r="H49" s="33"/>
      <c r="I49" s="28" t="s">
        <v>7</v>
      </c>
      <c r="J49" s="7">
        <v>1030.18</v>
      </c>
      <c r="K49" s="5">
        <f t="shared" si="28"/>
        <v>0.48477872826055979</v>
      </c>
      <c r="L49" s="5" t="s">
        <v>171</v>
      </c>
      <c r="M49" s="5" t="s">
        <v>172</v>
      </c>
      <c r="N49" s="5"/>
      <c r="O49" s="33"/>
      <c r="P49" s="28" t="s">
        <v>7</v>
      </c>
      <c r="Q49" s="7">
        <v>939.23</v>
      </c>
      <c r="R49" s="5">
        <f t="shared" si="31"/>
        <v>-7.4473631015070652E-2</v>
      </c>
      <c r="S49" s="5" t="s">
        <v>173</v>
      </c>
      <c r="T49" s="5">
        <f t="shared" si="33"/>
        <v>6.1336798689191507</v>
      </c>
    </row>
    <row r="50" spans="1:20" ht="11.25" customHeight="1" x14ac:dyDescent="0.2">
      <c r="A50" s="33"/>
      <c r="B50" s="28" t="s">
        <v>8</v>
      </c>
      <c r="C50" s="7">
        <v>1021.25</v>
      </c>
      <c r="D50" s="5">
        <f t="shared" si="26"/>
        <v>0.63559322033899246</v>
      </c>
      <c r="E50" s="5">
        <f t="shared" si="27"/>
        <v>6.0058750869325994</v>
      </c>
      <c r="F50" s="5" t="s">
        <v>178</v>
      </c>
      <c r="G50" s="5"/>
      <c r="H50" s="33"/>
      <c r="I50" s="28" t="s">
        <v>8</v>
      </c>
      <c r="J50" s="7">
        <v>1031.78</v>
      </c>
      <c r="K50" s="5">
        <f t="shared" si="28"/>
        <v>0.15531266380630626</v>
      </c>
      <c r="L50" s="5" t="s">
        <v>179</v>
      </c>
      <c r="M50" s="5" t="s">
        <v>96</v>
      </c>
      <c r="N50" s="5"/>
      <c r="O50" s="33"/>
      <c r="P50" s="28" t="s">
        <v>8</v>
      </c>
      <c r="Q50" s="7">
        <v>940.73</v>
      </c>
      <c r="R50" s="5">
        <f t="shared" si="31"/>
        <v>0.1597052905039309</v>
      </c>
      <c r="S50" s="5" t="s">
        <v>180</v>
      </c>
      <c r="T50" s="5">
        <f t="shared" si="33"/>
        <v>6.0706513772846638</v>
      </c>
    </row>
    <row r="51" spans="1:20" ht="11.25" customHeight="1" x14ac:dyDescent="0.2">
      <c r="A51" s="44"/>
      <c r="B51" s="28" t="s">
        <v>9</v>
      </c>
      <c r="C51" s="7">
        <v>1022.26</v>
      </c>
      <c r="D51" s="5">
        <f t="shared" si="26"/>
        <v>9.8898408812719829E-2</v>
      </c>
      <c r="E51" s="5" t="s">
        <v>112</v>
      </c>
      <c r="F51" s="5" t="s">
        <v>185</v>
      </c>
      <c r="G51" s="5"/>
      <c r="H51" s="44"/>
      <c r="I51" s="28" t="s">
        <v>9</v>
      </c>
      <c r="J51" s="7">
        <v>1033.0999999999999</v>
      </c>
      <c r="K51" s="5">
        <f t="shared" si="28"/>
        <v>0.12793424954931076</v>
      </c>
      <c r="L51" s="5">
        <f t="shared" si="29"/>
        <v>5.8818706377919527</v>
      </c>
      <c r="M51" s="5" t="s">
        <v>186</v>
      </c>
      <c r="N51" s="5"/>
      <c r="O51" s="44"/>
      <c r="P51" s="28" t="s">
        <v>9</v>
      </c>
      <c r="Q51" s="7">
        <v>945.74</v>
      </c>
      <c r="R51" s="5">
        <f t="shared" si="31"/>
        <v>0.53256513558619378</v>
      </c>
      <c r="S51" s="5">
        <f t="shared" si="32"/>
        <v>6.2653093327939891</v>
      </c>
      <c r="T51" s="5">
        <f t="shared" si="33"/>
        <v>6.2056419009972164</v>
      </c>
    </row>
    <row r="52" spans="1:20" ht="11.25" customHeight="1" x14ac:dyDescent="0.2">
      <c r="A52" s="44"/>
      <c r="B52" s="28" t="s">
        <v>10</v>
      </c>
      <c r="C52" s="7">
        <v>1027.3</v>
      </c>
      <c r="D52" s="5">
        <f t="shared" si="26"/>
        <v>0.49302525776220296</v>
      </c>
      <c r="E52" s="5" t="s">
        <v>193</v>
      </c>
      <c r="F52" s="5" t="s">
        <v>193</v>
      </c>
      <c r="G52" s="5"/>
      <c r="H52" s="44"/>
      <c r="I52" s="28" t="s">
        <v>10</v>
      </c>
      <c r="J52" s="7">
        <v>1037.8399999999999</v>
      </c>
      <c r="K52" s="5">
        <f t="shared" si="28"/>
        <v>0.45881328041816882</v>
      </c>
      <c r="L52" s="5">
        <f t="shared" si="29"/>
        <v>6.3676707218333295</v>
      </c>
      <c r="M52" s="5">
        <f t="shared" si="30"/>
        <v>6.3676707218333295</v>
      </c>
      <c r="N52" s="5"/>
      <c r="O52" s="44"/>
      <c r="P52" s="28" t="s">
        <v>10</v>
      </c>
      <c r="Q52" s="7">
        <v>948.71</v>
      </c>
      <c r="R52" s="5">
        <f t="shared" si="31"/>
        <v>0.31403979952207006</v>
      </c>
      <c r="S52" s="5">
        <f t="shared" si="32"/>
        <v>6.5990246971842081</v>
      </c>
      <c r="T52" s="5">
        <f t="shared" si="33"/>
        <v>6.5990246971842081</v>
      </c>
    </row>
    <row r="53" spans="1:20" ht="11.25" customHeight="1" x14ac:dyDescent="0.2">
      <c r="A53" s="32">
        <v>2017</v>
      </c>
      <c r="B53" s="29" t="s">
        <v>27</v>
      </c>
      <c r="C53" s="8">
        <v>1031.21</v>
      </c>
      <c r="D53" s="9">
        <f t="shared" ref="D53:D64" si="34">((C53/C52)-1)*100</f>
        <v>0.38060936435315718</v>
      </c>
      <c r="E53" s="9">
        <f t="shared" ref="E53:E54" si="35">((C53/C$52)-1)*100</f>
        <v>0.38060936435315718</v>
      </c>
      <c r="F53" s="9" t="s">
        <v>197</v>
      </c>
      <c r="G53" s="5"/>
      <c r="H53" s="32">
        <v>2017</v>
      </c>
      <c r="I53" s="29" t="s">
        <v>27</v>
      </c>
      <c r="J53" s="8">
        <v>1039.08</v>
      </c>
      <c r="K53" s="9">
        <f t="shared" ref="K53:K64" si="36">((J53/J52)-1)*100</f>
        <v>0.11947891775225816</v>
      </c>
      <c r="L53" s="9">
        <f t="shared" ref="L53:L60" si="37">((J53/J$52)-1)*100</f>
        <v>0.11947891775225816</v>
      </c>
      <c r="M53" s="9">
        <f t="shared" ref="M53:M59" si="38">((J53/J41)-1)*100</f>
        <v>5.8665308201731881</v>
      </c>
      <c r="N53" s="5"/>
      <c r="O53" s="32">
        <v>2017</v>
      </c>
      <c r="P53" s="29" t="s">
        <v>27</v>
      </c>
      <c r="Q53" s="8">
        <v>954.49</v>
      </c>
      <c r="R53" s="9">
        <f t="shared" ref="R53:R64" si="39">((Q53/Q52)-1)*100</f>
        <v>0.60924834775641923</v>
      </c>
      <c r="S53" s="9">
        <f t="shared" ref="S53:S64" si="40">((Q53/Q$52)-1)*100</f>
        <v>0.60924834775641923</v>
      </c>
      <c r="T53" s="9" t="s">
        <v>63</v>
      </c>
    </row>
    <row r="54" spans="1:20" ht="11.25" customHeight="1" x14ac:dyDescent="0.2">
      <c r="A54" s="45"/>
      <c r="B54" s="28" t="s">
        <v>28</v>
      </c>
      <c r="C54" s="7">
        <v>1033.1600000000001</v>
      </c>
      <c r="D54" s="5">
        <f>((C54/C53)-1)*100</f>
        <v>0.18909824381068141</v>
      </c>
      <c r="E54" s="5">
        <f t="shared" si="35"/>
        <v>0.57042733378760424</v>
      </c>
      <c r="F54" s="5">
        <f t="shared" ref="F54:F58" si="41">((C54/C42)-1)*100</f>
        <v>5.767695174136489</v>
      </c>
      <c r="G54" s="5"/>
      <c r="H54" s="45"/>
      <c r="I54" s="28" t="s">
        <v>28</v>
      </c>
      <c r="J54" s="7">
        <v>1039.49</v>
      </c>
      <c r="K54" s="5">
        <f t="shared" si="36"/>
        <v>3.9457982061064101E-2</v>
      </c>
      <c r="L54" s="5">
        <f t="shared" si="37"/>
        <v>0.15898404378325015</v>
      </c>
      <c r="M54" s="5" t="s">
        <v>200</v>
      </c>
      <c r="N54" s="5"/>
      <c r="O54" s="45"/>
      <c r="P54" s="28" t="s">
        <v>28</v>
      </c>
      <c r="Q54" s="7">
        <v>956.27</v>
      </c>
      <c r="R54" s="5">
        <f t="shared" si="39"/>
        <v>0.18648702448427201</v>
      </c>
      <c r="S54" s="5">
        <f t="shared" si="40"/>
        <v>0.79687154135614779</v>
      </c>
      <c r="T54" s="5" t="s">
        <v>74</v>
      </c>
    </row>
    <row r="55" spans="1:20" ht="11.25" customHeight="1" x14ac:dyDescent="0.2">
      <c r="A55" s="45"/>
      <c r="B55" s="28" t="s">
        <v>29</v>
      </c>
      <c r="C55" s="7">
        <v>1037.96</v>
      </c>
      <c r="D55" s="5">
        <f>((C55/C54)-1)*100</f>
        <v>0.4645940609392607</v>
      </c>
      <c r="E55" s="5" t="s">
        <v>202</v>
      </c>
      <c r="F55" s="5" t="s">
        <v>203</v>
      </c>
      <c r="G55" s="5"/>
      <c r="H55" s="45"/>
      <c r="I55" s="28" t="s">
        <v>29</v>
      </c>
      <c r="J55" s="7">
        <v>1042.08</v>
      </c>
      <c r="K55" s="5">
        <f t="shared" si="36"/>
        <v>0.24916064608604405</v>
      </c>
      <c r="L55" s="5">
        <f t="shared" si="37"/>
        <v>0.40854081553995947</v>
      </c>
      <c r="M55" s="5" t="s">
        <v>204</v>
      </c>
      <c r="N55" s="5"/>
      <c r="O55" s="45"/>
      <c r="P55" s="28" t="s">
        <v>29</v>
      </c>
      <c r="Q55" s="7">
        <v>960.27</v>
      </c>
      <c r="R55" s="5">
        <f t="shared" si="39"/>
        <v>0.41829190500590752</v>
      </c>
      <c r="S55" s="5">
        <f t="shared" si="40"/>
        <v>1.2184966955128385</v>
      </c>
      <c r="T55" s="5" t="s">
        <v>62</v>
      </c>
    </row>
    <row r="56" spans="1:20" ht="11.25" customHeight="1" x14ac:dyDescent="0.2">
      <c r="A56" s="45"/>
      <c r="B56" s="28" t="s">
        <v>30</v>
      </c>
      <c r="C56" s="7">
        <v>1039.54</v>
      </c>
      <c r="D56" s="5">
        <f>((C56/C55)-1)*100</f>
        <v>0.15222166557478101</v>
      </c>
      <c r="E56" s="5" t="s">
        <v>208</v>
      </c>
      <c r="F56" s="5">
        <f>((C56/C44)-1)*100</f>
        <v>5.0709037063990214</v>
      </c>
      <c r="G56" s="5"/>
      <c r="H56" s="45"/>
      <c r="I56" s="28" t="s">
        <v>30</v>
      </c>
      <c r="J56" s="7">
        <v>1042.27</v>
      </c>
      <c r="K56" s="5">
        <f>((J56/J55)-1)*100</f>
        <v>1.8232765238757054E-2</v>
      </c>
      <c r="L56" s="5">
        <f>((J56/J$52)-1)*100</f>
        <v>0.42684806906652106</v>
      </c>
      <c r="M56" s="5">
        <f>((J56/J44)-1)*100</f>
        <v>4.9289748416909251</v>
      </c>
      <c r="N56" s="5"/>
      <c r="O56" s="45"/>
      <c r="P56" s="28" t="s">
        <v>30</v>
      </c>
      <c r="Q56" s="7">
        <v>964.77</v>
      </c>
      <c r="R56" s="5">
        <f>((Q56/Q55)-1)*100</f>
        <v>0.46861820113093255</v>
      </c>
      <c r="S56" s="5" t="s">
        <v>209</v>
      </c>
      <c r="T56" s="5">
        <f>((Q56/Q44)-1)*100</f>
        <v>4.3840952123343158</v>
      </c>
    </row>
    <row r="57" spans="1:20" ht="11.25" customHeight="1" x14ac:dyDescent="0.2">
      <c r="A57" s="45"/>
      <c r="B57" s="28" t="s">
        <v>3</v>
      </c>
      <c r="C57" s="7">
        <v>1042.69</v>
      </c>
      <c r="D57" s="5">
        <f t="shared" si="34"/>
        <v>0.30301864286126357</v>
      </c>
      <c r="E57" s="5" t="s">
        <v>214</v>
      </c>
      <c r="F57" s="5">
        <f t="shared" si="41"/>
        <v>4.5198476343223826</v>
      </c>
      <c r="G57" s="5"/>
      <c r="H57" s="45"/>
      <c r="I57" s="28" t="s">
        <v>3</v>
      </c>
      <c r="J57" s="7">
        <v>1042.77</v>
      </c>
      <c r="K57" s="5">
        <f t="shared" si="36"/>
        <v>4.7972214493374743E-2</v>
      </c>
      <c r="L57" s="5">
        <f t="shared" si="37"/>
        <v>0.47502505203114165</v>
      </c>
      <c r="M57" s="5">
        <f t="shared" si="38"/>
        <v>4.3960114530564809</v>
      </c>
      <c r="N57" s="5"/>
      <c r="O57" s="45"/>
      <c r="P57" s="28" t="s">
        <v>3</v>
      </c>
      <c r="Q57" s="7">
        <v>972.25</v>
      </c>
      <c r="R57" s="5">
        <f t="shared" si="39"/>
        <v>0.77531432362116792</v>
      </c>
      <c r="S57" s="5" t="s">
        <v>215</v>
      </c>
      <c r="T57" s="5">
        <f t="shared" ref="T57:T64" si="42">((Q57/Q45)-1)*100</f>
        <v>4.9017069118059586</v>
      </c>
    </row>
    <row r="58" spans="1:20" ht="11.25" customHeight="1" x14ac:dyDescent="0.2">
      <c r="A58" s="45"/>
      <c r="B58" s="28" t="s">
        <v>4</v>
      </c>
      <c r="C58" s="7">
        <v>1046.68</v>
      </c>
      <c r="D58" s="5">
        <f t="shared" si="34"/>
        <v>0.38266407081684051</v>
      </c>
      <c r="E58" s="5" t="s">
        <v>220</v>
      </c>
      <c r="F58" s="5">
        <f t="shared" si="41"/>
        <v>3.8630612751178406</v>
      </c>
      <c r="G58" s="5"/>
      <c r="H58" s="45"/>
      <c r="I58" s="28" t="s">
        <v>4</v>
      </c>
      <c r="J58" s="7">
        <v>1051.3599999999999</v>
      </c>
      <c r="K58" s="5">
        <f t="shared" si="36"/>
        <v>0.82376746550052449</v>
      </c>
      <c r="L58" s="5">
        <f t="shared" si="37"/>
        <v>1.302705619363298</v>
      </c>
      <c r="M58" s="5">
        <f t="shared" si="38"/>
        <v>5.1612386972873292</v>
      </c>
      <c r="N58" s="5"/>
      <c r="O58" s="45"/>
      <c r="P58" s="28" t="s">
        <v>4</v>
      </c>
      <c r="Q58" s="7">
        <v>972.3</v>
      </c>
      <c r="R58" s="5">
        <f t="shared" si="39"/>
        <v>5.1427102082834963E-3</v>
      </c>
      <c r="S58" s="5" t="s">
        <v>221</v>
      </c>
      <c r="T58" s="5" t="s">
        <v>222</v>
      </c>
    </row>
    <row r="59" spans="1:20" ht="11.25" customHeight="1" x14ac:dyDescent="0.2">
      <c r="A59" s="45"/>
      <c r="B59" s="28" t="s">
        <v>5</v>
      </c>
      <c r="C59" s="7">
        <v>1052.75</v>
      </c>
      <c r="D59" s="5">
        <f t="shared" si="34"/>
        <v>0.57992891810294545</v>
      </c>
      <c r="E59" s="5" t="s">
        <v>228</v>
      </c>
      <c r="F59" s="5" t="s">
        <v>149</v>
      </c>
      <c r="G59" s="5"/>
      <c r="H59" s="45"/>
      <c r="I59" s="28" t="s">
        <v>5</v>
      </c>
      <c r="J59" s="7">
        <v>1053.77</v>
      </c>
      <c r="K59" s="5">
        <f t="shared" si="36"/>
        <v>0.22922690610258645</v>
      </c>
      <c r="L59" s="5" t="s">
        <v>229</v>
      </c>
      <c r="M59" s="5">
        <f t="shared" si="38"/>
        <v>5.3706777593344412</v>
      </c>
      <c r="N59" s="5"/>
      <c r="O59" s="45"/>
      <c r="P59" s="28" t="s">
        <v>5</v>
      </c>
      <c r="Q59" s="7">
        <v>973.5</v>
      </c>
      <c r="R59" s="5">
        <f t="shared" si="39"/>
        <v>0.12341869793273119</v>
      </c>
      <c r="S59" s="5" t="s">
        <v>230</v>
      </c>
      <c r="T59" s="5" t="s">
        <v>231</v>
      </c>
    </row>
    <row r="60" spans="1:20" ht="12" customHeight="1" x14ac:dyDescent="0.2">
      <c r="A60" s="45"/>
      <c r="B60" s="28" t="s">
        <v>6</v>
      </c>
      <c r="C60" s="7">
        <v>1055.18</v>
      </c>
      <c r="D60" s="5">
        <f t="shared" si="34"/>
        <v>0.23082403229637283</v>
      </c>
      <c r="E60" s="5" t="s">
        <v>234</v>
      </c>
      <c r="F60" s="5" t="s">
        <v>170</v>
      </c>
      <c r="G60" s="5"/>
      <c r="H60" s="45"/>
      <c r="I60" s="28" t="s">
        <v>6</v>
      </c>
      <c r="J60" s="7">
        <v>1058.04</v>
      </c>
      <c r="K60" s="5">
        <f t="shared" si="36"/>
        <v>0.40521176347778631</v>
      </c>
      <c r="L60" s="5">
        <f t="shared" si="37"/>
        <v>1.9463501117706006</v>
      </c>
      <c r="M60" s="5" t="s">
        <v>235</v>
      </c>
      <c r="N60" s="5"/>
      <c r="O60" s="45"/>
      <c r="P60" s="28" t="s">
        <v>6</v>
      </c>
      <c r="Q60" s="7">
        <v>978.98</v>
      </c>
      <c r="R60" s="5">
        <f t="shared" si="39"/>
        <v>0.5629173086800332</v>
      </c>
      <c r="S60" s="5" t="s">
        <v>236</v>
      </c>
      <c r="T60" s="5" t="s">
        <v>237</v>
      </c>
    </row>
    <row r="61" spans="1:20" ht="11.25" customHeight="1" x14ac:dyDescent="0.2">
      <c r="A61" s="45"/>
      <c r="B61" s="28" t="s">
        <v>7</v>
      </c>
      <c r="C61" s="7">
        <v>1057.99</v>
      </c>
      <c r="D61" s="5">
        <f t="shared" si="34"/>
        <v>0.26630527492939038</v>
      </c>
      <c r="E61" s="5" t="s">
        <v>240</v>
      </c>
      <c r="F61" s="5" t="s">
        <v>149</v>
      </c>
      <c r="G61" s="5"/>
      <c r="H61" s="45"/>
      <c r="I61" s="28" t="s">
        <v>7</v>
      </c>
      <c r="J61" s="7">
        <v>1061.5899999999999</v>
      </c>
      <c r="K61" s="5">
        <f t="shared" si="36"/>
        <v>0.33552606706739319</v>
      </c>
      <c r="L61" s="5" t="s">
        <v>241</v>
      </c>
      <c r="M61" s="5" t="s">
        <v>242</v>
      </c>
      <c r="N61" s="5"/>
      <c r="O61" s="45"/>
      <c r="P61" s="28" t="s">
        <v>7</v>
      </c>
      <c r="Q61" s="7">
        <v>982.83</v>
      </c>
      <c r="R61" s="5">
        <f t="shared" si="39"/>
        <v>0.39326646101043305</v>
      </c>
      <c r="S61" s="5">
        <f t="shared" si="40"/>
        <v>3.5964625649566262</v>
      </c>
      <c r="T61" s="5">
        <f t="shared" si="42"/>
        <v>4.6421004439807012</v>
      </c>
    </row>
    <row r="62" spans="1:20" ht="11.25" customHeight="1" x14ac:dyDescent="0.2">
      <c r="A62" s="45"/>
      <c r="B62" s="28" t="s">
        <v>8</v>
      </c>
      <c r="C62" s="7">
        <v>1059.68</v>
      </c>
      <c r="D62" s="5">
        <f t="shared" si="34"/>
        <v>0.15973685951664596</v>
      </c>
      <c r="E62" s="5" t="s">
        <v>78</v>
      </c>
      <c r="F62" s="5" t="s">
        <v>247</v>
      </c>
      <c r="G62" s="5"/>
      <c r="H62" s="45"/>
      <c r="I62" s="28" t="s">
        <v>8</v>
      </c>
      <c r="J62" s="7">
        <v>1071.77</v>
      </c>
      <c r="K62" s="5">
        <f t="shared" si="36"/>
        <v>0.95893895006546881</v>
      </c>
      <c r="L62" s="5" t="s">
        <v>248</v>
      </c>
      <c r="M62" s="5" t="s">
        <v>249</v>
      </c>
      <c r="N62" s="5"/>
      <c r="O62" s="45"/>
      <c r="P62" s="28" t="s">
        <v>8</v>
      </c>
      <c r="Q62" s="7">
        <v>983.76</v>
      </c>
      <c r="R62" s="5">
        <f t="shared" si="39"/>
        <v>9.4624706205537201E-2</v>
      </c>
      <c r="S62" s="5" t="s">
        <v>250</v>
      </c>
      <c r="T62" s="5">
        <f t="shared" si="42"/>
        <v>4.5741073421704304</v>
      </c>
    </row>
    <row r="63" spans="1:20" ht="11.25" customHeight="1" x14ac:dyDescent="0.2">
      <c r="A63" s="45"/>
      <c r="B63" s="28" t="s">
        <v>9</v>
      </c>
      <c r="C63" s="7">
        <v>1064.76</v>
      </c>
      <c r="D63" s="5">
        <f t="shared" si="34"/>
        <v>0.47939000452965619</v>
      </c>
      <c r="E63" s="5" t="s">
        <v>252</v>
      </c>
      <c r="F63" s="5" t="s">
        <v>105</v>
      </c>
      <c r="G63" s="5"/>
      <c r="H63" s="45"/>
      <c r="I63" s="28" t="s">
        <v>9</v>
      </c>
      <c r="J63" s="7">
        <v>1081.8399999999999</v>
      </c>
      <c r="K63" s="5">
        <f t="shared" si="36"/>
        <v>0.93956725790047546</v>
      </c>
      <c r="L63" s="5" t="s">
        <v>149</v>
      </c>
      <c r="M63" s="5" t="s">
        <v>253</v>
      </c>
      <c r="N63" s="5"/>
      <c r="O63" s="45"/>
      <c r="P63" s="28" t="s">
        <v>9</v>
      </c>
      <c r="Q63" s="7">
        <v>988.82</v>
      </c>
      <c r="R63" s="5">
        <f t="shared" si="39"/>
        <v>0.51435309425063025</v>
      </c>
      <c r="S63" s="5">
        <f t="shared" si="40"/>
        <v>4.2278462333062761</v>
      </c>
      <c r="T63" s="5" t="s">
        <v>254</v>
      </c>
    </row>
    <row r="64" spans="1:20" ht="11.25" customHeight="1" x14ac:dyDescent="0.2">
      <c r="A64" s="44"/>
      <c r="B64" s="28" t="s">
        <v>10</v>
      </c>
      <c r="C64" s="7">
        <v>1066.68</v>
      </c>
      <c r="D64" s="5">
        <f t="shared" si="34"/>
        <v>0.18032232615801114</v>
      </c>
      <c r="E64" s="5" t="s">
        <v>257</v>
      </c>
      <c r="F64" s="5" t="s">
        <v>257</v>
      </c>
      <c r="G64" s="5"/>
      <c r="H64" s="44"/>
      <c r="I64" s="28" t="s">
        <v>10</v>
      </c>
      <c r="J64" s="7">
        <v>1083.05</v>
      </c>
      <c r="K64" s="5">
        <f t="shared" si="36"/>
        <v>0.11184648376840745</v>
      </c>
      <c r="L64" s="5" t="s">
        <v>258</v>
      </c>
      <c r="M64" s="5" t="s">
        <v>258</v>
      </c>
      <c r="N64" s="5"/>
      <c r="O64" s="44"/>
      <c r="P64" s="28" t="s">
        <v>10</v>
      </c>
      <c r="Q64" s="7">
        <v>991.97</v>
      </c>
      <c r="R64" s="5">
        <f t="shared" si="39"/>
        <v>0.31856151776865627</v>
      </c>
      <c r="S64" s="5">
        <f t="shared" si="40"/>
        <v>4.5598760422046691</v>
      </c>
      <c r="T64" s="5">
        <f t="shared" si="42"/>
        <v>4.5598760422046691</v>
      </c>
    </row>
    <row r="65" spans="1:20" ht="11.25" customHeight="1" x14ac:dyDescent="0.2">
      <c r="A65" s="32">
        <v>2018</v>
      </c>
      <c r="B65" s="29" t="s">
        <v>27</v>
      </c>
      <c r="C65" s="8">
        <v>1069.6099999999999</v>
      </c>
      <c r="D65" s="9">
        <f t="shared" ref="D65:D76" si="43">((C65/C64)-1)*100</f>
        <v>0.274684066449149</v>
      </c>
      <c r="E65" s="9">
        <f>((C65/$C$64)-1)*100</f>
        <v>0.274684066449149</v>
      </c>
      <c r="F65" s="9" t="s">
        <v>259</v>
      </c>
      <c r="G65" s="5"/>
      <c r="H65" s="32">
        <v>2018</v>
      </c>
      <c r="I65" s="29" t="s">
        <v>27</v>
      </c>
      <c r="J65" s="8">
        <v>1081.68</v>
      </c>
      <c r="K65" s="9">
        <f t="shared" ref="K65:K80" si="44">((J65/J64)-1)*100</f>
        <v>-0.12649462167027004</v>
      </c>
      <c r="L65" s="9">
        <f>((J65/$J$64)-1)*100</f>
        <v>-0.12649462167027004</v>
      </c>
      <c r="M65" s="9" t="s">
        <v>260</v>
      </c>
      <c r="N65" s="5"/>
      <c r="O65" s="32">
        <v>2018</v>
      </c>
      <c r="P65" s="29" t="s">
        <v>27</v>
      </c>
      <c r="Q65" s="8">
        <v>994.66</v>
      </c>
      <c r="R65" s="9">
        <f t="shared" ref="R65:R76" si="45">((Q65/Q64)-1)*100</f>
        <v>0.27117755577283909</v>
      </c>
      <c r="S65" s="9">
        <f>((Q65/$Q$64)-1)*100</f>
        <v>0.27117755577283909</v>
      </c>
      <c r="T65" s="9">
        <f t="shared" ref="T65:T76" si="46">((Q65/Q53)-1)*100</f>
        <v>4.2085302098502808</v>
      </c>
    </row>
    <row r="66" spans="1:20" ht="11.25" customHeight="1" x14ac:dyDescent="0.2">
      <c r="A66" s="45"/>
      <c r="B66" s="28" t="s">
        <v>28</v>
      </c>
      <c r="C66" s="7">
        <v>1072.8699999999999</v>
      </c>
      <c r="D66" s="5">
        <f t="shared" si="43"/>
        <v>0.30478398668674078</v>
      </c>
      <c r="E66" s="5" t="s">
        <v>262</v>
      </c>
      <c r="F66" s="5" t="s">
        <v>257</v>
      </c>
      <c r="G66" s="5"/>
      <c r="H66" s="45"/>
      <c r="I66" s="28" t="s">
        <v>28</v>
      </c>
      <c r="J66" s="7">
        <v>1085.08</v>
      </c>
      <c r="K66" s="5">
        <f t="shared" si="44"/>
        <v>0.31432586347162061</v>
      </c>
      <c r="L66" s="5" t="s">
        <v>263</v>
      </c>
      <c r="M66" s="5">
        <f t="shared" ref="M66:M71" si="47">((J66/J54)-1)*100</f>
        <v>4.3858045772446008</v>
      </c>
      <c r="N66" s="5"/>
      <c r="O66" s="45"/>
      <c r="P66" s="28" t="s">
        <v>28</v>
      </c>
      <c r="Q66" s="7">
        <v>999.04</v>
      </c>
      <c r="R66" s="5">
        <f t="shared" si="45"/>
        <v>0.44035147688656906</v>
      </c>
      <c r="S66" s="5">
        <f>((Q66/Q$64)-1)*100</f>
        <v>0.71272316703125949</v>
      </c>
      <c r="T66" s="5">
        <f t="shared" si="46"/>
        <v>4.4725861942756628</v>
      </c>
    </row>
    <row r="67" spans="1:20" ht="11.25" customHeight="1" x14ac:dyDescent="0.2">
      <c r="A67" s="45"/>
      <c r="B67" s="28" t="s">
        <v>29</v>
      </c>
      <c r="C67" s="7">
        <v>1074.4100000000001</v>
      </c>
      <c r="D67" s="5">
        <f t="shared" si="43"/>
        <v>0.14354022388547438</v>
      </c>
      <c r="E67" s="5" t="s">
        <v>266</v>
      </c>
      <c r="F67" s="5" t="s">
        <v>169</v>
      </c>
      <c r="G67" s="5"/>
      <c r="H67" s="45"/>
      <c r="I67" s="28" t="s">
        <v>29</v>
      </c>
      <c r="J67" s="7">
        <v>1086.8800000000001</v>
      </c>
      <c r="K67" s="5">
        <f t="shared" si="44"/>
        <v>0.16588638625725238</v>
      </c>
      <c r="L67" s="5">
        <f>((J67/$J$64)-1)*100</f>
        <v>0.35363094963298813</v>
      </c>
      <c r="M67" s="5" t="s">
        <v>267</v>
      </c>
      <c r="N67" s="5"/>
      <c r="O67" s="45"/>
      <c r="P67" s="28" t="s">
        <v>29</v>
      </c>
      <c r="Q67" s="7">
        <v>1002.21</v>
      </c>
      <c r="R67" s="5">
        <f>((Q67/Q66)-1)*100</f>
        <v>0.31730461242793773</v>
      </c>
      <c r="S67" s="5">
        <f>((Q67/$Q$64)-1)*100</f>
        <v>1.0322892829420338</v>
      </c>
      <c r="T67" s="5" t="s">
        <v>268</v>
      </c>
    </row>
    <row r="68" spans="1:20" ht="10.5" customHeight="1" x14ac:dyDescent="0.2">
      <c r="A68" s="45"/>
      <c r="B68" s="28" t="s">
        <v>30</v>
      </c>
      <c r="C68" s="7">
        <v>1077.1600000000001</v>
      </c>
      <c r="D68" s="5">
        <f t="shared" si="43"/>
        <v>0.25595443080388414</v>
      </c>
      <c r="E68" s="5" t="s">
        <v>270</v>
      </c>
      <c r="F68" s="5" t="s">
        <v>271</v>
      </c>
      <c r="G68" s="5"/>
      <c r="H68" s="45"/>
      <c r="I68" s="28" t="s">
        <v>30</v>
      </c>
      <c r="J68" s="7">
        <v>1090.29</v>
      </c>
      <c r="K68" s="5">
        <f t="shared" si="44"/>
        <v>0.31374208744294751</v>
      </c>
      <c r="L68" s="5" t="s">
        <v>272</v>
      </c>
      <c r="M68" s="5">
        <f t="shared" si="47"/>
        <v>4.6072514799428088</v>
      </c>
      <c r="N68" s="5"/>
      <c r="O68" s="45"/>
      <c r="P68" s="28" t="s">
        <v>30</v>
      </c>
      <c r="Q68" s="7">
        <v>1003.77</v>
      </c>
      <c r="R68" s="5">
        <f t="shared" si="45"/>
        <v>0.15565600023945692</v>
      </c>
      <c r="S68" s="5" t="s">
        <v>273</v>
      </c>
      <c r="T68" s="5">
        <f t="shared" si="46"/>
        <v>4.0424142541745756</v>
      </c>
    </row>
    <row r="69" spans="1:20" ht="11.25" customHeight="1" x14ac:dyDescent="0.2">
      <c r="A69" s="45"/>
      <c r="B69" s="28" t="s">
        <v>3</v>
      </c>
      <c r="C69" s="7">
        <v>1083.1300000000001</v>
      </c>
      <c r="D69" s="5">
        <f t="shared" si="43"/>
        <v>0.55423521111070961</v>
      </c>
      <c r="E69" s="5" t="s">
        <v>276</v>
      </c>
      <c r="F69" s="5" t="s">
        <v>277</v>
      </c>
      <c r="G69" s="5"/>
      <c r="H69" s="45"/>
      <c r="I69" s="28" t="s">
        <v>3</v>
      </c>
      <c r="J69" s="7">
        <v>1091.76</v>
      </c>
      <c r="K69" s="5">
        <f t="shared" si="44"/>
        <v>0.13482651404672641</v>
      </c>
      <c r="L69" s="5" t="s">
        <v>278</v>
      </c>
      <c r="M69" s="5" t="s">
        <v>279</v>
      </c>
      <c r="N69" s="5"/>
      <c r="O69" s="45"/>
      <c r="P69" s="28" t="s">
        <v>3</v>
      </c>
      <c r="Q69" s="7">
        <v>1008.88</v>
      </c>
      <c r="R69" s="5">
        <f t="shared" si="45"/>
        <v>0.50908076551401393</v>
      </c>
      <c r="S69" s="5" t="s">
        <v>264</v>
      </c>
      <c r="T69" s="5" t="s">
        <v>280</v>
      </c>
    </row>
    <row r="70" spans="1:20" ht="11.25" customHeight="1" x14ac:dyDescent="0.2">
      <c r="A70" s="45"/>
      <c r="B70" s="28" t="s">
        <v>4</v>
      </c>
      <c r="C70" s="7">
        <v>1089.46</v>
      </c>
      <c r="D70" s="5">
        <f t="shared" si="43"/>
        <v>0.58441738295493817</v>
      </c>
      <c r="E70" s="5" t="s">
        <v>284</v>
      </c>
      <c r="F70" s="5" t="s">
        <v>285</v>
      </c>
      <c r="G70" s="5"/>
      <c r="H70" s="45"/>
      <c r="I70" s="28" t="s">
        <v>4</v>
      </c>
      <c r="J70" s="7">
        <v>1094.67</v>
      </c>
      <c r="K70" s="5">
        <f t="shared" si="44"/>
        <v>0.26654209716421295</v>
      </c>
      <c r="L70" s="5" t="s">
        <v>127</v>
      </c>
      <c r="M70" s="5">
        <f t="shared" si="47"/>
        <v>4.1194262669304704</v>
      </c>
      <c r="N70" s="5"/>
      <c r="O70" s="45"/>
      <c r="P70" s="28" t="s">
        <v>4</v>
      </c>
      <c r="Q70" s="7">
        <v>1014.92</v>
      </c>
      <c r="R70" s="5">
        <f t="shared" si="45"/>
        <v>0.59868368884306022</v>
      </c>
      <c r="S70" s="5" t="s">
        <v>286</v>
      </c>
      <c r="T70" s="5" t="s">
        <v>258</v>
      </c>
    </row>
    <row r="71" spans="1:20" ht="11.25" customHeight="1" x14ac:dyDescent="0.2">
      <c r="A71" s="45"/>
      <c r="B71" s="28" t="s">
        <v>5</v>
      </c>
      <c r="C71" s="7">
        <v>1095.0899999999999</v>
      </c>
      <c r="D71" s="5">
        <f t="shared" si="43"/>
        <v>0.51676977585224382</v>
      </c>
      <c r="E71" s="5" t="s">
        <v>289</v>
      </c>
      <c r="F71" s="5" t="s">
        <v>290</v>
      </c>
      <c r="G71" s="5"/>
      <c r="H71" s="45"/>
      <c r="I71" s="28" t="s">
        <v>5</v>
      </c>
      <c r="J71" s="7">
        <v>1100.46</v>
      </c>
      <c r="K71" s="5">
        <f t="shared" si="44"/>
        <v>0.52892652580229793</v>
      </c>
      <c r="L71" s="5" t="s">
        <v>291</v>
      </c>
      <c r="M71" s="5">
        <f t="shared" si="47"/>
        <v>4.4307581350769176</v>
      </c>
      <c r="N71" s="5"/>
      <c r="O71" s="45"/>
      <c r="P71" s="28" t="s">
        <v>5</v>
      </c>
      <c r="Q71" s="7">
        <v>1019.82</v>
      </c>
      <c r="R71" s="5">
        <f t="shared" si="45"/>
        <v>0.48279667362944867</v>
      </c>
      <c r="S71" s="5">
        <f>((Q71/$Q$64)-1)*100</f>
        <v>2.8075445830014978</v>
      </c>
      <c r="T71" s="5" t="s">
        <v>292</v>
      </c>
    </row>
    <row r="72" spans="1:20" ht="11.25" customHeight="1" x14ac:dyDescent="0.2">
      <c r="A72" s="45"/>
      <c r="B72" s="28" t="s">
        <v>6</v>
      </c>
      <c r="C72" s="7">
        <v>1099.01</v>
      </c>
      <c r="D72" s="5">
        <f t="shared" si="43"/>
        <v>0.35796144609119285</v>
      </c>
      <c r="E72" s="5" t="s">
        <v>296</v>
      </c>
      <c r="F72" s="5">
        <f t="shared" ref="F72" si="48">((C72/C60)-1)*100</f>
        <v>4.153793665535721</v>
      </c>
      <c r="G72" s="5"/>
      <c r="H72" s="45"/>
      <c r="I72" s="28" t="s">
        <v>6</v>
      </c>
      <c r="J72" s="7">
        <v>1103.92</v>
      </c>
      <c r="K72" s="5">
        <f t="shared" si="44"/>
        <v>0.31441397233884505</v>
      </c>
      <c r="L72" s="5" t="s">
        <v>297</v>
      </c>
      <c r="M72" s="5" t="s">
        <v>298</v>
      </c>
      <c r="N72" s="5"/>
      <c r="O72" s="45"/>
      <c r="P72" s="28" t="s">
        <v>6</v>
      </c>
      <c r="Q72" s="7">
        <v>1021.46</v>
      </c>
      <c r="R72" s="5">
        <f t="shared" si="45"/>
        <v>0.16081269243590768</v>
      </c>
      <c r="S72" s="5" t="s">
        <v>240</v>
      </c>
      <c r="T72" s="5" t="s">
        <v>298</v>
      </c>
    </row>
    <row r="73" spans="1:20" ht="11.25" customHeight="1" x14ac:dyDescent="0.2">
      <c r="A73" s="46"/>
      <c r="B73" s="28" t="s">
        <v>7</v>
      </c>
      <c r="C73" s="7">
        <v>1103.98</v>
      </c>
      <c r="D73" s="5">
        <f t="shared" si="43"/>
        <v>0.45222518448422289</v>
      </c>
      <c r="E73" s="5" t="s">
        <v>302</v>
      </c>
      <c r="F73" s="5" t="s">
        <v>298</v>
      </c>
      <c r="G73" s="5"/>
      <c r="H73" s="46"/>
      <c r="I73" s="28" t="s">
        <v>7</v>
      </c>
      <c r="J73" s="7">
        <v>1108.21</v>
      </c>
      <c r="K73" s="5">
        <f t="shared" si="44"/>
        <v>0.38861511703747187</v>
      </c>
      <c r="L73" s="5" t="s">
        <v>303</v>
      </c>
      <c r="M73" s="5" t="s">
        <v>194</v>
      </c>
      <c r="N73" s="5"/>
      <c r="O73" s="46"/>
      <c r="P73" s="28" t="s">
        <v>7</v>
      </c>
      <c r="Q73" s="7">
        <v>1027</v>
      </c>
      <c r="R73" s="5">
        <f t="shared" si="45"/>
        <v>0.54236093434887334</v>
      </c>
      <c r="S73" s="5">
        <f>((Q73/$Q$64)-1)*100</f>
        <v>3.5313567950643554</v>
      </c>
      <c r="T73" s="5">
        <f t="shared" si="46"/>
        <v>4.4941648097839959</v>
      </c>
    </row>
    <row r="74" spans="1:20" ht="11.25" customHeight="1" x14ac:dyDescent="0.2">
      <c r="A74" s="46"/>
      <c r="B74" s="28" t="s">
        <v>8</v>
      </c>
      <c r="C74" s="7">
        <v>1108.75</v>
      </c>
      <c r="D74" s="5">
        <f t="shared" si="43"/>
        <v>0.43207304480152864</v>
      </c>
      <c r="E74" s="5" t="s">
        <v>309</v>
      </c>
      <c r="F74" s="5" t="s">
        <v>310</v>
      </c>
      <c r="G74" s="5"/>
      <c r="H74" s="46"/>
      <c r="I74" s="28" t="s">
        <v>8</v>
      </c>
      <c r="J74" s="7">
        <v>1119.42</v>
      </c>
      <c r="K74" s="5">
        <f t="shared" si="44"/>
        <v>1.0115411339006286</v>
      </c>
      <c r="L74" s="5" t="s">
        <v>311</v>
      </c>
      <c r="M74" s="5" t="s">
        <v>312</v>
      </c>
      <c r="N74" s="5"/>
      <c r="O74" s="46"/>
      <c r="P74" s="28" t="s">
        <v>8</v>
      </c>
      <c r="Q74" s="7">
        <v>1031.17</v>
      </c>
      <c r="R74" s="5">
        <f t="shared" si="45"/>
        <v>0.40603700097372464</v>
      </c>
      <c r="S74" s="5" t="s">
        <v>313</v>
      </c>
      <c r="T74" s="5">
        <f t="shared" si="46"/>
        <v>4.8192648613483158</v>
      </c>
    </row>
    <row r="75" spans="1:20" ht="11.25" customHeight="1" x14ac:dyDescent="0.2">
      <c r="A75" s="45"/>
      <c r="B75" s="28" t="s">
        <v>9</v>
      </c>
      <c r="C75" s="7">
        <v>1111.4100000000001</v>
      </c>
      <c r="D75" s="5">
        <f t="shared" si="43"/>
        <v>0.239909808342742</v>
      </c>
      <c r="E75" s="5" t="s">
        <v>283</v>
      </c>
      <c r="F75" s="5" t="s">
        <v>268</v>
      </c>
      <c r="G75" s="5"/>
      <c r="H75" s="45"/>
      <c r="I75" s="28" t="s">
        <v>9</v>
      </c>
      <c r="J75" s="7">
        <v>1121.77</v>
      </c>
      <c r="K75" s="5">
        <f t="shared" si="44"/>
        <v>0.20993014239516494</v>
      </c>
      <c r="L75" s="5" t="s">
        <v>316</v>
      </c>
      <c r="M75" s="5" t="s">
        <v>317</v>
      </c>
      <c r="N75" s="5"/>
      <c r="O75" s="45"/>
      <c r="P75" s="28" t="s">
        <v>9</v>
      </c>
      <c r="Q75" s="7">
        <v>1034.74</v>
      </c>
      <c r="R75" s="5">
        <f t="shared" si="45"/>
        <v>0.34620867558210477</v>
      </c>
      <c r="S75" s="5" t="s">
        <v>318</v>
      </c>
      <c r="T75" s="5" t="s">
        <v>65</v>
      </c>
    </row>
    <row r="76" spans="1:20" ht="11.25" customHeight="1" x14ac:dyDescent="0.2">
      <c r="A76" s="44"/>
      <c r="B76" s="28" t="s">
        <v>10</v>
      </c>
      <c r="C76" s="7">
        <v>1113.8800000000001</v>
      </c>
      <c r="D76" s="5">
        <f t="shared" si="43"/>
        <v>0.22224021738153077</v>
      </c>
      <c r="E76" s="5" t="s">
        <v>322</v>
      </c>
      <c r="F76" s="5" t="s">
        <v>322</v>
      </c>
      <c r="G76" s="5"/>
      <c r="H76" s="44"/>
      <c r="I76" s="28" t="s">
        <v>10</v>
      </c>
      <c r="J76" s="7">
        <v>1124.32</v>
      </c>
      <c r="K76" s="5">
        <f t="shared" si="44"/>
        <v>0.22731932570847491</v>
      </c>
      <c r="L76" s="5" t="s">
        <v>323</v>
      </c>
      <c r="M76" s="5" t="s">
        <v>323</v>
      </c>
      <c r="N76" s="5"/>
      <c r="O76" s="44"/>
      <c r="P76" s="28" t="s">
        <v>10</v>
      </c>
      <c r="Q76" s="7">
        <v>1037.3699999999999</v>
      </c>
      <c r="R76" s="5">
        <f t="shared" si="45"/>
        <v>0.25417012969439767</v>
      </c>
      <c r="S76" s="5">
        <f>((Q76/Q$64)-1)*100</f>
        <v>4.5767513130437365</v>
      </c>
      <c r="T76" s="5">
        <f t="shared" si="46"/>
        <v>4.5767513130437365</v>
      </c>
    </row>
    <row r="77" spans="1:20" ht="11.25" customHeight="1" x14ac:dyDescent="0.2">
      <c r="A77" s="32">
        <v>2019</v>
      </c>
      <c r="B77" s="29" t="s">
        <v>27</v>
      </c>
      <c r="C77" s="8">
        <v>1118.5999999999999</v>
      </c>
      <c r="D77" s="9">
        <f t="shared" ref="D77:D88" si="49">((C77/C76)-1)*100</f>
        <v>0.42374402987752635</v>
      </c>
      <c r="E77" s="9">
        <f>((C77/$C$76)-1)*100</f>
        <v>0.42374402987752635</v>
      </c>
      <c r="F77" s="9" t="s">
        <v>325</v>
      </c>
      <c r="G77" s="5"/>
      <c r="H77" s="32">
        <v>2019</v>
      </c>
      <c r="I77" s="29" t="s">
        <v>27</v>
      </c>
      <c r="J77" s="8">
        <v>1125.2</v>
      </c>
      <c r="K77" s="9">
        <f t="shared" si="44"/>
        <v>7.8269531805896797E-2</v>
      </c>
      <c r="L77" s="9">
        <f>((J77/$J$76)-1)*100</f>
        <v>7.8269531805896797E-2</v>
      </c>
      <c r="M77" s="9">
        <f t="shared" ref="M77:M88" si="50">((J77/J65)-1)*100</f>
        <v>4.0233710524369526</v>
      </c>
      <c r="N77" s="5"/>
      <c r="O77" s="32">
        <v>2019</v>
      </c>
      <c r="P77" s="29" t="s">
        <v>27</v>
      </c>
      <c r="Q77" s="8">
        <v>1039.3900000000001</v>
      </c>
      <c r="R77" s="9">
        <f>((Q77/Q76)-1)*100</f>
        <v>0.19472319423159412</v>
      </c>
      <c r="S77" s="9">
        <f t="shared" ref="S77:S88" si="51">((Q77/$Q$76)-1)*100</f>
        <v>0.19472319423159412</v>
      </c>
      <c r="T77" s="9">
        <f t="shared" ref="T77:T88" si="52">((Q77/Q65)-1)*100</f>
        <v>4.497014055054005</v>
      </c>
    </row>
    <row r="78" spans="1:20" ht="11.25" customHeight="1" x14ac:dyDescent="0.2">
      <c r="A78" s="45"/>
      <c r="B78" s="28" t="s">
        <v>28</v>
      </c>
      <c r="C78" s="7">
        <v>1120.99</v>
      </c>
      <c r="D78" s="5">
        <f t="shared" si="49"/>
        <v>0.21365993205793021</v>
      </c>
      <c r="E78" s="5" t="s">
        <v>212</v>
      </c>
      <c r="F78" s="5" t="s">
        <v>328</v>
      </c>
      <c r="G78" s="5"/>
      <c r="H78" s="45"/>
      <c r="I78" s="28" t="s">
        <v>28</v>
      </c>
      <c r="J78" s="7">
        <v>1128.33</v>
      </c>
      <c r="K78" s="5">
        <f t="shared" si="44"/>
        <v>0.27817276928545631</v>
      </c>
      <c r="L78" s="5">
        <f>((J78/J$76)-1)*100</f>
        <v>0.35666002561547394</v>
      </c>
      <c r="M78" s="5">
        <f t="shared" si="50"/>
        <v>3.9858812253474429</v>
      </c>
      <c r="N78" s="5"/>
      <c r="O78" s="45"/>
      <c r="P78" s="28" t="s">
        <v>28</v>
      </c>
      <c r="Q78" s="7">
        <v>1040.67</v>
      </c>
      <c r="R78" s="5">
        <f t="shared" ref="R78:R88" si="53">((Q78/Q77)-1)*100</f>
        <v>0.12314915479272326</v>
      </c>
      <c r="S78" s="5" t="s">
        <v>329</v>
      </c>
      <c r="T78" s="5">
        <f t="shared" si="52"/>
        <v>4.1670003203075012</v>
      </c>
    </row>
    <row r="79" spans="1:20" ht="11.25" customHeight="1" x14ac:dyDescent="0.2">
      <c r="A79" s="45"/>
      <c r="B79" s="28" t="s">
        <v>29</v>
      </c>
      <c r="C79" s="7">
        <v>1126.82</v>
      </c>
      <c r="D79" s="5">
        <f t="shared" si="49"/>
        <v>0.52007600424623934</v>
      </c>
      <c r="E79" s="5" t="s">
        <v>333</v>
      </c>
      <c r="F79" s="5" t="s">
        <v>95</v>
      </c>
      <c r="G79" s="5"/>
      <c r="H79" s="45"/>
      <c r="I79" s="28" t="s">
        <v>29</v>
      </c>
      <c r="J79" s="7">
        <v>1129.42</v>
      </c>
      <c r="K79" s="5">
        <f t="shared" si="44"/>
        <v>9.6602944174151162E-2</v>
      </c>
      <c r="L79" s="5" t="s">
        <v>334</v>
      </c>
      <c r="M79" s="5" t="s">
        <v>97</v>
      </c>
      <c r="N79" s="5"/>
      <c r="O79" s="45"/>
      <c r="P79" s="28" t="s">
        <v>29</v>
      </c>
      <c r="Q79" s="7">
        <v>1045.73</v>
      </c>
      <c r="R79" s="5">
        <f t="shared" si="53"/>
        <v>0.4862252202907591</v>
      </c>
      <c r="S79" s="5" t="s">
        <v>335</v>
      </c>
      <c r="T79" s="5">
        <f t="shared" si="52"/>
        <v>4.3424032887318997</v>
      </c>
    </row>
    <row r="80" spans="1:20" ht="11.25" customHeight="1" x14ac:dyDescent="0.2">
      <c r="A80" s="45"/>
      <c r="B80" s="28" t="s">
        <v>30</v>
      </c>
      <c r="C80" s="7">
        <v>1130.67</v>
      </c>
      <c r="D80" s="5">
        <f t="shared" si="49"/>
        <v>0.34166947693510252</v>
      </c>
      <c r="E80" s="5" t="s">
        <v>339</v>
      </c>
      <c r="F80" s="5" t="s">
        <v>74</v>
      </c>
      <c r="G80" s="5"/>
      <c r="H80" s="45"/>
      <c r="I80" s="28" t="s">
        <v>30</v>
      </c>
      <c r="J80" s="7">
        <v>1131.69</v>
      </c>
      <c r="K80" s="5">
        <f t="shared" si="44"/>
        <v>0.20098811779496462</v>
      </c>
      <c r="L80" s="5">
        <f>((J80/J$76)-1)*100</f>
        <v>0.6555073288743607</v>
      </c>
      <c r="M80" s="5">
        <f t="shared" si="50"/>
        <v>3.797154885397469</v>
      </c>
      <c r="N80" s="5"/>
      <c r="O80" s="45"/>
      <c r="P80" s="28" t="s">
        <v>30</v>
      </c>
      <c r="Q80" s="7">
        <v>1050.49</v>
      </c>
      <c r="R80" s="5">
        <f t="shared" si="53"/>
        <v>0.45518441662761866</v>
      </c>
      <c r="S80" s="5" t="s">
        <v>340</v>
      </c>
      <c r="T80" s="5" t="s">
        <v>65</v>
      </c>
    </row>
    <row r="81" spans="1:20" ht="11.25" customHeight="1" x14ac:dyDescent="0.2">
      <c r="A81" s="45"/>
      <c r="B81" s="28" t="s">
        <v>3</v>
      </c>
      <c r="C81" s="7">
        <v>1131.8900000000001</v>
      </c>
      <c r="D81" s="5">
        <f t="shared" si="49"/>
        <v>0.10790062529297817</v>
      </c>
      <c r="E81" s="5" t="s">
        <v>342</v>
      </c>
      <c r="F81" s="5" t="s">
        <v>343</v>
      </c>
      <c r="G81" s="5"/>
      <c r="H81" s="45"/>
      <c r="I81" s="28" t="s">
        <v>3</v>
      </c>
      <c r="J81" s="7">
        <v>1130.22</v>
      </c>
      <c r="K81" s="5">
        <f>((J81/J80)-1)*100</f>
        <v>-0.12989422898497249</v>
      </c>
      <c r="L81" s="5" t="s">
        <v>344</v>
      </c>
      <c r="M81" s="5" t="s">
        <v>308</v>
      </c>
      <c r="N81" s="5"/>
      <c r="O81" s="45"/>
      <c r="P81" s="28" t="s">
        <v>3</v>
      </c>
      <c r="Q81" s="7">
        <v>1052.9000000000001</v>
      </c>
      <c r="R81" s="5">
        <f t="shared" si="53"/>
        <v>0.22941674837457793</v>
      </c>
      <c r="S81" s="5">
        <f t="shared" si="51"/>
        <v>1.4970550526813176</v>
      </c>
      <c r="T81" s="5">
        <f t="shared" si="52"/>
        <v>4.3632543018000236</v>
      </c>
    </row>
    <row r="82" spans="1:20" ht="11.25" customHeight="1" x14ac:dyDescent="0.2">
      <c r="A82" s="45"/>
      <c r="B82" s="28" t="s">
        <v>4</v>
      </c>
      <c r="C82" s="7">
        <v>1135.8800000000001</v>
      </c>
      <c r="D82" s="5">
        <f t="shared" si="49"/>
        <v>0.35250775252011479</v>
      </c>
      <c r="E82" s="5" t="s">
        <v>349</v>
      </c>
      <c r="F82" s="5" t="s">
        <v>149</v>
      </c>
      <c r="G82" s="5"/>
      <c r="H82" s="45"/>
      <c r="I82" s="28" t="s">
        <v>4</v>
      </c>
      <c r="J82" s="7">
        <v>1132.97</v>
      </c>
      <c r="K82" s="5">
        <f t="shared" ref="K82:K92" si="54">((J82/J81)-1)*100</f>
        <v>0.24331546070677224</v>
      </c>
      <c r="L82" s="5">
        <f>((J82/J$76)-1)*100</f>
        <v>0.76935392059200858</v>
      </c>
      <c r="M82" s="5">
        <f t="shared" si="50"/>
        <v>3.4987713192103476</v>
      </c>
      <c r="N82" s="5"/>
      <c r="O82" s="45"/>
      <c r="P82" s="28" t="s">
        <v>4</v>
      </c>
      <c r="Q82" s="7">
        <v>1058.57</v>
      </c>
      <c r="R82" s="5">
        <f t="shared" si="53"/>
        <v>0.53851267926676716</v>
      </c>
      <c r="S82" s="5" t="s">
        <v>350</v>
      </c>
      <c r="T82" s="5">
        <f t="shared" si="52"/>
        <v>4.3008315926378327</v>
      </c>
    </row>
    <row r="83" spans="1:20" ht="11.25" customHeight="1" x14ac:dyDescent="0.2">
      <c r="A83" s="45"/>
      <c r="B83" s="28" t="s">
        <v>5</v>
      </c>
      <c r="C83" s="7">
        <v>1143.6500000000001</v>
      </c>
      <c r="D83" s="5">
        <f t="shared" si="49"/>
        <v>0.68405113216185587</v>
      </c>
      <c r="E83" s="5" t="s">
        <v>356</v>
      </c>
      <c r="F83" s="5" t="s">
        <v>357</v>
      </c>
      <c r="G83" s="5"/>
      <c r="H83" s="45"/>
      <c r="I83" s="28" t="s">
        <v>5</v>
      </c>
      <c r="J83" s="7">
        <v>1134.9100000000001</v>
      </c>
      <c r="K83" s="5">
        <f t="shared" si="54"/>
        <v>0.17123136534948902</v>
      </c>
      <c r="L83" s="5">
        <f>((J83/$J$76)-1)*100</f>
        <v>0.94190266116409571</v>
      </c>
      <c r="M83" s="5">
        <f t="shared" si="50"/>
        <v>3.1305090598477081</v>
      </c>
      <c r="N83" s="5"/>
      <c r="O83" s="45"/>
      <c r="P83" s="28" t="s">
        <v>5</v>
      </c>
      <c r="Q83" s="7">
        <v>1060.26</v>
      </c>
      <c r="R83" s="5">
        <f t="shared" si="53"/>
        <v>0.15964933825822758</v>
      </c>
      <c r="S83" s="5">
        <f t="shared" si="51"/>
        <v>2.2065415425547297</v>
      </c>
      <c r="T83" s="5">
        <f t="shared" si="52"/>
        <v>3.9654056598223075</v>
      </c>
    </row>
    <row r="84" spans="1:20" ht="11.25" customHeight="1" x14ac:dyDescent="0.2">
      <c r="A84" s="45"/>
      <c r="B84" s="28" t="s">
        <v>6</v>
      </c>
      <c r="C84" s="7">
        <v>1148.6500000000001</v>
      </c>
      <c r="D84" s="5">
        <f t="shared" si="49"/>
        <v>0.43719669479298506</v>
      </c>
      <c r="E84" s="5" t="s">
        <v>363</v>
      </c>
      <c r="F84" s="5" t="s">
        <v>364</v>
      </c>
      <c r="G84" s="5"/>
      <c r="H84" s="45"/>
      <c r="I84" s="28" t="s">
        <v>6</v>
      </c>
      <c r="J84" s="7">
        <v>1148.9100000000001</v>
      </c>
      <c r="K84" s="5">
        <f t="shared" si="54"/>
        <v>1.2335779929686153</v>
      </c>
      <c r="L84" s="5" t="s">
        <v>354</v>
      </c>
      <c r="M84" s="5">
        <f t="shared" si="50"/>
        <v>4.0754764838031754</v>
      </c>
      <c r="N84" s="5"/>
      <c r="O84" s="45"/>
      <c r="P84" s="28" t="s">
        <v>6</v>
      </c>
      <c r="Q84" s="7">
        <v>1064.19</v>
      </c>
      <c r="R84" s="5">
        <f t="shared" si="53"/>
        <v>0.37066379944541428</v>
      </c>
      <c r="S84" s="5">
        <f t="shared" si="51"/>
        <v>2.5853841927181431</v>
      </c>
      <c r="T84" s="5" t="s">
        <v>365</v>
      </c>
    </row>
    <row r="85" spans="1:20" ht="11.25" customHeight="1" x14ac:dyDescent="0.2">
      <c r="A85" s="45"/>
      <c r="B85" s="28" t="s">
        <v>7</v>
      </c>
      <c r="C85" s="7">
        <v>1152.8699999999999</v>
      </c>
      <c r="D85" s="5">
        <f t="shared" si="49"/>
        <v>0.36738780307314922</v>
      </c>
      <c r="E85" s="5" t="s">
        <v>169</v>
      </c>
      <c r="F85" s="5" t="s">
        <v>357</v>
      </c>
      <c r="G85" s="5"/>
      <c r="H85" s="45"/>
      <c r="I85" s="28" t="s">
        <v>7</v>
      </c>
      <c r="J85" s="7">
        <v>1154.06</v>
      </c>
      <c r="K85" s="5">
        <f t="shared" si="54"/>
        <v>0.44825095090128553</v>
      </c>
      <c r="L85" s="5" t="s">
        <v>367</v>
      </c>
      <c r="M85" s="5">
        <f t="shared" si="50"/>
        <v>4.1373024968191841</v>
      </c>
      <c r="N85" s="5"/>
      <c r="O85" s="45"/>
      <c r="P85" s="28" t="s">
        <v>7</v>
      </c>
      <c r="Q85" s="7">
        <v>1064.53</v>
      </c>
      <c r="R85" s="5">
        <f t="shared" si="53"/>
        <v>3.1949182006973942E-2</v>
      </c>
      <c r="S85" s="5">
        <f t="shared" si="51"/>
        <v>2.6181593838264128</v>
      </c>
      <c r="T85" s="5" t="s">
        <v>265</v>
      </c>
    </row>
    <row r="86" spans="1:20" ht="11.25" customHeight="1" x14ac:dyDescent="0.2">
      <c r="A86" s="45"/>
      <c r="B86" s="28" t="s">
        <v>8</v>
      </c>
      <c r="C86" s="7">
        <v>1155.01</v>
      </c>
      <c r="D86" s="5">
        <f t="shared" si="49"/>
        <v>0.18562370432053665</v>
      </c>
      <c r="E86" s="5">
        <f>((C86/C$76)-1)*100</f>
        <v>3.6924982942507123</v>
      </c>
      <c r="F86" s="5">
        <f t="shared" ref="F86:F88" si="55">((C86/C74)-1)*100</f>
        <v>4.172266065388941</v>
      </c>
      <c r="G86" s="5"/>
      <c r="H86" s="45"/>
      <c r="I86" s="28" t="s">
        <v>8</v>
      </c>
      <c r="J86" s="7">
        <v>1158.31</v>
      </c>
      <c r="K86" s="5">
        <f t="shared" si="54"/>
        <v>0.36826508153822157</v>
      </c>
      <c r="L86" s="5">
        <f>((J86/J$76)-1)*100</f>
        <v>3.0231606660025667</v>
      </c>
      <c r="M86" s="5" t="s">
        <v>302</v>
      </c>
      <c r="N86" s="5"/>
      <c r="O86" s="45"/>
      <c r="P86" s="28" t="s">
        <v>8</v>
      </c>
      <c r="Q86" s="7">
        <v>1064.44</v>
      </c>
      <c r="R86" s="5">
        <f t="shared" si="53"/>
        <v>-8.4544352906834597E-3</v>
      </c>
      <c r="S86" s="5">
        <f t="shared" si="51"/>
        <v>2.6094835979448172</v>
      </c>
      <c r="T86" s="5" t="s">
        <v>371</v>
      </c>
    </row>
    <row r="87" spans="1:20" ht="11.25" customHeight="1" x14ac:dyDescent="0.2">
      <c r="A87" s="45"/>
      <c r="B87" s="28" t="s">
        <v>9</v>
      </c>
      <c r="C87" s="7">
        <v>1156.31</v>
      </c>
      <c r="D87" s="5">
        <f t="shared" si="49"/>
        <v>0.11255313806806111</v>
      </c>
      <c r="E87" s="5" t="s">
        <v>323</v>
      </c>
      <c r="F87" s="5" t="s">
        <v>375</v>
      </c>
      <c r="G87" s="5"/>
      <c r="H87" s="45"/>
      <c r="I87" s="28" t="s">
        <v>9</v>
      </c>
      <c r="J87" s="7">
        <v>1163.57</v>
      </c>
      <c r="K87" s="5">
        <f t="shared" si="54"/>
        <v>0.4541098669613497</v>
      </c>
      <c r="L87" s="5">
        <f>((J87/$J$76)-1)*100</f>
        <v>3.4909990038423322</v>
      </c>
      <c r="M87" s="5">
        <f t="shared" si="50"/>
        <v>3.7262540449468196</v>
      </c>
      <c r="N87" s="5"/>
      <c r="O87" s="45"/>
      <c r="P87" s="28" t="s">
        <v>9</v>
      </c>
      <c r="Q87" s="7">
        <v>1065.52</v>
      </c>
      <c r="R87" s="5">
        <f t="shared" si="53"/>
        <v>0.10146180151064943</v>
      </c>
      <c r="S87" s="5">
        <f t="shared" si="51"/>
        <v>2.713593028524075</v>
      </c>
      <c r="T87" s="5">
        <f t="shared" si="52"/>
        <v>2.9746603011384432</v>
      </c>
    </row>
    <row r="88" spans="1:20" ht="11.25" customHeight="1" x14ac:dyDescent="0.2">
      <c r="A88" s="44"/>
      <c r="B88" s="28" t="s">
        <v>10</v>
      </c>
      <c r="C88" s="7">
        <v>1158.81</v>
      </c>
      <c r="D88" s="5">
        <f t="shared" si="49"/>
        <v>0.21620499692989181</v>
      </c>
      <c r="E88" s="5">
        <f>((C88/C$76)-1)*100</f>
        <v>4.0336481488131515</v>
      </c>
      <c r="F88" s="5">
        <f t="shared" si="55"/>
        <v>4.0336481488131515</v>
      </c>
      <c r="G88" s="5"/>
      <c r="H88" s="44"/>
      <c r="I88" s="28" t="s">
        <v>10</v>
      </c>
      <c r="J88" s="7">
        <v>1165.74</v>
      </c>
      <c r="K88" s="5">
        <f t="shared" si="54"/>
        <v>0.186495011043597</v>
      </c>
      <c r="L88" s="5">
        <f>((J88/J$76)-1)*100</f>
        <v>3.6840045538636845</v>
      </c>
      <c r="M88" s="5">
        <f t="shared" si="50"/>
        <v>3.6840045538636845</v>
      </c>
      <c r="N88" s="5"/>
      <c r="O88" s="44"/>
      <c r="P88" s="28" t="s">
        <v>10</v>
      </c>
      <c r="Q88" s="7">
        <v>1067.68</v>
      </c>
      <c r="R88" s="5">
        <f t="shared" si="53"/>
        <v>0.20271792176591585</v>
      </c>
      <c r="S88" s="41">
        <f t="shared" si="51"/>
        <v>2.9218118896825906</v>
      </c>
      <c r="T88" s="5">
        <f t="shared" si="52"/>
        <v>2.9218118896825906</v>
      </c>
    </row>
    <row r="89" spans="1:20" ht="9.75" customHeight="1" x14ac:dyDescent="0.2">
      <c r="A89" s="32">
        <v>2020</v>
      </c>
      <c r="B89" s="29" t="s">
        <v>27</v>
      </c>
      <c r="C89" s="8">
        <v>1162.24</v>
      </c>
      <c r="D89" s="9">
        <f t="shared" ref="D89:D99" si="56">((C89/C88)-1)*100</f>
        <v>0.29599330347511721</v>
      </c>
      <c r="E89" s="9">
        <f t="shared" ref="E89:E90" si="57">((C89/$C$88)-1)*100</f>
        <v>0.29599330347511721</v>
      </c>
      <c r="F89" s="9" t="s">
        <v>378</v>
      </c>
      <c r="G89" s="5"/>
      <c r="H89" s="32">
        <v>2020</v>
      </c>
      <c r="I89" s="29" t="s">
        <v>27</v>
      </c>
      <c r="J89" s="8">
        <v>1171.04</v>
      </c>
      <c r="K89" s="9">
        <f t="shared" si="54"/>
        <v>0.45464683377081094</v>
      </c>
      <c r="L89" s="9">
        <f>((J89/$J$88)-1)*100</f>
        <v>0.45464683377081094</v>
      </c>
      <c r="M89" s="9">
        <f t="shared" ref="M89:M97" si="58">((J89/J77)-1)*100</f>
        <v>4.0739424102381738</v>
      </c>
      <c r="N89" s="5"/>
      <c r="O89" s="32">
        <v>2020</v>
      </c>
      <c r="P89" s="29" t="s">
        <v>27</v>
      </c>
      <c r="Q89" s="8">
        <v>1072.56</v>
      </c>
      <c r="R89" s="9">
        <f>((Q89/Q88)-1)*100</f>
        <v>0.45706578750186466</v>
      </c>
      <c r="S89" s="9">
        <f t="shared" ref="S89:S100" si="59">((Q89/$Q$88)-1)*100</f>
        <v>0.45706578750186466</v>
      </c>
      <c r="T89" s="9">
        <f>((Q89/Q77)-1)*100</f>
        <v>3.1912948941205777</v>
      </c>
    </row>
    <row r="90" spans="1:20" ht="11.25" customHeight="1" x14ac:dyDescent="0.2">
      <c r="A90" s="45"/>
      <c r="B90" s="28" t="s">
        <v>28</v>
      </c>
      <c r="C90" s="7">
        <v>1165.1300000000001</v>
      </c>
      <c r="D90" s="5">
        <f t="shared" si="56"/>
        <v>0.248657764317195</v>
      </c>
      <c r="E90" s="5">
        <f t="shared" si="57"/>
        <v>0.54538707812326059</v>
      </c>
      <c r="F90" s="5" t="s">
        <v>380</v>
      </c>
      <c r="G90" s="5"/>
      <c r="H90" s="45"/>
      <c r="I90" s="28" t="s">
        <v>28</v>
      </c>
      <c r="J90" s="7">
        <v>1173.73</v>
      </c>
      <c r="K90" s="5">
        <f t="shared" si="54"/>
        <v>0.22971034294303472</v>
      </c>
      <c r="L90" s="5" t="s">
        <v>381</v>
      </c>
      <c r="M90" s="5">
        <f t="shared" si="58"/>
        <v>4.0236455646841085</v>
      </c>
      <c r="N90" s="5"/>
      <c r="O90" s="45"/>
      <c r="P90" s="28" t="s">
        <v>28</v>
      </c>
      <c r="Q90" s="7">
        <v>1076.4000000000001</v>
      </c>
      <c r="R90" s="5">
        <f t="shared" ref="R90:R100" si="60">((Q90/Q89)-1)*100</f>
        <v>0.3580219288431552</v>
      </c>
      <c r="S90" s="5">
        <f t="shared" si="59"/>
        <v>0.81672411209350315</v>
      </c>
      <c r="T90" s="5" t="s">
        <v>382</v>
      </c>
    </row>
    <row r="91" spans="1:20" ht="11.25" customHeight="1" x14ac:dyDescent="0.2">
      <c r="A91" s="45"/>
      <c r="B91" s="28" t="s">
        <v>29</v>
      </c>
      <c r="C91" s="7">
        <v>1169.1500000000001</v>
      </c>
      <c r="D91" s="5">
        <f t="shared" si="56"/>
        <v>0.34502587694076325</v>
      </c>
      <c r="E91" s="5" t="s">
        <v>48</v>
      </c>
      <c r="F91" s="5" t="s">
        <v>245</v>
      </c>
      <c r="G91" s="5"/>
      <c r="H91" s="45"/>
      <c r="I91" s="28" t="s">
        <v>29</v>
      </c>
      <c r="J91" s="7">
        <v>1175.45</v>
      </c>
      <c r="K91" s="5">
        <f t="shared" si="54"/>
        <v>0.14654136811702578</v>
      </c>
      <c r="L91" s="5">
        <f>((J91/$J$88)-1)*100</f>
        <v>0.83294731243674924</v>
      </c>
      <c r="M91" s="5" t="s">
        <v>285</v>
      </c>
      <c r="N91" s="5"/>
      <c r="O91" s="45"/>
      <c r="P91" s="28" t="s">
        <v>29</v>
      </c>
      <c r="Q91" s="7">
        <v>1083.8599999999999</v>
      </c>
      <c r="R91" s="5">
        <f t="shared" si="60"/>
        <v>0.69305091044220557</v>
      </c>
      <c r="S91" s="5">
        <f t="shared" si="59"/>
        <v>1.5154353364303708</v>
      </c>
      <c r="T91" s="5">
        <f>((Q91/Q79)-1)*100</f>
        <v>3.6462566819351006</v>
      </c>
    </row>
    <row r="92" spans="1:20" ht="9.75" customHeight="1" x14ac:dyDescent="0.2">
      <c r="A92" s="45"/>
      <c r="B92" s="28" t="s">
        <v>30</v>
      </c>
      <c r="C92" s="7">
        <v>1172.05</v>
      </c>
      <c r="D92" s="5">
        <f t="shared" si="56"/>
        <v>0.24804345036990583</v>
      </c>
      <c r="E92" s="5" t="s">
        <v>333</v>
      </c>
      <c r="F92" s="5" t="s">
        <v>317</v>
      </c>
      <c r="G92" s="5"/>
      <c r="H92" s="45"/>
      <c r="I92" s="28" t="s">
        <v>30</v>
      </c>
      <c r="J92" s="7">
        <v>1175.8399999999999</v>
      </c>
      <c r="K92" s="5">
        <f t="shared" si="54"/>
        <v>3.3178782593878964E-2</v>
      </c>
      <c r="L92" s="5" t="s">
        <v>385</v>
      </c>
      <c r="M92" s="5" t="s">
        <v>249</v>
      </c>
      <c r="N92" s="5"/>
      <c r="O92" s="45"/>
      <c r="P92" s="28" t="s">
        <v>30</v>
      </c>
      <c r="Q92" s="7">
        <v>1086.49</v>
      </c>
      <c r="R92" s="5">
        <f t="shared" si="60"/>
        <v>0.24265126492353239</v>
      </c>
      <c r="S92" s="5">
        <f t="shared" si="59"/>
        <v>1.7617638243668354</v>
      </c>
      <c r="T92" s="5" t="s">
        <v>362</v>
      </c>
    </row>
    <row r="93" spans="1:20" ht="11.25" customHeight="1" x14ac:dyDescent="0.2">
      <c r="A93" s="45"/>
      <c r="B93" s="28" t="s">
        <v>3</v>
      </c>
      <c r="C93" s="7">
        <v>1174.02</v>
      </c>
      <c r="D93" s="5">
        <f t="shared" si="56"/>
        <v>0.16808156648606687</v>
      </c>
      <c r="E93" s="5" t="s">
        <v>134</v>
      </c>
      <c r="F93" s="5" t="s">
        <v>353</v>
      </c>
      <c r="G93" s="5"/>
      <c r="H93" s="45"/>
      <c r="I93" s="28" t="s">
        <v>3</v>
      </c>
      <c r="J93" s="7">
        <v>1176.2</v>
      </c>
      <c r="K93" s="5">
        <f>((J93/J92)-1)*100</f>
        <v>3.0616410395989391E-2</v>
      </c>
      <c r="L93" s="5" t="s">
        <v>388</v>
      </c>
      <c r="M93" s="5" t="s">
        <v>389</v>
      </c>
      <c r="N93" s="5"/>
      <c r="O93" s="45"/>
      <c r="P93" s="28" t="s">
        <v>3</v>
      </c>
      <c r="Q93" s="7">
        <v>1089.44</v>
      </c>
      <c r="R93" s="5">
        <f t="shared" si="60"/>
        <v>0.2715165348967874</v>
      </c>
      <c r="S93" s="5">
        <f t="shared" si="59"/>
        <v>2.0380638393526107</v>
      </c>
      <c r="T93" s="5" t="s">
        <v>390</v>
      </c>
    </row>
    <row r="94" spans="1:20" ht="11.25" customHeight="1" x14ac:dyDescent="0.2">
      <c r="A94" s="45"/>
      <c r="B94" s="28" t="s">
        <v>4</v>
      </c>
      <c r="C94" s="7">
        <v>1175.6199999999999</v>
      </c>
      <c r="D94" s="5">
        <f t="shared" si="56"/>
        <v>0.13628387932060892</v>
      </c>
      <c r="E94" s="5" t="s">
        <v>394</v>
      </c>
      <c r="F94" s="5" t="s">
        <v>395</v>
      </c>
      <c r="G94" s="5"/>
      <c r="H94" s="45"/>
      <c r="I94" s="28" t="s">
        <v>4</v>
      </c>
      <c r="J94" s="7">
        <v>1176.8699999999999</v>
      </c>
      <c r="K94" s="5">
        <f t="shared" ref="K94:K104" si="61">((J94/J93)-1)*100</f>
        <v>5.6963101513329839E-2</v>
      </c>
      <c r="L94" s="5">
        <f>((J94/J$88)-1)*100</f>
        <v>0.9547583509187163</v>
      </c>
      <c r="M94" s="5">
        <f t="shared" si="58"/>
        <v>3.8747716179598601</v>
      </c>
      <c r="N94" s="5"/>
      <c r="O94" s="45"/>
      <c r="P94" s="28" t="s">
        <v>4</v>
      </c>
      <c r="Q94" s="7">
        <v>1091.56</v>
      </c>
      <c r="R94" s="5">
        <f t="shared" si="60"/>
        <v>0.1945953884564533</v>
      </c>
      <c r="S94" s="5" t="s">
        <v>132</v>
      </c>
      <c r="T94" s="5" t="s">
        <v>396</v>
      </c>
    </row>
    <row r="95" spans="1:20" ht="11.25" customHeight="1" x14ac:dyDescent="0.2">
      <c r="A95" s="45"/>
      <c r="B95" s="28" t="s">
        <v>5</v>
      </c>
      <c r="C95" s="7">
        <v>1181.4100000000001</v>
      </c>
      <c r="D95" s="5">
        <f t="shared" si="56"/>
        <v>0.4925060818972371</v>
      </c>
      <c r="E95" s="5" t="s">
        <v>349</v>
      </c>
      <c r="F95" s="5" t="s">
        <v>400</v>
      </c>
      <c r="G95" s="5"/>
      <c r="H95" s="45"/>
      <c r="I95" s="28" t="s">
        <v>5</v>
      </c>
      <c r="J95" s="7">
        <v>1179.6600000000001</v>
      </c>
      <c r="K95" s="5">
        <f t="shared" si="61"/>
        <v>0.23706951489970152</v>
      </c>
      <c r="L95" s="5" t="s">
        <v>273</v>
      </c>
      <c r="M95" s="5">
        <f t="shared" si="58"/>
        <v>3.9430439418103536</v>
      </c>
      <c r="N95" s="5"/>
      <c r="O95" s="45"/>
      <c r="P95" s="28" t="s">
        <v>5</v>
      </c>
      <c r="Q95" s="7">
        <v>1096.97</v>
      </c>
      <c r="R95" s="5">
        <f t="shared" si="60"/>
        <v>0.49562094616879548</v>
      </c>
      <c r="S95" s="5">
        <f t="shared" si="59"/>
        <v>2.7433313352315247</v>
      </c>
      <c r="T95" s="5" t="s">
        <v>401</v>
      </c>
    </row>
    <row r="96" spans="1:20" ht="11.25" customHeight="1" x14ac:dyDescent="0.2">
      <c r="A96" s="45"/>
      <c r="B96" s="28" t="s">
        <v>6</v>
      </c>
      <c r="C96" s="7">
        <v>1191.8399999999999</v>
      </c>
      <c r="D96" s="5">
        <f t="shared" si="56"/>
        <v>0.88284338206041646</v>
      </c>
      <c r="E96" s="5" t="s">
        <v>404</v>
      </c>
      <c r="F96" s="5" t="s">
        <v>275</v>
      </c>
      <c r="G96" s="5"/>
      <c r="H96" s="45"/>
      <c r="I96" s="28" t="s">
        <v>6</v>
      </c>
      <c r="J96" s="7">
        <v>1189.95</v>
      </c>
      <c r="K96" s="5">
        <f t="shared" si="61"/>
        <v>0.8722852347286425</v>
      </c>
      <c r="L96" s="5">
        <f>((J96/J$88)-1)*100</f>
        <v>2.0767924236965385</v>
      </c>
      <c r="M96" s="5">
        <f t="shared" si="58"/>
        <v>3.5720813640755189</v>
      </c>
      <c r="N96" s="5"/>
      <c r="O96" s="45"/>
      <c r="P96" s="28" t="s">
        <v>6</v>
      </c>
      <c r="Q96" s="7">
        <v>1109.75</v>
      </c>
      <c r="R96" s="5">
        <f t="shared" si="60"/>
        <v>1.1650273024786495</v>
      </c>
      <c r="S96" s="5">
        <f t="shared" si="59"/>
        <v>3.9403191967630757</v>
      </c>
      <c r="T96" s="5">
        <f t="shared" ref="T96:T98" si="62">((Q96/Q84)-1)*100</f>
        <v>4.2811903889343084</v>
      </c>
    </row>
    <row r="97" spans="1:20" ht="11.25" customHeight="1" x14ac:dyDescent="0.2">
      <c r="A97" s="45"/>
      <c r="B97" s="28" t="s">
        <v>7</v>
      </c>
      <c r="C97" s="7">
        <v>1209.02</v>
      </c>
      <c r="D97" s="5">
        <f t="shared" si="56"/>
        <v>1.4414686535105359</v>
      </c>
      <c r="E97" s="5" t="s">
        <v>408</v>
      </c>
      <c r="F97" s="5" t="s">
        <v>319</v>
      </c>
      <c r="G97" s="5"/>
      <c r="H97" s="45"/>
      <c r="I97" s="28" t="s">
        <v>7</v>
      </c>
      <c r="J97" s="7">
        <v>1208.0899999999999</v>
      </c>
      <c r="K97" s="5">
        <f t="shared" si="61"/>
        <v>1.5244337997394775</v>
      </c>
      <c r="L97" s="5">
        <f>((J97/$J$88)-1)*100</f>
        <v>3.6328855490932677</v>
      </c>
      <c r="M97" s="5">
        <f t="shared" si="58"/>
        <v>4.6817323189435545</v>
      </c>
      <c r="N97" s="5"/>
      <c r="O97" s="45"/>
      <c r="P97" s="28" t="s">
        <v>7</v>
      </c>
      <c r="Q97" s="7">
        <v>1127.78</v>
      </c>
      <c r="R97" s="5">
        <f t="shared" si="60"/>
        <v>1.6246902455508083</v>
      </c>
      <c r="S97" s="5">
        <f t="shared" si="59"/>
        <v>5.6290274239472415</v>
      </c>
      <c r="T97" s="5" t="s">
        <v>186</v>
      </c>
    </row>
    <row r="98" spans="1:20" ht="11.25" customHeight="1" x14ac:dyDescent="0.2">
      <c r="A98" s="45"/>
      <c r="B98" s="28" t="s">
        <v>8</v>
      </c>
      <c r="C98" s="7">
        <v>1229.72</v>
      </c>
      <c r="D98" s="5">
        <f t="shared" si="56"/>
        <v>1.7121304858480402</v>
      </c>
      <c r="E98" s="5" t="s">
        <v>36</v>
      </c>
      <c r="F98" s="5" t="s">
        <v>68</v>
      </c>
      <c r="G98" s="5"/>
      <c r="H98" s="45"/>
      <c r="I98" s="28" t="s">
        <v>8</v>
      </c>
      <c r="J98" s="7">
        <v>1222.25</v>
      </c>
      <c r="K98" s="5">
        <f t="shared" si="61"/>
        <v>1.1720981052736112</v>
      </c>
      <c r="L98" s="5" t="s">
        <v>320</v>
      </c>
      <c r="M98" s="5" t="s">
        <v>70</v>
      </c>
      <c r="N98" s="5"/>
      <c r="O98" s="45"/>
      <c r="P98" s="28" t="s">
        <v>8</v>
      </c>
      <c r="Q98" s="7">
        <v>1151.1099999999999</v>
      </c>
      <c r="R98" s="5">
        <f t="shared" si="60"/>
        <v>2.0686658745499908</v>
      </c>
      <c r="S98" s="5">
        <f t="shared" si="59"/>
        <v>7.8141390678854838</v>
      </c>
      <c r="T98" s="5">
        <f t="shared" si="62"/>
        <v>8.1423095712299229</v>
      </c>
    </row>
    <row r="99" spans="1:20" ht="11.25" customHeight="1" x14ac:dyDescent="0.2">
      <c r="A99" s="45"/>
      <c r="B99" s="28" t="s">
        <v>9</v>
      </c>
      <c r="C99" s="7">
        <v>1252.0999999999999</v>
      </c>
      <c r="D99" s="5">
        <f t="shared" si="56"/>
        <v>1.8199264873304477</v>
      </c>
      <c r="E99" s="5" t="s">
        <v>151</v>
      </c>
      <c r="F99" s="5" t="s">
        <v>411</v>
      </c>
      <c r="G99" s="5"/>
      <c r="H99" s="45"/>
      <c r="I99" s="28" t="s">
        <v>9</v>
      </c>
      <c r="J99" s="7">
        <v>1244.1199999999999</v>
      </c>
      <c r="K99" s="5">
        <f t="shared" si="61"/>
        <v>1.7893229699324831</v>
      </c>
      <c r="L99" s="5">
        <f>((J99/$J$88)-1)*100</f>
        <v>6.7236261945202047</v>
      </c>
      <c r="M99" s="5">
        <f t="shared" ref="M99:M100" si="63">((J99/J87)-1)*100</f>
        <v>6.922660432977823</v>
      </c>
      <c r="N99" s="5"/>
      <c r="O99" s="45"/>
      <c r="P99" s="28" t="s">
        <v>9</v>
      </c>
      <c r="Q99" s="7">
        <v>1173.31</v>
      </c>
      <c r="R99" s="5">
        <f t="shared" si="60"/>
        <v>1.9285732901286545</v>
      </c>
      <c r="S99" s="5">
        <f t="shared" si="59"/>
        <v>9.8934137569309133</v>
      </c>
      <c r="T99" s="5" t="s">
        <v>412</v>
      </c>
    </row>
    <row r="100" spans="1:20" ht="11.25" customHeight="1" x14ac:dyDescent="0.2">
      <c r="A100" s="44"/>
      <c r="B100" s="28" t="s">
        <v>10</v>
      </c>
      <c r="C100" s="7">
        <v>1276.4000000000001</v>
      </c>
      <c r="D100" s="5">
        <f t="shared" ref="D100:D111" si="64">((C100/C99)-1)*100</f>
        <v>1.9407395575433473</v>
      </c>
      <c r="E100" s="5" t="s">
        <v>414</v>
      </c>
      <c r="F100" s="5" t="s">
        <v>414</v>
      </c>
      <c r="G100" s="5"/>
      <c r="H100" s="44"/>
      <c r="I100" s="28" t="s">
        <v>10</v>
      </c>
      <c r="J100" s="7">
        <v>1260.8699999999999</v>
      </c>
      <c r="K100" s="5">
        <f t="shared" si="61"/>
        <v>1.3463331511429866</v>
      </c>
      <c r="L100" s="5">
        <f>((J100/J$88)-1)*100</f>
        <v>8.1604817540789512</v>
      </c>
      <c r="M100" s="5">
        <f t="shared" si="63"/>
        <v>8.1604817540789512</v>
      </c>
      <c r="N100" s="5"/>
      <c r="O100" s="44"/>
      <c r="P100" s="28" t="s">
        <v>10</v>
      </c>
      <c r="Q100" s="7">
        <v>1201.17</v>
      </c>
      <c r="R100" s="5">
        <f t="shared" si="60"/>
        <v>2.3744790379354175</v>
      </c>
      <c r="S100" s="5">
        <f t="shared" si="59"/>
        <v>12.502809830660876</v>
      </c>
      <c r="T100" s="5">
        <f t="shared" ref="T100" si="65">((Q100/Q88)-1)*100</f>
        <v>12.502809830660876</v>
      </c>
    </row>
    <row r="101" spans="1:20" ht="9.75" customHeight="1" x14ac:dyDescent="0.2">
      <c r="A101" s="32">
        <v>2021</v>
      </c>
      <c r="B101" s="29" t="s">
        <v>27</v>
      </c>
      <c r="C101" s="8">
        <v>1301.8399999999999</v>
      </c>
      <c r="D101" s="9">
        <f t="shared" si="64"/>
        <v>1.9931056095267907</v>
      </c>
      <c r="E101" s="9">
        <f t="shared" ref="E101:E102" si="66">((C101/$C$100)-1)*100</f>
        <v>1.9931056095267907</v>
      </c>
      <c r="F101" s="9">
        <f>((C101/C89)-1)*100</f>
        <v>12.011288546255505</v>
      </c>
      <c r="G101" s="5"/>
      <c r="H101" s="32">
        <v>2021</v>
      </c>
      <c r="I101" s="29" t="s">
        <v>27</v>
      </c>
      <c r="J101" s="8">
        <v>1280.81</v>
      </c>
      <c r="K101" s="9">
        <f t="shared" si="61"/>
        <v>1.5814477305352792</v>
      </c>
      <c r="L101" s="9">
        <f t="shared" ref="L101:L112" si="67">((J101/$J$100)-1)*100</f>
        <v>1.5814477305352792</v>
      </c>
      <c r="M101" s="9">
        <f t="shared" ref="M101:M112" si="68">((J101/J89)-1)*100</f>
        <v>9.3737190873069984</v>
      </c>
      <c r="N101" s="5"/>
      <c r="O101" s="32">
        <v>2021</v>
      </c>
      <c r="P101" s="29" t="s">
        <v>27</v>
      </c>
      <c r="Q101" s="8">
        <v>1229.05</v>
      </c>
      <c r="R101" s="9">
        <f>((Q101/Q100)-1)*100</f>
        <v>2.3210702898007751</v>
      </c>
      <c r="S101" s="9">
        <f>((Q101/$Q$100)-1)*100</f>
        <v>2.3210702898007751</v>
      </c>
      <c r="T101" s="9" t="s">
        <v>416</v>
      </c>
    </row>
    <row r="102" spans="1:20" ht="11.25" customHeight="1" x14ac:dyDescent="0.2">
      <c r="A102" s="45"/>
      <c r="B102" s="28" t="s">
        <v>28</v>
      </c>
      <c r="C102" s="7">
        <v>1319.18</v>
      </c>
      <c r="D102" s="5">
        <f t="shared" si="64"/>
        <v>1.3319609168561453</v>
      </c>
      <c r="E102" s="5">
        <f t="shared" si="66"/>
        <v>3.3516139141335</v>
      </c>
      <c r="F102" s="5">
        <f>((C102/C90)-1)*100</f>
        <v>13.221700582767593</v>
      </c>
      <c r="G102" s="5"/>
      <c r="H102" s="45"/>
      <c r="I102" s="28" t="s">
        <v>28</v>
      </c>
      <c r="J102" s="7">
        <v>1297.3499999999999</v>
      </c>
      <c r="K102" s="5">
        <f t="shared" si="61"/>
        <v>1.2913703047290337</v>
      </c>
      <c r="L102" s="5">
        <f t="shared" si="67"/>
        <v>2.8932403816412489</v>
      </c>
      <c r="M102" s="5">
        <f t="shared" si="68"/>
        <v>10.532234841062248</v>
      </c>
      <c r="N102" s="5"/>
      <c r="O102" s="45"/>
      <c r="P102" s="28" t="s">
        <v>28</v>
      </c>
      <c r="Q102" s="7">
        <v>1246.23</v>
      </c>
      <c r="R102" s="5">
        <f t="shared" ref="R102:R112" si="69">((Q102/Q101)-1)*100</f>
        <v>1.397827590415357</v>
      </c>
      <c r="S102" s="5">
        <f>((Q102/$Q$100)-1)*100</f>
        <v>3.7513424411198981</v>
      </c>
      <c r="T102" s="5" t="s">
        <v>419</v>
      </c>
    </row>
    <row r="103" spans="1:20" ht="11.25" customHeight="1" x14ac:dyDescent="0.2">
      <c r="A103" s="45"/>
      <c r="B103" s="28" t="s">
        <v>29</v>
      </c>
      <c r="C103" s="7">
        <v>1338.35</v>
      </c>
      <c r="D103" s="5">
        <f t="shared" si="64"/>
        <v>1.4531754574811595</v>
      </c>
      <c r="E103" s="5" t="s">
        <v>320</v>
      </c>
      <c r="F103" s="5" t="s">
        <v>422</v>
      </c>
      <c r="G103" s="5"/>
      <c r="H103" s="45"/>
      <c r="I103" s="28" t="s">
        <v>29</v>
      </c>
      <c r="J103" s="7">
        <v>1322.36</v>
      </c>
      <c r="K103" s="5">
        <f t="shared" si="61"/>
        <v>1.9277758507727283</v>
      </c>
      <c r="L103" s="5">
        <f t="shared" si="67"/>
        <v>4.8767914217960673</v>
      </c>
      <c r="M103" s="5" t="s">
        <v>423</v>
      </c>
      <c r="N103" s="5"/>
      <c r="O103" s="45"/>
      <c r="P103" s="28" t="s">
        <v>29</v>
      </c>
      <c r="Q103" s="7">
        <v>1265.29</v>
      </c>
      <c r="R103" s="5">
        <f t="shared" si="69"/>
        <v>1.5294127087295273</v>
      </c>
      <c r="S103" s="5">
        <f>((Q103/$Q$100)-1)*100</f>
        <v>5.3381286578918719</v>
      </c>
      <c r="T103" s="5" t="s">
        <v>424</v>
      </c>
    </row>
    <row r="104" spans="1:20" ht="9.75" customHeight="1" x14ac:dyDescent="0.2">
      <c r="A104" s="45"/>
      <c r="B104" s="28" t="s">
        <v>30</v>
      </c>
      <c r="C104" s="7">
        <v>1363.41</v>
      </c>
      <c r="D104" s="5">
        <f t="shared" si="64"/>
        <v>1.8724548884820891</v>
      </c>
      <c r="E104" s="5" t="s">
        <v>428</v>
      </c>
      <c r="F104" s="5" t="s">
        <v>429</v>
      </c>
      <c r="G104" s="5"/>
      <c r="H104" s="45"/>
      <c r="I104" s="28" t="s">
        <v>30</v>
      </c>
      <c r="J104" s="7">
        <v>1330.39</v>
      </c>
      <c r="K104" s="5">
        <f t="shared" si="61"/>
        <v>0.60724764814423793</v>
      </c>
      <c r="L104" s="5" t="s">
        <v>430</v>
      </c>
      <c r="M104" s="5" t="s">
        <v>431</v>
      </c>
      <c r="N104" s="5"/>
      <c r="O104" s="45"/>
      <c r="P104" s="28" t="s">
        <v>30</v>
      </c>
      <c r="Q104" s="7">
        <v>1293.48</v>
      </c>
      <c r="R104" s="5">
        <f t="shared" si="69"/>
        <v>2.2279477432051165</v>
      </c>
      <c r="S104" s="5">
        <f>((Q104/$Q$100)-1)*100</f>
        <v>7.6850071180598833</v>
      </c>
      <c r="T104" s="5">
        <f t="shared" ref="T104:T106" si="70">((Q104/Q92)-1)*100</f>
        <v>19.051256799418304</v>
      </c>
    </row>
    <row r="105" spans="1:20" ht="11.25" customHeight="1" x14ac:dyDescent="0.2">
      <c r="A105" s="45"/>
      <c r="B105" s="28" t="s">
        <v>3</v>
      </c>
      <c r="C105" s="7">
        <v>1387.73</v>
      </c>
      <c r="D105" s="5">
        <f t="shared" si="64"/>
        <v>1.7837627712866899</v>
      </c>
      <c r="E105" s="5" t="s">
        <v>435</v>
      </c>
      <c r="F105" s="5" t="s">
        <v>436</v>
      </c>
      <c r="G105" s="5"/>
      <c r="H105" s="45"/>
      <c r="I105" s="28" t="s">
        <v>3</v>
      </c>
      <c r="J105" s="7">
        <v>1352.93</v>
      </c>
      <c r="K105" s="5">
        <f>((J105/J104)-1)*100</f>
        <v>1.6942400348769926</v>
      </c>
      <c r="L105" s="5">
        <f t="shared" si="67"/>
        <v>7.3013078271352505</v>
      </c>
      <c r="M105" s="5" t="s">
        <v>437</v>
      </c>
      <c r="N105" s="5"/>
      <c r="O105" s="45"/>
      <c r="P105" s="28" t="s">
        <v>3</v>
      </c>
      <c r="Q105" s="7">
        <v>1318.11</v>
      </c>
      <c r="R105" s="5">
        <f t="shared" si="69"/>
        <v>1.9041655070043406</v>
      </c>
      <c r="S105" s="5">
        <f>((Q105/$Q$100)-1)*100</f>
        <v>9.7355078798171633</v>
      </c>
      <c r="T105" s="5">
        <f t="shared" si="70"/>
        <v>20.989682772800688</v>
      </c>
    </row>
    <row r="106" spans="1:20" ht="11.25" customHeight="1" x14ac:dyDescent="0.2">
      <c r="A106" s="45"/>
      <c r="B106" s="28" t="s">
        <v>4</v>
      </c>
      <c r="C106" s="7">
        <v>1421.87</v>
      </c>
      <c r="D106" s="5">
        <f t="shared" si="64"/>
        <v>2.4601327347538726</v>
      </c>
      <c r="E106" s="5" t="s">
        <v>439</v>
      </c>
      <c r="F106" s="5" t="s">
        <v>440</v>
      </c>
      <c r="G106" s="5"/>
      <c r="H106" s="45"/>
      <c r="I106" s="28" t="s">
        <v>4</v>
      </c>
      <c r="J106" s="7">
        <v>1379.39</v>
      </c>
      <c r="K106" s="5">
        <f t="shared" ref="K106:K112" si="71">((J106/J105)-1)*100</f>
        <v>1.9557552866741101</v>
      </c>
      <c r="L106" s="5">
        <f t="shared" si="67"/>
        <v>9.3998588276348993</v>
      </c>
      <c r="M106" s="5">
        <f t="shared" si="68"/>
        <v>17.208357762539638</v>
      </c>
      <c r="N106" s="5"/>
      <c r="O106" s="45"/>
      <c r="P106" s="28" t="s">
        <v>4</v>
      </c>
      <c r="Q106" s="7">
        <v>1343.47</v>
      </c>
      <c r="R106" s="5">
        <f t="shared" si="69"/>
        <v>1.9239668919893038</v>
      </c>
      <c r="S106" s="5" t="s">
        <v>441</v>
      </c>
      <c r="T106" s="5">
        <f t="shared" si="70"/>
        <v>23.077980138517361</v>
      </c>
    </row>
    <row r="107" spans="1:20" ht="11.25" customHeight="1" x14ac:dyDescent="0.2">
      <c r="A107" s="45"/>
      <c r="B107" s="28" t="s">
        <v>5</v>
      </c>
      <c r="C107" s="7">
        <v>1448.78</v>
      </c>
      <c r="D107" s="5">
        <f t="shared" si="64"/>
        <v>1.8925780837910633</v>
      </c>
      <c r="E107" s="5" t="s">
        <v>446</v>
      </c>
      <c r="F107" s="5" t="s">
        <v>447</v>
      </c>
      <c r="G107" s="5"/>
      <c r="H107" s="45"/>
      <c r="I107" s="28" t="s">
        <v>5</v>
      </c>
      <c r="J107" s="7">
        <v>1406.76</v>
      </c>
      <c r="K107" s="5">
        <f t="shared" si="71"/>
        <v>1.9842104118487081</v>
      </c>
      <c r="L107" s="5">
        <f t="shared" si="67"/>
        <v>11.570582217040615</v>
      </c>
      <c r="M107" s="5" t="s">
        <v>448</v>
      </c>
      <c r="N107" s="5"/>
      <c r="O107" s="45"/>
      <c r="P107" s="28" t="s">
        <v>5</v>
      </c>
      <c r="Q107" s="7">
        <v>1364.47</v>
      </c>
      <c r="R107" s="5">
        <f t="shared" si="69"/>
        <v>1.5631164075118997</v>
      </c>
      <c r="S107" s="5" t="s">
        <v>449</v>
      </c>
      <c r="T107" s="5" t="s">
        <v>450</v>
      </c>
    </row>
    <row r="108" spans="1:20" ht="11.25" customHeight="1" x14ac:dyDescent="0.2">
      <c r="A108" s="45"/>
      <c r="B108" s="28" t="s">
        <v>6</v>
      </c>
      <c r="C108" s="7">
        <v>1463.11</v>
      </c>
      <c r="D108" s="5">
        <f t="shared" si="64"/>
        <v>0.98910807714076565</v>
      </c>
      <c r="E108" s="5" t="s">
        <v>455</v>
      </c>
      <c r="F108" s="5" t="s">
        <v>456</v>
      </c>
      <c r="G108" s="5"/>
      <c r="H108" s="45"/>
      <c r="I108" s="28" t="s">
        <v>6</v>
      </c>
      <c r="J108" s="7">
        <v>1424.02</v>
      </c>
      <c r="K108" s="5">
        <f t="shared" si="71"/>
        <v>1.2269328101452981</v>
      </c>
      <c r="L108" s="5">
        <f t="shared" si="67"/>
        <v>12.939478296731632</v>
      </c>
      <c r="M108" s="5">
        <f t="shared" si="68"/>
        <v>19.670574393882092</v>
      </c>
      <c r="N108" s="5"/>
      <c r="O108" s="45"/>
      <c r="P108" s="28" t="s">
        <v>6</v>
      </c>
      <c r="Q108" s="7">
        <v>1378.49</v>
      </c>
      <c r="R108" s="5">
        <f t="shared" si="69"/>
        <v>1.0275051851634798</v>
      </c>
      <c r="S108" s="5">
        <f>((Q108/$Q$100)-1)*100</f>
        <v>14.762273450052854</v>
      </c>
      <c r="T108" s="5" t="s">
        <v>457</v>
      </c>
    </row>
    <row r="109" spans="1:20" ht="11.25" customHeight="1" x14ac:dyDescent="0.2">
      <c r="A109" s="45"/>
      <c r="B109" s="28" t="s">
        <v>7</v>
      </c>
      <c r="C109" s="7">
        <v>1475.96</v>
      </c>
      <c r="D109" s="5">
        <f t="shared" si="64"/>
        <v>0.87826615907211636</v>
      </c>
      <c r="E109" s="5" t="s">
        <v>464</v>
      </c>
      <c r="F109" s="5" t="s">
        <v>465</v>
      </c>
      <c r="G109" s="5"/>
      <c r="H109" s="45"/>
      <c r="I109" s="28" t="s">
        <v>7</v>
      </c>
      <c r="J109" s="7">
        <v>1452.91</v>
      </c>
      <c r="K109" s="5">
        <f t="shared" si="71"/>
        <v>2.0287636409600962</v>
      </c>
      <c r="L109" s="5">
        <f t="shared" si="67"/>
        <v>15.230753368705741</v>
      </c>
      <c r="M109" s="5">
        <f t="shared" si="68"/>
        <v>20.265046478325299</v>
      </c>
      <c r="N109" s="5"/>
      <c r="O109" s="45"/>
      <c r="P109" s="28" t="s">
        <v>7</v>
      </c>
      <c r="Q109" s="7">
        <v>1386.06</v>
      </c>
      <c r="R109" s="5">
        <f t="shared" si="69"/>
        <v>0.54915160791879636</v>
      </c>
      <c r="S109" s="5">
        <f>((Q109/$Q$100)-1)*100</f>
        <v>15.392492319988005</v>
      </c>
      <c r="T109" s="5" t="s">
        <v>461</v>
      </c>
    </row>
    <row r="110" spans="1:20" ht="13.5" customHeight="1" x14ac:dyDescent="0.2">
      <c r="A110" s="45"/>
      <c r="B110" s="28" t="s">
        <v>8</v>
      </c>
      <c r="C110" s="7">
        <v>1490.88</v>
      </c>
      <c r="D110" s="5">
        <f t="shared" si="64"/>
        <v>1.0108675031843761</v>
      </c>
      <c r="E110" s="5" t="s">
        <v>469</v>
      </c>
      <c r="F110" s="5" t="s">
        <v>470</v>
      </c>
      <c r="G110" s="5"/>
      <c r="H110" s="45"/>
      <c r="I110" s="28" t="s">
        <v>8</v>
      </c>
      <c r="J110" s="7">
        <v>1470.62</v>
      </c>
      <c r="K110" s="5">
        <f t="shared" si="71"/>
        <v>1.2189330378344021</v>
      </c>
      <c r="L110" s="5">
        <f t="shared" si="67"/>
        <v>16.635339091262381</v>
      </c>
      <c r="M110" s="5" t="s">
        <v>471</v>
      </c>
      <c r="N110" s="5"/>
      <c r="O110" s="45"/>
      <c r="P110" s="28" t="s">
        <v>8</v>
      </c>
      <c r="Q110" s="7">
        <v>1395.4</v>
      </c>
      <c r="R110" s="5">
        <f t="shared" si="69"/>
        <v>0.67385250277767206</v>
      </c>
      <c r="S110" s="5" t="s">
        <v>472</v>
      </c>
      <c r="T110" s="5" t="s">
        <v>473</v>
      </c>
    </row>
    <row r="111" spans="1:20" ht="11.25" customHeight="1" x14ac:dyDescent="0.2">
      <c r="A111" s="45"/>
      <c r="B111" s="28" t="s">
        <v>9</v>
      </c>
      <c r="C111" s="7">
        <v>1506.76</v>
      </c>
      <c r="D111" s="5">
        <f t="shared" si="64"/>
        <v>1.0651427344923636</v>
      </c>
      <c r="E111" s="5" t="s">
        <v>476</v>
      </c>
      <c r="F111" s="5" t="s">
        <v>471</v>
      </c>
      <c r="G111" s="5"/>
      <c r="H111" s="45"/>
      <c r="I111" s="28" t="s">
        <v>9</v>
      </c>
      <c r="J111" s="7">
        <v>1494.2</v>
      </c>
      <c r="K111" s="5">
        <f t="shared" si="71"/>
        <v>1.6034053664440995</v>
      </c>
      <c r="L111" s="5">
        <f t="shared" si="67"/>
        <v>18.50547637742195</v>
      </c>
      <c r="M111" s="5" t="s">
        <v>477</v>
      </c>
      <c r="N111" s="5"/>
      <c r="O111" s="45"/>
      <c r="P111" s="28" t="s">
        <v>9</v>
      </c>
      <c r="Q111" s="7">
        <v>1409.08</v>
      </c>
      <c r="R111" s="5">
        <f t="shared" si="69"/>
        <v>0.98036405331802801</v>
      </c>
      <c r="S111" s="5" t="s">
        <v>478</v>
      </c>
      <c r="T111" s="5" t="s">
        <v>479</v>
      </c>
    </row>
    <row r="112" spans="1:20" ht="11.25" customHeight="1" x14ac:dyDescent="0.2">
      <c r="A112" s="44"/>
      <c r="B112" s="28" t="s">
        <v>10</v>
      </c>
      <c r="C112" s="7">
        <v>1514.52</v>
      </c>
      <c r="D112" s="5">
        <f t="shared" ref="D112" si="72">((C112/C111)-1)*100</f>
        <v>0.51501234436803767</v>
      </c>
      <c r="E112" s="5" t="s">
        <v>483</v>
      </c>
      <c r="F112" s="5" t="s">
        <v>483</v>
      </c>
      <c r="G112" s="5"/>
      <c r="H112" s="44"/>
      <c r="I112" s="28" t="s">
        <v>10</v>
      </c>
      <c r="J112" s="7">
        <v>1503.31</v>
      </c>
      <c r="K112" s="5">
        <f t="shared" si="71"/>
        <v>0.60969080444384094</v>
      </c>
      <c r="L112" s="5">
        <f t="shared" si="67"/>
        <v>19.227993369657458</v>
      </c>
      <c r="M112" s="5">
        <f t="shared" si="68"/>
        <v>19.227993369657458</v>
      </c>
      <c r="N112" s="5"/>
      <c r="O112" s="44"/>
      <c r="P112" s="28" t="s">
        <v>10</v>
      </c>
      <c r="Q112" s="7">
        <v>1418.32</v>
      </c>
      <c r="R112" s="5">
        <f t="shared" si="69"/>
        <v>0.65574701223494181</v>
      </c>
      <c r="S112" s="5" t="s">
        <v>484</v>
      </c>
      <c r="T112" s="5" t="s">
        <v>484</v>
      </c>
    </row>
    <row r="113" spans="1:20" ht="9.75" customHeight="1" x14ac:dyDescent="0.2">
      <c r="A113" s="32">
        <v>2022</v>
      </c>
      <c r="B113" s="29" t="s">
        <v>27</v>
      </c>
      <c r="C113" s="8">
        <v>1525.48</v>
      </c>
      <c r="D113" s="9">
        <f t="shared" ref="D113:D124" si="73">((C113/C112)-1)*100</f>
        <v>0.72366162216412899</v>
      </c>
      <c r="E113" s="9">
        <f t="shared" ref="E113:E116" si="74">((C113/$C$112)-1)*100</f>
        <v>0.72366162216412899</v>
      </c>
      <c r="F113" s="9" t="s">
        <v>487</v>
      </c>
      <c r="G113" s="5"/>
      <c r="H113" s="32">
        <v>2022</v>
      </c>
      <c r="I113" s="29" t="s">
        <v>27</v>
      </c>
      <c r="J113" s="8">
        <v>1515.22</v>
      </c>
      <c r="K113" s="9">
        <f>((J113/J112)-1)*100</f>
        <v>0.79225176443979972</v>
      </c>
      <c r="L113" s="9">
        <f t="shared" ref="L113:L117" si="75">((J113/$J$112)-1)*100</f>
        <v>0.79225176443979972</v>
      </c>
      <c r="M113" s="9">
        <f t="shared" ref="M113:M124" si="76">((J113/J101)-1)*100</f>
        <v>18.301699705655029</v>
      </c>
      <c r="N113" s="5"/>
      <c r="O113" s="32">
        <v>2022</v>
      </c>
      <c r="P113" s="29" t="s">
        <v>27</v>
      </c>
      <c r="Q113" s="8">
        <v>1433.2</v>
      </c>
      <c r="R113" s="9">
        <f t="shared" ref="R113:R118" si="77">((Q113/Q112)-1)*100</f>
        <v>1.0491285464493183</v>
      </c>
      <c r="S113" s="9">
        <f t="shared" ref="S113:S117" si="78">((Q113/$Q$112)-1)*100</f>
        <v>1.0491285464493183</v>
      </c>
      <c r="T113" s="9">
        <f t="shared" ref="T113:T123" si="79">((Q113/Q101)-1)*100</f>
        <v>16.61039013872503</v>
      </c>
    </row>
    <row r="114" spans="1:20" ht="11.25" customHeight="1" x14ac:dyDescent="0.2">
      <c r="A114" s="45"/>
      <c r="B114" s="28" t="s">
        <v>28</v>
      </c>
      <c r="C114" s="7">
        <v>1533.96</v>
      </c>
      <c r="D114" s="5">
        <f t="shared" si="73"/>
        <v>0.55589060492435838</v>
      </c>
      <c r="E114" s="5">
        <f t="shared" si="74"/>
        <v>1.2835749940575347</v>
      </c>
      <c r="F114" s="5">
        <f t="shared" ref="F114" si="80">((C114/C102)-1)*100</f>
        <v>16.281326278445697</v>
      </c>
      <c r="G114" s="5"/>
      <c r="H114" s="45"/>
      <c r="I114" s="28" t="s">
        <v>28</v>
      </c>
      <c r="J114" s="7">
        <v>1523.16</v>
      </c>
      <c r="K114" s="5">
        <f>((J114/J113)-1)*100</f>
        <v>0.52401631446259422</v>
      </c>
      <c r="L114" s="5" t="s">
        <v>489</v>
      </c>
      <c r="M114" s="5" t="s">
        <v>490</v>
      </c>
      <c r="N114" s="5"/>
      <c r="O114" s="45"/>
      <c r="P114" s="28" t="s">
        <v>28</v>
      </c>
      <c r="Q114" s="7">
        <v>1441.22</v>
      </c>
      <c r="R114" s="5">
        <f t="shared" si="77"/>
        <v>0.55958693831983375</v>
      </c>
      <c r="S114" s="5" t="s">
        <v>491</v>
      </c>
      <c r="T114" s="5" t="s">
        <v>460</v>
      </c>
    </row>
    <row r="115" spans="1:20" ht="11.25" customHeight="1" x14ac:dyDescent="0.2">
      <c r="A115" s="45"/>
      <c r="B115" s="28" t="s">
        <v>29</v>
      </c>
      <c r="C115" s="7">
        <v>1549.07</v>
      </c>
      <c r="D115" s="5">
        <f t="shared" si="73"/>
        <v>0.98503220422956339</v>
      </c>
      <c r="E115" s="5" t="s">
        <v>497</v>
      </c>
      <c r="F115" s="5" t="s">
        <v>493</v>
      </c>
      <c r="G115" s="5"/>
      <c r="H115" s="45"/>
      <c r="I115" s="28" t="s">
        <v>29</v>
      </c>
      <c r="J115" s="7">
        <v>1548.88</v>
      </c>
      <c r="K115" s="5">
        <f>((J115/J114)-1)*100</f>
        <v>1.6885947635179477</v>
      </c>
      <c r="L115" s="5">
        <f t="shared" si="75"/>
        <v>3.0313109072646505</v>
      </c>
      <c r="M115" s="5">
        <f t="shared" si="76"/>
        <v>17.129979733204294</v>
      </c>
      <c r="N115" s="5"/>
      <c r="O115" s="45"/>
      <c r="P115" s="28" t="s">
        <v>29</v>
      </c>
      <c r="Q115" s="7">
        <v>1453.09</v>
      </c>
      <c r="R115" s="5">
        <f t="shared" si="77"/>
        <v>0.82360777674470587</v>
      </c>
      <c r="S115" s="5">
        <f t="shared" si="78"/>
        <v>2.4514919059168472</v>
      </c>
      <c r="T115" s="5" t="s">
        <v>494</v>
      </c>
    </row>
    <row r="116" spans="1:20" ht="9.75" customHeight="1" x14ac:dyDescent="0.2">
      <c r="A116" s="45"/>
      <c r="B116" s="28" t="s">
        <v>30</v>
      </c>
      <c r="C116" s="7">
        <v>1567.76</v>
      </c>
      <c r="D116" s="5">
        <f t="shared" si="73"/>
        <v>1.2065303698348018</v>
      </c>
      <c r="E116" s="5">
        <f t="shared" si="74"/>
        <v>3.5153051791986911</v>
      </c>
      <c r="F116" s="5" t="s">
        <v>498</v>
      </c>
      <c r="G116" s="5"/>
      <c r="H116" s="45"/>
      <c r="I116" s="28" t="s">
        <v>30</v>
      </c>
      <c r="J116" s="7">
        <v>1572.3</v>
      </c>
      <c r="K116" s="5">
        <f>((J116/J115)-1)*100</f>
        <v>1.5120603274624056</v>
      </c>
      <c r="L116" s="5" t="s">
        <v>326</v>
      </c>
      <c r="M116" s="5" t="s">
        <v>499</v>
      </c>
      <c r="N116" s="5"/>
      <c r="O116" s="45"/>
      <c r="P116" s="28" t="s">
        <v>30</v>
      </c>
      <c r="Q116" s="7">
        <v>1468.9</v>
      </c>
      <c r="R116" s="5">
        <f t="shared" si="77"/>
        <v>1.0880262062226143</v>
      </c>
      <c r="S116" s="5">
        <f t="shared" si="78"/>
        <v>3.5661909865192687</v>
      </c>
      <c r="T116" s="5" t="s">
        <v>500</v>
      </c>
    </row>
    <row r="117" spans="1:20" ht="11.25" customHeight="1" x14ac:dyDescent="0.2">
      <c r="A117" s="45"/>
      <c r="B117" s="28" t="s">
        <v>3</v>
      </c>
      <c r="C117" s="7">
        <v>1601.76</v>
      </c>
      <c r="D117" s="5">
        <f t="shared" si="73"/>
        <v>2.168699290707754</v>
      </c>
      <c r="E117" s="5" t="s">
        <v>81</v>
      </c>
      <c r="F117" s="5" t="s">
        <v>502</v>
      </c>
      <c r="G117" s="5"/>
      <c r="H117" s="45"/>
      <c r="I117" s="28" t="s">
        <v>3</v>
      </c>
      <c r="J117" s="7">
        <v>1623.17</v>
      </c>
      <c r="K117" s="5">
        <f>((J117/J116)-1)*100</f>
        <v>3.2353876486675537</v>
      </c>
      <c r="L117" s="5">
        <f t="shared" si="75"/>
        <v>7.9730727527921763</v>
      </c>
      <c r="M117" s="5">
        <f t="shared" si="76"/>
        <v>19.974425875692027</v>
      </c>
      <c r="N117" s="5"/>
      <c r="O117" s="45"/>
      <c r="P117" s="28" t="s">
        <v>3</v>
      </c>
      <c r="Q117" s="7">
        <v>1489.5</v>
      </c>
      <c r="R117" s="5">
        <f t="shared" si="77"/>
        <v>1.4024099666416934</v>
      </c>
      <c r="S117" s="5">
        <f t="shared" si="78"/>
        <v>5.0186135709853863</v>
      </c>
      <c r="T117" s="5">
        <f t="shared" si="79"/>
        <v>13.002708423424458</v>
      </c>
    </row>
    <row r="118" spans="1:20" ht="11.25" customHeight="1" x14ac:dyDescent="0.2">
      <c r="A118" s="45"/>
      <c r="B118" s="28" t="s">
        <v>4</v>
      </c>
      <c r="C118" s="7">
        <v>1628.25</v>
      </c>
      <c r="D118" s="5">
        <f t="shared" si="73"/>
        <v>1.653805813605036</v>
      </c>
      <c r="E118" s="5" t="s">
        <v>506</v>
      </c>
      <c r="F118" s="5" t="s">
        <v>507</v>
      </c>
      <c r="G118" s="5"/>
      <c r="H118" s="45"/>
      <c r="I118" s="28" t="s">
        <v>4</v>
      </c>
      <c r="J118" s="7">
        <v>1637.98</v>
      </c>
      <c r="K118" s="5">
        <f t="shared" ref="K118:K124" si="81">((J118/J117)-1)*100</f>
        <v>0.91241213181614267</v>
      </c>
      <c r="L118" s="5" t="s">
        <v>508</v>
      </c>
      <c r="M118" s="5" t="s">
        <v>509</v>
      </c>
      <c r="N118" s="5"/>
      <c r="O118" s="45"/>
      <c r="P118" s="28" t="s">
        <v>4</v>
      </c>
      <c r="Q118" s="7">
        <v>1523.66</v>
      </c>
      <c r="R118" s="5">
        <f t="shared" si="77"/>
        <v>2.293387042631756</v>
      </c>
      <c r="S118" s="5" t="s">
        <v>510</v>
      </c>
      <c r="T118" s="5">
        <f t="shared" si="79"/>
        <v>13.412283117598456</v>
      </c>
    </row>
    <row r="119" spans="1:20" ht="11.25" customHeight="1" x14ac:dyDescent="0.2">
      <c r="A119" s="45"/>
      <c r="B119" s="28" t="s">
        <v>5</v>
      </c>
      <c r="C119" s="7">
        <v>1652.27</v>
      </c>
      <c r="D119" s="5">
        <f t="shared" si="73"/>
        <v>1.4752034392752966</v>
      </c>
      <c r="E119" s="5" t="s">
        <v>515</v>
      </c>
      <c r="F119" s="5" t="s">
        <v>516</v>
      </c>
      <c r="G119" s="5"/>
      <c r="H119" s="45"/>
      <c r="I119" s="28" t="s">
        <v>5</v>
      </c>
      <c r="J119" s="7">
        <v>1658.26</v>
      </c>
      <c r="K119" s="5">
        <f>((J119/J118)-1)*100</f>
        <v>1.2381103554377937</v>
      </c>
      <c r="L119" s="5" t="s">
        <v>517</v>
      </c>
      <c r="M119" s="5">
        <f t="shared" si="76"/>
        <v>17.877960704029118</v>
      </c>
      <c r="N119" s="5"/>
      <c r="O119" s="45"/>
      <c r="P119" s="28" t="s">
        <v>5</v>
      </c>
      <c r="Q119" s="7">
        <v>1546.52</v>
      </c>
      <c r="R119" s="5">
        <f t="shared" ref="R119:R123" si="82">((Q119/Q118)-1)*100</f>
        <v>1.5003347203444317</v>
      </c>
      <c r="S119" s="5" t="s">
        <v>518</v>
      </c>
      <c r="T119" s="5">
        <f t="shared" si="79"/>
        <v>13.342176815906548</v>
      </c>
    </row>
    <row r="120" spans="1:20" ht="11.25" customHeight="1" x14ac:dyDescent="0.2">
      <c r="A120" s="45"/>
      <c r="B120" s="28" t="s">
        <v>6</v>
      </c>
      <c r="C120" s="7">
        <v>1661.85</v>
      </c>
      <c r="D120" s="5">
        <f t="shared" si="73"/>
        <v>0.5798083848281399</v>
      </c>
      <c r="E120" s="5" t="s">
        <v>523</v>
      </c>
      <c r="F120" s="5" t="s">
        <v>524</v>
      </c>
      <c r="G120" s="5"/>
      <c r="H120" s="45"/>
      <c r="I120" s="28" t="s">
        <v>6</v>
      </c>
      <c r="J120" s="7">
        <v>1676.13</v>
      </c>
      <c r="K120" s="5">
        <f>((J120/J119)-1)*100</f>
        <v>1.0776355939358107</v>
      </c>
      <c r="L120" s="5">
        <f>((J120/$J$112)-1)*100</f>
        <v>11.495965569310407</v>
      </c>
      <c r="M120" s="5">
        <f t="shared" si="76"/>
        <v>17.704105279420233</v>
      </c>
      <c r="N120" s="5"/>
      <c r="O120" s="45"/>
      <c r="P120" s="28" t="s">
        <v>6</v>
      </c>
      <c r="Q120" s="7">
        <v>1549.97</v>
      </c>
      <c r="R120" s="5">
        <f>((Q120/Q119)-1)*100</f>
        <v>0.22308149910768016</v>
      </c>
      <c r="S120" s="5" t="s">
        <v>525</v>
      </c>
      <c r="T120" s="5" t="s">
        <v>526</v>
      </c>
    </row>
    <row r="121" spans="1:20" ht="11.25" customHeight="1" x14ac:dyDescent="0.2">
      <c r="A121" s="45"/>
      <c r="B121" s="28" t="s">
        <v>7</v>
      </c>
      <c r="C121" s="7">
        <v>1669.19</v>
      </c>
      <c r="D121" s="5">
        <f t="shared" si="73"/>
        <v>0.44167644492585367</v>
      </c>
      <c r="E121" s="5" t="s">
        <v>533</v>
      </c>
      <c r="F121" s="5" t="s">
        <v>534</v>
      </c>
      <c r="G121" s="5"/>
      <c r="H121" s="45"/>
      <c r="I121" s="28" t="s">
        <v>7</v>
      </c>
      <c r="J121" s="7">
        <v>1683.1</v>
      </c>
      <c r="K121" s="5">
        <f>((J121/J120)-1)*100</f>
        <v>0.41583886691365368</v>
      </c>
      <c r="L121" s="5">
        <f>((J121/$J$112)-1)*100</f>
        <v>11.959609129188253</v>
      </c>
      <c r="M121" s="5" t="s">
        <v>535</v>
      </c>
      <c r="N121" s="5"/>
      <c r="O121" s="45"/>
      <c r="P121" s="28" t="s">
        <v>7</v>
      </c>
      <c r="Q121" s="7">
        <v>1556.52</v>
      </c>
      <c r="R121" s="5">
        <f>((Q121/Q120)-1)*100</f>
        <v>0.42258882429981881</v>
      </c>
      <c r="S121" s="5" t="s">
        <v>536</v>
      </c>
      <c r="T121" s="5" t="s">
        <v>537</v>
      </c>
    </row>
    <row r="122" spans="1:20" ht="13.5" customHeight="1" x14ac:dyDescent="0.2">
      <c r="A122" s="45"/>
      <c r="B122" s="28" t="s">
        <v>8</v>
      </c>
      <c r="C122" s="7">
        <v>1675.46</v>
      </c>
      <c r="D122" s="5">
        <f t="shared" si="73"/>
        <v>0.37563129422055752</v>
      </c>
      <c r="E122" s="5" t="s">
        <v>543</v>
      </c>
      <c r="F122" s="5" t="s">
        <v>544</v>
      </c>
      <c r="G122" s="5"/>
      <c r="H122" s="45"/>
      <c r="I122" s="28" t="s">
        <v>8</v>
      </c>
      <c r="J122" s="7">
        <v>1709.83</v>
      </c>
      <c r="K122" s="5">
        <f>((J122/J121)-1)*100</f>
        <v>1.5881409304260075</v>
      </c>
      <c r="L122" s="5">
        <f t="shared" ref="L122" si="83">((J122/$J$112)-1)*100</f>
        <v>13.737685507313868</v>
      </c>
      <c r="M122" s="5">
        <f t="shared" si="76"/>
        <v>16.265928655941032</v>
      </c>
      <c r="N122" s="5"/>
      <c r="O122" s="45"/>
      <c r="P122" s="28" t="s">
        <v>8</v>
      </c>
      <c r="Q122" s="7">
        <v>1560.37</v>
      </c>
      <c r="R122" s="5">
        <f>((Q122/Q121)-1)*100</f>
        <v>0.24734664508003767</v>
      </c>
      <c r="S122" s="5" t="s">
        <v>545</v>
      </c>
      <c r="T122" s="5">
        <f t="shared" si="79"/>
        <v>11.822416511394573</v>
      </c>
    </row>
    <row r="123" spans="1:20" ht="11.25" customHeight="1" x14ac:dyDescent="0.2">
      <c r="A123" s="45"/>
      <c r="B123" s="28" t="s">
        <v>9</v>
      </c>
      <c r="C123" s="7">
        <v>1677.96</v>
      </c>
      <c r="D123" s="5">
        <f t="shared" si="73"/>
        <v>0.14921275351247321</v>
      </c>
      <c r="E123" s="5" t="s">
        <v>552</v>
      </c>
      <c r="F123" s="5" t="s">
        <v>439</v>
      </c>
      <c r="G123" s="5"/>
      <c r="H123" s="45"/>
      <c r="I123" s="28" t="s">
        <v>9</v>
      </c>
      <c r="J123" s="7">
        <v>1719.1</v>
      </c>
      <c r="K123" s="5">
        <f>((J123/J122)-1)*100</f>
        <v>0.54215916202196013</v>
      </c>
      <c r="L123" s="5" t="s">
        <v>553</v>
      </c>
      <c r="M123" s="5" t="s">
        <v>554</v>
      </c>
      <c r="N123" s="5"/>
      <c r="O123" s="45"/>
      <c r="P123" s="28" t="s">
        <v>9</v>
      </c>
      <c r="Q123" s="7">
        <v>1561.13</v>
      </c>
      <c r="R123" s="5">
        <f t="shared" si="82"/>
        <v>4.8706396559805576E-2</v>
      </c>
      <c r="S123" s="5" t="s">
        <v>555</v>
      </c>
      <c r="T123" s="5">
        <f t="shared" si="79"/>
        <v>10.790728702415775</v>
      </c>
    </row>
    <row r="124" spans="1:20" ht="11.25" customHeight="1" x14ac:dyDescent="0.2">
      <c r="A124" s="44"/>
      <c r="B124" s="28" t="s">
        <v>10</v>
      </c>
      <c r="C124" s="7">
        <v>1679.25</v>
      </c>
      <c r="D124" s="5">
        <f t="shared" si="73"/>
        <v>7.6879067439028503E-2</v>
      </c>
      <c r="E124" s="5" t="s">
        <v>562</v>
      </c>
      <c r="F124" s="5" t="s">
        <v>562</v>
      </c>
      <c r="G124" s="5"/>
      <c r="H124" s="44"/>
      <c r="I124" s="28" t="s">
        <v>10</v>
      </c>
      <c r="J124" s="7">
        <v>1722.72</v>
      </c>
      <c r="K124" s="5">
        <f t="shared" si="81"/>
        <v>0.21057530102961408</v>
      </c>
      <c r="L124" s="5">
        <f>((J124/$J$112)-1)*100</f>
        <v>14.595126753630328</v>
      </c>
      <c r="M124" s="5">
        <f t="shared" si="76"/>
        <v>14.595126753630328</v>
      </c>
      <c r="N124" s="5"/>
      <c r="O124" s="44"/>
      <c r="P124" s="28" t="s">
        <v>10</v>
      </c>
      <c r="Q124" s="7">
        <v>1560.52</v>
      </c>
      <c r="R124" s="5">
        <f t="shared" ref="R124:R136" si="84">((Q124/Q123)-1)*100</f>
        <v>-3.9074260311444675E-2</v>
      </c>
      <c r="S124" s="5" t="s">
        <v>563</v>
      </c>
      <c r="T124" s="5" t="s">
        <v>563</v>
      </c>
    </row>
    <row r="125" spans="1:20" ht="9.75" customHeight="1" x14ac:dyDescent="0.2">
      <c r="A125" s="32">
        <v>2023</v>
      </c>
      <c r="B125" s="29" t="s">
        <v>27</v>
      </c>
      <c r="C125" s="8">
        <v>1684.45</v>
      </c>
      <c r="D125" s="9">
        <f t="shared" ref="D125:D136" si="85">((C125/C124)-1)*100</f>
        <v>0.30966205151108372</v>
      </c>
      <c r="E125" s="9">
        <f t="shared" ref="E125:E133" si="86">((C125/$C$124)-1)*100</f>
        <v>0.30966205151108372</v>
      </c>
      <c r="F125" s="9" t="s">
        <v>565</v>
      </c>
      <c r="G125" s="5"/>
      <c r="H125" s="32">
        <v>2023</v>
      </c>
      <c r="I125" s="29" t="s">
        <v>27</v>
      </c>
      <c r="J125" s="8">
        <v>1727.02</v>
      </c>
      <c r="K125" s="9">
        <f t="shared" ref="K125:K136" si="87">((J125/J124)-1)*100</f>
        <v>0.24960527537847277</v>
      </c>
      <c r="L125" s="9">
        <f t="shared" ref="L125:L127" si="88">((J125/$J$124)-1)*100</f>
        <v>0.24960527537847277</v>
      </c>
      <c r="M125" s="9">
        <f t="shared" ref="M125:M132" si="89">((J125/J113)-1)*100</f>
        <v>13.978168186797957</v>
      </c>
      <c r="N125" s="5"/>
      <c r="O125" s="32">
        <v>2023</v>
      </c>
      <c r="P125" s="29" t="s">
        <v>27</v>
      </c>
      <c r="Q125" s="8">
        <v>1561.05</v>
      </c>
      <c r="R125" s="9">
        <f t="shared" si="84"/>
        <v>3.3963037961703968E-2</v>
      </c>
      <c r="S125" s="9">
        <f t="shared" ref="S125:S133" si="90">((Q125/$Q$124)-1)*100</f>
        <v>3.3963037961703968E-2</v>
      </c>
      <c r="T125" s="47" t="s">
        <v>566</v>
      </c>
    </row>
    <row r="126" spans="1:20" ht="11.25" customHeight="1" x14ac:dyDescent="0.2">
      <c r="A126" s="45"/>
      <c r="B126" s="28" t="s">
        <v>28</v>
      </c>
      <c r="C126" s="7">
        <v>1685.74</v>
      </c>
      <c r="D126" s="5">
        <f t="shared" si="85"/>
        <v>7.6582860874463421E-2</v>
      </c>
      <c r="E126" s="5">
        <f t="shared" si="86"/>
        <v>0.38648206044364919</v>
      </c>
      <c r="F126" s="5" t="s">
        <v>568</v>
      </c>
      <c r="G126" s="5"/>
      <c r="H126" s="45"/>
      <c r="I126" s="28" t="s">
        <v>28</v>
      </c>
      <c r="J126" s="7">
        <v>1728.23</v>
      </c>
      <c r="K126" s="5">
        <f t="shared" si="87"/>
        <v>7.0062882884980304E-2</v>
      </c>
      <c r="L126" s="5">
        <f t="shared" si="88"/>
        <v>0.31984303891521293</v>
      </c>
      <c r="M126" s="5" t="s">
        <v>569</v>
      </c>
      <c r="N126" s="5"/>
      <c r="O126" s="45"/>
      <c r="P126" s="28" t="s">
        <v>28</v>
      </c>
      <c r="Q126" s="7">
        <v>1561.97</v>
      </c>
      <c r="R126" s="5">
        <f t="shared" si="84"/>
        <v>5.8934691393619509E-2</v>
      </c>
      <c r="S126" s="5">
        <f t="shared" si="90"/>
        <v>9.2917745366927207E-2</v>
      </c>
      <c r="T126" s="5" t="s">
        <v>570</v>
      </c>
    </row>
    <row r="127" spans="1:20" ht="11.25" customHeight="1" x14ac:dyDescent="0.2">
      <c r="A127" s="45"/>
      <c r="B127" s="28" t="s">
        <v>29</v>
      </c>
      <c r="C127" s="7">
        <v>1689.13</v>
      </c>
      <c r="D127" s="5">
        <f t="shared" si="85"/>
        <v>0.20109862730908201</v>
      </c>
      <c r="E127" s="5">
        <f t="shared" si="86"/>
        <v>0.5883578978710835</v>
      </c>
      <c r="F127" s="5" t="s">
        <v>573</v>
      </c>
      <c r="G127" s="5"/>
      <c r="H127" s="45"/>
      <c r="I127" s="28" t="s">
        <v>29</v>
      </c>
      <c r="J127" s="7">
        <v>1727.96</v>
      </c>
      <c r="K127" s="5">
        <f t="shared" si="87"/>
        <v>-1.562292056034309E-2</v>
      </c>
      <c r="L127" s="5">
        <f t="shared" si="88"/>
        <v>0.30417014953096899</v>
      </c>
      <c r="M127" s="5" t="s">
        <v>574</v>
      </c>
      <c r="N127" s="5"/>
      <c r="O127" s="45"/>
      <c r="P127" s="28" t="s">
        <v>29</v>
      </c>
      <c r="Q127" s="7">
        <v>1569.86</v>
      </c>
      <c r="R127" s="5">
        <f t="shared" si="84"/>
        <v>0.50513134055070186</v>
      </c>
      <c r="S127" s="5">
        <f t="shared" si="90"/>
        <v>0.59851844257041709</v>
      </c>
      <c r="T127" s="5" t="s">
        <v>575</v>
      </c>
    </row>
    <row r="128" spans="1:20" ht="9.75" customHeight="1" x14ac:dyDescent="0.2">
      <c r="A128" s="45"/>
      <c r="B128" s="28" t="s">
        <v>30</v>
      </c>
      <c r="C128" s="7">
        <v>1693.67</v>
      </c>
      <c r="D128" s="5">
        <f t="shared" si="85"/>
        <v>0.26877741796071941</v>
      </c>
      <c r="E128" s="5">
        <f t="shared" si="86"/>
        <v>0.85871668899806242</v>
      </c>
      <c r="F128" s="5" t="s">
        <v>578</v>
      </c>
      <c r="G128" s="5"/>
      <c r="H128" s="45"/>
      <c r="I128" s="28" t="s">
        <v>30</v>
      </c>
      <c r="J128" s="7">
        <v>1728.52</v>
      </c>
      <c r="K128" s="5">
        <f t="shared" si="87"/>
        <v>3.2408157596242049E-2</v>
      </c>
      <c r="L128" s="5" t="s">
        <v>585</v>
      </c>
      <c r="M128" s="5" t="s">
        <v>584</v>
      </c>
      <c r="N128" s="5"/>
      <c r="O128" s="45"/>
      <c r="P128" s="28" t="s">
        <v>30</v>
      </c>
      <c r="Q128" s="7">
        <v>1577.97</v>
      </c>
      <c r="R128" s="5">
        <f t="shared" si="84"/>
        <v>0.51660657638261664</v>
      </c>
      <c r="S128" s="5">
        <f t="shared" si="90"/>
        <v>1.1182170045882067</v>
      </c>
      <c r="T128" s="5" t="s">
        <v>579</v>
      </c>
    </row>
    <row r="129" spans="1:20" ht="11.25" customHeight="1" x14ac:dyDescent="0.2">
      <c r="A129" s="45"/>
      <c r="B129" s="28" t="s">
        <v>3</v>
      </c>
      <c r="C129" s="7">
        <v>1699.79</v>
      </c>
      <c r="D129" s="5">
        <f t="shared" si="85"/>
        <v>0.36134548052453308</v>
      </c>
      <c r="E129" s="5" t="s">
        <v>582</v>
      </c>
      <c r="F129" s="5" t="s">
        <v>36</v>
      </c>
      <c r="G129" s="5"/>
      <c r="H129" s="45"/>
      <c r="I129" s="28" t="s">
        <v>3</v>
      </c>
      <c r="J129" s="48">
        <v>1730.74</v>
      </c>
      <c r="K129" s="49">
        <f>((J129/J128)-1)*100</f>
        <v>0.12843357323026883</v>
      </c>
      <c r="L129" s="5" t="s">
        <v>334</v>
      </c>
      <c r="M129" s="5">
        <f t="shared" si="89"/>
        <v>6.6271555043525998</v>
      </c>
      <c r="N129" s="5"/>
      <c r="O129" s="45"/>
      <c r="P129" s="28" t="s">
        <v>3</v>
      </c>
      <c r="Q129" s="7">
        <v>1581.22</v>
      </c>
      <c r="R129" s="5">
        <f t="shared" si="84"/>
        <v>0.20596082308281805</v>
      </c>
      <c r="S129" s="5" t="s">
        <v>583</v>
      </c>
      <c r="T129" s="5">
        <f t="shared" ref="T129:T132" si="91">((Q129/Q117)-1)*100</f>
        <v>6.1577710641154804</v>
      </c>
    </row>
    <row r="130" spans="1:20" ht="11.25" customHeight="1" x14ac:dyDescent="0.2">
      <c r="A130" s="45"/>
      <c r="B130" s="28" t="s">
        <v>4</v>
      </c>
      <c r="C130" s="7">
        <v>1706.5</v>
      </c>
      <c r="D130" s="5">
        <f t="shared" si="85"/>
        <v>0.39475464616216538</v>
      </c>
      <c r="E130" s="5">
        <f t="shared" si="86"/>
        <v>1.6227482507071622</v>
      </c>
      <c r="F130" s="5" t="s">
        <v>586</v>
      </c>
      <c r="G130" s="5"/>
      <c r="H130" s="45"/>
      <c r="I130" s="28" t="s">
        <v>4</v>
      </c>
      <c r="J130" s="7">
        <v>1739.19</v>
      </c>
      <c r="K130" s="5">
        <f t="shared" si="87"/>
        <v>0.4882304678923477</v>
      </c>
      <c r="L130" s="5" t="s">
        <v>587</v>
      </c>
      <c r="M130" s="5">
        <f t="shared" si="89"/>
        <v>6.1789521239575596</v>
      </c>
      <c r="N130" s="5"/>
      <c r="O130" s="45"/>
      <c r="P130" s="28" t="s">
        <v>4</v>
      </c>
      <c r="Q130" s="7">
        <v>1591.72</v>
      </c>
      <c r="R130" s="5">
        <f t="shared" si="84"/>
        <v>0.66404421902075406</v>
      </c>
      <c r="S130" s="5">
        <f t="shared" si="90"/>
        <v>1.9993335554815195</v>
      </c>
      <c r="T130" s="5">
        <f t="shared" si="91"/>
        <v>4.466875812189075</v>
      </c>
    </row>
    <row r="131" spans="1:20" ht="11.25" customHeight="1" x14ac:dyDescent="0.2">
      <c r="A131" s="45"/>
      <c r="B131" s="28" t="s">
        <v>5</v>
      </c>
      <c r="C131" s="7">
        <v>1710.37</v>
      </c>
      <c r="D131" s="5">
        <f t="shared" si="85"/>
        <v>0.22677995898037207</v>
      </c>
      <c r="E131" s="5">
        <f t="shared" si="86"/>
        <v>1.8532082775048364</v>
      </c>
      <c r="F131" s="5">
        <f t="shared" ref="F131:F134" si="92">((C131/C119)-1)*100</f>
        <v>3.516374442433734</v>
      </c>
      <c r="G131" s="5"/>
      <c r="H131" s="45"/>
      <c r="I131" s="28" t="s">
        <v>5</v>
      </c>
      <c r="J131" s="7">
        <v>1737.71</v>
      </c>
      <c r="K131" s="5">
        <f t="shared" si="87"/>
        <v>-8.5097085424823415E-2</v>
      </c>
      <c r="L131" s="5" t="s">
        <v>385</v>
      </c>
      <c r="M131" s="5">
        <f t="shared" si="89"/>
        <v>4.7911666445551448</v>
      </c>
      <c r="N131" s="5"/>
      <c r="O131" s="45"/>
      <c r="P131" s="28" t="s">
        <v>5</v>
      </c>
      <c r="Q131" s="7">
        <v>1593.03</v>
      </c>
      <c r="R131" s="5">
        <f t="shared" si="84"/>
        <v>8.2300907194721162E-2</v>
      </c>
      <c r="S131" s="5" t="s">
        <v>590</v>
      </c>
      <c r="T131" s="5">
        <f t="shared" si="91"/>
        <v>3.0073972531877935</v>
      </c>
    </row>
    <row r="132" spans="1:20" ht="11.25" customHeight="1" x14ac:dyDescent="0.2">
      <c r="A132" s="45"/>
      <c r="B132" s="28" t="s">
        <v>6</v>
      </c>
      <c r="C132" s="7">
        <v>1713.52</v>
      </c>
      <c r="D132" s="5">
        <f t="shared" si="85"/>
        <v>0.18417067652030106</v>
      </c>
      <c r="E132" s="5">
        <f t="shared" si="86"/>
        <v>2.0407920202471397</v>
      </c>
      <c r="F132" s="5">
        <f t="shared" si="92"/>
        <v>3.10918554622861</v>
      </c>
      <c r="G132" s="5"/>
      <c r="H132" s="45"/>
      <c r="I132" s="28" t="s">
        <v>6</v>
      </c>
      <c r="J132" s="7">
        <v>1741.72</v>
      </c>
      <c r="K132" s="5">
        <f t="shared" si="87"/>
        <v>0.23076347606907355</v>
      </c>
      <c r="L132" s="5" t="s">
        <v>591</v>
      </c>
      <c r="M132" s="5">
        <f t="shared" si="89"/>
        <v>3.913180958517537</v>
      </c>
      <c r="N132" s="5"/>
      <c r="O132" s="45"/>
      <c r="P132" s="28" t="s">
        <v>6</v>
      </c>
      <c r="Q132" s="7">
        <v>1592.25</v>
      </c>
      <c r="R132" s="5">
        <f t="shared" si="84"/>
        <v>-4.8963296359760822E-2</v>
      </c>
      <c r="S132" s="5" t="s">
        <v>592</v>
      </c>
      <c r="T132" s="5">
        <f t="shared" si="91"/>
        <v>2.7277947315109241</v>
      </c>
    </row>
    <row r="133" spans="1:20" ht="11.25" customHeight="1" x14ac:dyDescent="0.2">
      <c r="A133" s="45"/>
      <c r="B133" s="28" t="s">
        <v>7</v>
      </c>
      <c r="C133" s="7">
        <v>1713.87</v>
      </c>
      <c r="D133" s="5">
        <f t="shared" si="85"/>
        <v>2.0425790186284765E-2</v>
      </c>
      <c r="E133" s="5">
        <f t="shared" si="86"/>
        <v>2.061634658329603</v>
      </c>
      <c r="F133" s="5">
        <f t="shared" si="92"/>
        <v>2.6767474044296913</v>
      </c>
      <c r="G133" s="5"/>
      <c r="H133" s="45"/>
      <c r="I133" s="28" t="s">
        <v>7</v>
      </c>
      <c r="J133" s="7">
        <v>1743.37</v>
      </c>
      <c r="K133" s="5">
        <f t="shared" si="87"/>
        <v>9.4733941161595503E-2</v>
      </c>
      <c r="L133" s="5" t="s">
        <v>208</v>
      </c>
      <c r="M133" s="5" t="s">
        <v>595</v>
      </c>
      <c r="N133" s="5"/>
      <c r="O133" s="45"/>
      <c r="P133" s="28" t="s">
        <v>7</v>
      </c>
      <c r="Q133" s="7">
        <v>1590.83</v>
      </c>
      <c r="R133" s="5">
        <f t="shared" si="84"/>
        <v>-8.9181975192342833E-2</v>
      </c>
      <c r="S133" s="5">
        <f t="shared" si="90"/>
        <v>1.9423012841873089</v>
      </c>
      <c r="T133" s="5" t="s">
        <v>596</v>
      </c>
    </row>
    <row r="134" spans="1:20" ht="12.75" customHeight="1" x14ac:dyDescent="0.2">
      <c r="A134" s="45"/>
      <c r="B134" s="28" t="s">
        <v>8</v>
      </c>
      <c r="C134" s="7">
        <v>1716.3</v>
      </c>
      <c r="D134" s="5">
        <f t="shared" si="85"/>
        <v>0.14178438271281735</v>
      </c>
      <c r="E134" s="5" t="s">
        <v>407</v>
      </c>
      <c r="F134" s="5">
        <f t="shared" si="92"/>
        <v>2.4375395413796852</v>
      </c>
      <c r="G134" s="5"/>
      <c r="H134" s="45"/>
      <c r="I134" s="28" t="s">
        <v>8</v>
      </c>
      <c r="J134" s="7">
        <v>1742.32</v>
      </c>
      <c r="K134" s="5">
        <f t="shared" si="87"/>
        <v>-6.0228178757226747E-2</v>
      </c>
      <c r="L134" s="5" t="s">
        <v>600</v>
      </c>
      <c r="M134" s="5" t="s">
        <v>601</v>
      </c>
      <c r="N134" s="5"/>
      <c r="O134" s="45"/>
      <c r="P134" s="28" t="s">
        <v>8</v>
      </c>
      <c r="Q134" s="7">
        <v>1593.63</v>
      </c>
      <c r="R134" s="5">
        <f t="shared" si="84"/>
        <v>0.17600875014931461</v>
      </c>
      <c r="S134" s="5" t="s">
        <v>602</v>
      </c>
      <c r="T134" s="5" t="s">
        <v>603</v>
      </c>
    </row>
    <row r="135" spans="1:20" ht="11.25" customHeight="1" x14ac:dyDescent="0.2">
      <c r="A135" s="45"/>
      <c r="B135" s="28" t="s">
        <v>9</v>
      </c>
      <c r="C135" s="7">
        <v>1717.71</v>
      </c>
      <c r="D135" s="5">
        <f t="shared" si="85"/>
        <v>8.2153469673129642E-2</v>
      </c>
      <c r="E135" s="5" t="s">
        <v>606</v>
      </c>
      <c r="F135" s="5" t="s">
        <v>607</v>
      </c>
      <c r="G135" s="5"/>
      <c r="H135" s="45"/>
      <c r="I135" s="28" t="s">
        <v>9</v>
      </c>
      <c r="J135" s="7">
        <v>1739.31</v>
      </c>
      <c r="K135" s="5">
        <f t="shared" si="87"/>
        <v>-0.17275816153174972</v>
      </c>
      <c r="L135" s="5" t="s">
        <v>587</v>
      </c>
      <c r="M135" s="5" t="s">
        <v>608</v>
      </c>
      <c r="N135" s="5"/>
      <c r="O135" s="45"/>
      <c r="P135" s="28" t="s">
        <v>9</v>
      </c>
      <c r="Q135" s="7">
        <v>1595.83</v>
      </c>
      <c r="R135" s="5">
        <f t="shared" si="84"/>
        <v>0.13804961000984939</v>
      </c>
      <c r="S135" s="5" t="s">
        <v>609</v>
      </c>
      <c r="T135" s="5" t="s">
        <v>610</v>
      </c>
    </row>
    <row r="136" spans="1:20" ht="11.25" customHeight="1" x14ac:dyDescent="0.2">
      <c r="A136" s="44"/>
      <c r="B136" s="28" t="s">
        <v>10</v>
      </c>
      <c r="C136" s="7">
        <v>1722.19</v>
      </c>
      <c r="D136" s="5">
        <f t="shared" si="85"/>
        <v>0.26081236064294799</v>
      </c>
      <c r="E136" s="5" t="s">
        <v>613</v>
      </c>
      <c r="F136" s="5" t="s">
        <v>613</v>
      </c>
      <c r="G136" s="5"/>
      <c r="H136" s="44"/>
      <c r="I136" s="28" t="s">
        <v>10</v>
      </c>
      <c r="J136" s="7">
        <v>1754.88</v>
      </c>
      <c r="K136" s="5">
        <f t="shared" si="87"/>
        <v>0.89518257239940002</v>
      </c>
      <c r="L136" s="5" t="s">
        <v>614</v>
      </c>
      <c r="M136" s="5" t="s">
        <v>614</v>
      </c>
      <c r="N136" s="5"/>
      <c r="O136" s="44"/>
      <c r="P136" s="28" t="s">
        <v>10</v>
      </c>
      <c r="Q136" s="7">
        <v>1599.14</v>
      </c>
      <c r="R136" s="5">
        <f t="shared" si="84"/>
        <v>0.20741557684715861</v>
      </c>
      <c r="S136" s="5" t="s">
        <v>615</v>
      </c>
      <c r="T136" s="5" t="s">
        <v>615</v>
      </c>
    </row>
    <row r="137" spans="1:20" ht="9.75" customHeight="1" x14ac:dyDescent="0.2">
      <c r="A137" s="32">
        <v>2024</v>
      </c>
      <c r="B137" s="29" t="s">
        <v>27</v>
      </c>
      <c r="C137" s="8">
        <v>1725.52</v>
      </c>
      <c r="D137" s="9">
        <f t="shared" ref="D137:D148" si="93">((C137/C136)-1)*100</f>
        <v>0.1933584563840185</v>
      </c>
      <c r="E137" s="9">
        <f t="shared" ref="E137:E142" si="94">((C137/C$136)-1)*100</f>
        <v>0.1933584563840185</v>
      </c>
      <c r="F137" s="9" t="s">
        <v>616</v>
      </c>
      <c r="G137" s="5"/>
      <c r="H137" s="32">
        <v>2024</v>
      </c>
      <c r="I137" s="29" t="s">
        <v>27</v>
      </c>
      <c r="J137" s="8">
        <v>1755.14</v>
      </c>
      <c r="K137" s="9">
        <f t="shared" ref="K137:K148" si="95">((J137/J136)-1)*100</f>
        <v>1.4815827862868503E-2</v>
      </c>
      <c r="L137" s="9">
        <f t="shared" ref="L137" si="96">((J137/J$136)-1)*100</f>
        <v>1.4815827862868503E-2</v>
      </c>
      <c r="M137" s="9" t="s">
        <v>491</v>
      </c>
      <c r="N137" s="5"/>
      <c r="O137" s="32">
        <v>2024</v>
      </c>
      <c r="P137" s="29" t="s">
        <v>27</v>
      </c>
      <c r="Q137" s="8">
        <v>1606.98</v>
      </c>
      <c r="R137" s="9">
        <f t="shared" ref="R137:R148" si="97">((Q137/Q136)-1)*100</f>
        <v>0.49026351664018808</v>
      </c>
      <c r="S137" s="9">
        <f>((Q137/Q$136)-1)*100</f>
        <v>0.49026351664018808</v>
      </c>
      <c r="T137" s="9" t="s">
        <v>617</v>
      </c>
    </row>
    <row r="138" spans="1:20" ht="9.75" customHeight="1" x14ac:dyDescent="0.2">
      <c r="A138" s="45"/>
      <c r="B138" s="28" t="s">
        <v>28</v>
      </c>
      <c r="C138" s="7">
        <v>1728.11</v>
      </c>
      <c r="D138" s="5">
        <f t="shared" si="93"/>
        <v>0.15009968009642716</v>
      </c>
      <c r="E138" s="5">
        <f t="shared" si="94"/>
        <v>0.34374836690491684</v>
      </c>
      <c r="F138" s="5" t="s">
        <v>619</v>
      </c>
      <c r="G138" s="5"/>
      <c r="H138" s="45"/>
      <c r="I138" s="28" t="s">
        <v>28</v>
      </c>
      <c r="J138" s="7">
        <v>1761.49</v>
      </c>
      <c r="K138" s="5">
        <f t="shared" si="95"/>
        <v>0.36179450072357788</v>
      </c>
      <c r="L138" s="5" t="s">
        <v>624</v>
      </c>
      <c r="M138" s="5" t="s">
        <v>297</v>
      </c>
      <c r="N138" s="5"/>
      <c r="O138" s="45"/>
      <c r="P138" s="28" t="s">
        <v>28</v>
      </c>
      <c r="Q138" s="7">
        <v>1609.65</v>
      </c>
      <c r="R138" s="5">
        <f t="shared" si="97"/>
        <v>0.16615016988388298</v>
      </c>
      <c r="S138" s="5">
        <f>((Q138/Q$136)-1)*100</f>
        <v>0.65722826018985714</v>
      </c>
      <c r="T138" s="5" t="s">
        <v>620</v>
      </c>
    </row>
    <row r="139" spans="1:20" ht="12.75" customHeight="1" x14ac:dyDescent="0.2">
      <c r="A139" s="45"/>
      <c r="B139" s="28" t="s">
        <v>29</v>
      </c>
      <c r="C139" s="7">
        <v>1729.25</v>
      </c>
      <c r="D139" s="5">
        <f t="shared" si="93"/>
        <v>6.5968022868911902E-2</v>
      </c>
      <c r="E139" s="5">
        <f t="shared" si="94"/>
        <v>0.40994315377513857</v>
      </c>
      <c r="F139" s="5" t="s">
        <v>607</v>
      </c>
      <c r="G139" s="5"/>
      <c r="H139" s="45"/>
      <c r="I139" s="28" t="s">
        <v>29</v>
      </c>
      <c r="J139" s="7">
        <v>1756.78</v>
      </c>
      <c r="K139" s="5">
        <f t="shared" si="95"/>
        <v>-0.26738726873272167</v>
      </c>
      <c r="L139" s="5" t="s">
        <v>622</v>
      </c>
      <c r="M139" s="5" t="s">
        <v>623</v>
      </c>
      <c r="N139" s="5"/>
      <c r="O139" s="45"/>
      <c r="P139" s="28" t="s">
        <v>29</v>
      </c>
      <c r="Q139" s="7">
        <v>1611.39</v>
      </c>
      <c r="R139" s="5">
        <f t="shared" si="97"/>
        <v>0.1080980337340387</v>
      </c>
      <c r="S139" s="5">
        <f>((Q139/Q$136)-1)*100</f>
        <v>0.76603674475030914</v>
      </c>
      <c r="T139" s="5" t="s">
        <v>625</v>
      </c>
    </row>
    <row r="140" spans="1:20" ht="12.75" customHeight="1" x14ac:dyDescent="0.2">
      <c r="A140" s="45"/>
      <c r="B140" s="28" t="s">
        <v>30</v>
      </c>
      <c r="C140" s="7">
        <v>1736.37</v>
      </c>
      <c r="D140" s="5">
        <f t="shared" si="93"/>
        <v>0.41173919329189346</v>
      </c>
      <c r="E140" s="5">
        <f t="shared" si="94"/>
        <v>0.82337024370131573</v>
      </c>
      <c r="F140" s="5" t="s">
        <v>293</v>
      </c>
      <c r="G140" s="5"/>
      <c r="H140" s="45"/>
      <c r="I140" s="28" t="s">
        <v>30</v>
      </c>
      <c r="J140" s="7">
        <v>1757.56</v>
      </c>
      <c r="K140" s="5">
        <f t="shared" si="95"/>
        <v>4.4399412561624274E-2</v>
      </c>
      <c r="L140" s="5" t="s">
        <v>628</v>
      </c>
      <c r="M140" s="5" t="s">
        <v>629</v>
      </c>
      <c r="N140" s="5"/>
      <c r="O140" s="45"/>
      <c r="P140" s="28" t="s">
        <v>30</v>
      </c>
      <c r="Q140" s="7">
        <v>1618.44</v>
      </c>
      <c r="R140" s="5">
        <f t="shared" si="97"/>
        <v>0.43751047232514217</v>
      </c>
      <c r="S140" s="5">
        <f t="shared" ref="S140" si="98">((Q140/Q$136)-1)*100</f>
        <v>1.2068987080555704</v>
      </c>
      <c r="T140" s="5" t="s">
        <v>630</v>
      </c>
    </row>
    <row r="141" spans="1:20" ht="12.75" customHeight="1" x14ac:dyDescent="0.2">
      <c r="A141" s="45"/>
      <c r="B141" s="28" t="s">
        <v>3</v>
      </c>
      <c r="C141" s="7">
        <v>1739.26</v>
      </c>
      <c r="D141" s="5">
        <f t="shared" si="93"/>
        <v>0.1664391805894061</v>
      </c>
      <c r="E141" s="5">
        <f t="shared" si="94"/>
        <v>0.99117983497756246</v>
      </c>
      <c r="F141" s="5" t="s">
        <v>303</v>
      </c>
      <c r="G141" s="5"/>
      <c r="H141" s="45"/>
      <c r="I141" s="28" t="s">
        <v>3</v>
      </c>
      <c r="J141" s="7">
        <v>1763.22</v>
      </c>
      <c r="K141" s="5">
        <f t="shared" si="95"/>
        <v>0.32203736999021348</v>
      </c>
      <c r="L141" s="5" t="s">
        <v>334</v>
      </c>
      <c r="M141" s="5" t="s">
        <v>632</v>
      </c>
      <c r="N141" s="5"/>
      <c r="O141" s="45"/>
      <c r="P141" s="28" t="s">
        <v>3</v>
      </c>
      <c r="Q141" s="7">
        <v>1623.23</v>
      </c>
      <c r="R141" s="5">
        <f t="shared" si="97"/>
        <v>0.29596401473022116</v>
      </c>
      <c r="S141" s="5" t="s">
        <v>633</v>
      </c>
      <c r="T141" s="5" t="s">
        <v>634</v>
      </c>
    </row>
    <row r="142" spans="1:20" ht="12.75" customHeight="1" x14ac:dyDescent="0.2">
      <c r="A142" s="45"/>
      <c r="B142" s="28" t="s">
        <v>4</v>
      </c>
      <c r="C142" s="7">
        <v>1748.99</v>
      </c>
      <c r="D142" s="5">
        <f t="shared" si="93"/>
        <v>0.5594333222175063</v>
      </c>
      <c r="E142" s="5">
        <f t="shared" si="94"/>
        <v>1.5561581474750064</v>
      </c>
      <c r="F142" s="5">
        <f t="shared" ref="F142:F153" si="99">((C142/C130)-1)*100</f>
        <v>2.4898915909756791</v>
      </c>
      <c r="G142" s="5"/>
      <c r="H142" s="45"/>
      <c r="I142" s="28" t="s">
        <v>4</v>
      </c>
      <c r="J142" s="7">
        <v>1778.82</v>
      </c>
      <c r="K142" s="5">
        <f t="shared" si="95"/>
        <v>0.88474495525232566</v>
      </c>
      <c r="L142" s="5" t="s">
        <v>638</v>
      </c>
      <c r="M142" s="5" t="s">
        <v>639</v>
      </c>
      <c r="N142" s="5"/>
      <c r="O142" s="45"/>
      <c r="P142" s="28" t="s">
        <v>4</v>
      </c>
      <c r="Q142" s="7">
        <v>1627.22</v>
      </c>
      <c r="R142" s="5">
        <f t="shared" si="97"/>
        <v>0.2458062012161033</v>
      </c>
      <c r="S142" s="5" t="s">
        <v>640</v>
      </c>
      <c r="T142" s="5" t="s">
        <v>641</v>
      </c>
    </row>
    <row r="143" spans="1:20" ht="12.75" customHeight="1" x14ac:dyDescent="0.2">
      <c r="A143" s="45"/>
      <c r="B143" s="28" t="s">
        <v>5</v>
      </c>
      <c r="C143" s="7">
        <v>1756.01</v>
      </c>
      <c r="D143" s="5">
        <f t="shared" si="93"/>
        <v>0.40137450757293802</v>
      </c>
      <c r="E143" s="5" t="s">
        <v>349</v>
      </c>
      <c r="F143" s="5" t="s">
        <v>356</v>
      </c>
      <c r="G143" s="5"/>
      <c r="H143" s="45"/>
      <c r="I143" s="28" t="s">
        <v>5</v>
      </c>
      <c r="J143" s="7">
        <v>1782.38</v>
      </c>
      <c r="K143" s="5">
        <f t="shared" si="95"/>
        <v>0.20013267222092068</v>
      </c>
      <c r="L143" s="5" t="s">
        <v>223</v>
      </c>
      <c r="M143" s="5" t="s">
        <v>644</v>
      </c>
      <c r="N143" s="5"/>
      <c r="O143" s="45"/>
      <c r="P143" s="28" t="s">
        <v>5</v>
      </c>
      <c r="Q143" s="7">
        <v>1636.95</v>
      </c>
      <c r="R143" s="5">
        <f t="shared" si="97"/>
        <v>0.59795233588575414</v>
      </c>
      <c r="S143" s="5" t="s">
        <v>645</v>
      </c>
      <c r="T143" s="5" t="s">
        <v>646</v>
      </c>
    </row>
    <row r="144" spans="1:20" ht="12.75" customHeight="1" x14ac:dyDescent="0.2">
      <c r="A144" s="45"/>
      <c r="B144" s="28" t="s">
        <v>6</v>
      </c>
      <c r="C144" s="7">
        <v>1767.09</v>
      </c>
      <c r="D144" s="5">
        <f t="shared" si="93"/>
        <v>0.63097590560416972</v>
      </c>
      <c r="E144" s="5">
        <f t="shared" ref="E144" si="100">((C144/C$136)-1)*100</f>
        <v>2.6071455530458199</v>
      </c>
      <c r="F144" s="5" t="s">
        <v>649</v>
      </c>
      <c r="G144" s="5"/>
      <c r="H144" s="45"/>
      <c r="I144" s="28" t="s">
        <v>6</v>
      </c>
      <c r="J144" s="7">
        <v>1784.93</v>
      </c>
      <c r="K144" s="5">
        <f t="shared" si="95"/>
        <v>0.14306713495437773</v>
      </c>
      <c r="L144" s="5" t="s">
        <v>336</v>
      </c>
      <c r="M144" s="5" t="s">
        <v>650</v>
      </c>
      <c r="N144" s="5"/>
      <c r="O144" s="45"/>
      <c r="P144" s="28" t="s">
        <v>6</v>
      </c>
      <c r="Q144" s="7">
        <v>1643.19</v>
      </c>
      <c r="R144" s="5">
        <f t="shared" si="97"/>
        <v>0.38119673783560959</v>
      </c>
      <c r="S144" s="5" t="s">
        <v>651</v>
      </c>
      <c r="T144" s="5" t="s">
        <v>155</v>
      </c>
    </row>
    <row r="145" spans="1:20" ht="12.75" customHeight="1" x14ac:dyDescent="0.2">
      <c r="A145" s="45"/>
      <c r="B145" s="28" t="s">
        <v>7</v>
      </c>
      <c r="C145" s="7">
        <v>1773.2</v>
      </c>
      <c r="D145" s="5">
        <f t="shared" si="93"/>
        <v>0.34576620319282103</v>
      </c>
      <c r="E145" s="5" t="s">
        <v>652</v>
      </c>
      <c r="F145" s="5">
        <f t="shared" si="99"/>
        <v>3.461756142531236</v>
      </c>
      <c r="G145" s="5"/>
      <c r="H145" s="45"/>
      <c r="I145" s="28" t="s">
        <v>7</v>
      </c>
      <c r="J145" s="7">
        <v>1790.49</v>
      </c>
      <c r="K145" s="5">
        <f t="shared" si="95"/>
        <v>0.31149680939868141</v>
      </c>
      <c r="L145" s="5" t="s">
        <v>653</v>
      </c>
      <c r="M145" s="5" t="s">
        <v>654</v>
      </c>
      <c r="N145" s="5"/>
      <c r="O145" s="45"/>
      <c r="P145" s="28" t="s">
        <v>7</v>
      </c>
      <c r="Q145" s="7">
        <v>1651.2</v>
      </c>
      <c r="R145" s="5">
        <f t="shared" si="97"/>
        <v>0.48746645244919229</v>
      </c>
      <c r="S145" s="5" t="s">
        <v>655</v>
      </c>
      <c r="T145" s="5" t="s">
        <v>656</v>
      </c>
    </row>
    <row r="146" spans="1:20" ht="12.75" customHeight="1" x14ac:dyDescent="0.2">
      <c r="A146" s="45"/>
      <c r="B146" s="28" t="s">
        <v>8</v>
      </c>
      <c r="C146" s="7">
        <v>1782.51</v>
      </c>
      <c r="D146" s="5">
        <f t="shared" si="93"/>
        <v>0.52503947665236694</v>
      </c>
      <c r="E146" s="5" t="s">
        <v>659</v>
      </c>
      <c r="F146" s="5">
        <f t="shared" si="99"/>
        <v>3.8577171823107825</v>
      </c>
      <c r="G146" s="5"/>
      <c r="H146" s="45"/>
      <c r="I146" s="28" t="s">
        <v>8</v>
      </c>
      <c r="J146" s="7">
        <v>1793.46</v>
      </c>
      <c r="K146" s="5">
        <f t="shared" si="95"/>
        <v>0.16587638020877371</v>
      </c>
      <c r="L146" s="5" t="s">
        <v>354</v>
      </c>
      <c r="M146" s="5" t="s">
        <v>660</v>
      </c>
      <c r="N146" s="5"/>
      <c r="O146" s="45"/>
      <c r="P146" s="28" t="s">
        <v>8</v>
      </c>
      <c r="Q146" s="7">
        <v>1657.78</v>
      </c>
      <c r="R146" s="5">
        <f t="shared" si="97"/>
        <v>0.39849806201550653</v>
      </c>
      <c r="S146" s="5" t="s">
        <v>661</v>
      </c>
      <c r="T146" s="5" t="s">
        <v>662</v>
      </c>
    </row>
    <row r="147" spans="1:20" ht="12.75" customHeight="1" x14ac:dyDescent="0.2">
      <c r="A147" s="45"/>
      <c r="B147" s="28" t="s">
        <v>9</v>
      </c>
      <c r="C147" s="7">
        <v>1786.82</v>
      </c>
      <c r="D147" s="5">
        <f t="shared" si="93"/>
        <v>0.24179387492917481</v>
      </c>
      <c r="E147" s="5" t="s">
        <v>280</v>
      </c>
      <c r="F147" s="5" t="s">
        <v>375</v>
      </c>
      <c r="G147" s="5"/>
      <c r="H147" s="45"/>
      <c r="I147" s="28" t="s">
        <v>9</v>
      </c>
      <c r="J147" s="7">
        <v>1795.33</v>
      </c>
      <c r="K147" s="5">
        <f t="shared" si="95"/>
        <v>0.10426772830172126</v>
      </c>
      <c r="L147" s="5" t="s">
        <v>606</v>
      </c>
      <c r="M147" s="5" t="s">
        <v>665</v>
      </c>
      <c r="N147" s="5"/>
      <c r="O147" s="45"/>
      <c r="P147" s="28" t="s">
        <v>9</v>
      </c>
      <c r="Q147" s="7">
        <v>1661.51</v>
      </c>
      <c r="R147" s="5">
        <f t="shared" si="97"/>
        <v>0.22499969839182565</v>
      </c>
      <c r="S147" s="5" t="s">
        <v>666</v>
      </c>
      <c r="T147" s="5" t="s">
        <v>667</v>
      </c>
    </row>
    <row r="148" spans="1:20" ht="12.75" customHeight="1" x14ac:dyDescent="0.2">
      <c r="A148" s="44"/>
      <c r="B148" s="28" t="s">
        <v>10</v>
      </c>
      <c r="C148" s="7">
        <v>1790.66</v>
      </c>
      <c r="D148" s="5">
        <f t="shared" si="93"/>
        <v>0.21490692962917723</v>
      </c>
      <c r="E148" s="5">
        <f>((C148/C$136)-1)*100</f>
        <v>3.9757518043886053</v>
      </c>
      <c r="F148" s="5">
        <f t="shared" si="99"/>
        <v>3.9757518043886053</v>
      </c>
      <c r="G148" s="5"/>
      <c r="H148" s="44"/>
      <c r="I148" s="28" t="s">
        <v>10</v>
      </c>
      <c r="J148" s="7">
        <v>1799.86</v>
      </c>
      <c r="K148" s="5">
        <f t="shared" si="95"/>
        <v>0.25232130026233701</v>
      </c>
      <c r="L148" s="5" t="s">
        <v>135</v>
      </c>
      <c r="M148" s="5" t="s">
        <v>135</v>
      </c>
      <c r="N148" s="5"/>
      <c r="O148" s="44"/>
      <c r="P148" s="28" t="s">
        <v>10</v>
      </c>
      <c r="Q148" s="7">
        <v>1664.21</v>
      </c>
      <c r="R148" s="5">
        <f t="shared" si="97"/>
        <v>0.16250278361249482</v>
      </c>
      <c r="S148" s="5" t="s">
        <v>670</v>
      </c>
      <c r="T148" s="5" t="s">
        <v>670</v>
      </c>
    </row>
    <row r="149" spans="1:20" ht="9.75" customHeight="1" x14ac:dyDescent="0.2">
      <c r="A149" s="32">
        <v>2025</v>
      </c>
      <c r="B149" s="29" t="s">
        <v>27</v>
      </c>
      <c r="C149" s="8">
        <v>1799.82</v>
      </c>
      <c r="D149" s="9">
        <f t="shared" ref="D149:D160" si="101">((C149/C148)-1)*100</f>
        <v>0.51154322987054801</v>
      </c>
      <c r="E149" s="9">
        <f>((C149/C$148)-1)*100</f>
        <v>0.51154322987054801</v>
      </c>
      <c r="F149" s="9">
        <f t="shared" si="99"/>
        <v>4.3059483518012032</v>
      </c>
      <c r="G149" s="5"/>
      <c r="H149" s="32">
        <v>2025</v>
      </c>
      <c r="I149" s="29" t="s">
        <v>27</v>
      </c>
      <c r="J149" s="8">
        <v>1805.18</v>
      </c>
      <c r="K149" s="9">
        <f t="shared" ref="K149:K160" si="102">((J149/J148)-1)*100</f>
        <v>0.29557854499795422</v>
      </c>
      <c r="L149" s="9">
        <f>((J149/J$148)-1)*100</f>
        <v>0.29557854499795422</v>
      </c>
      <c r="M149" s="9" t="s">
        <v>672</v>
      </c>
      <c r="N149" s="5"/>
      <c r="O149" s="32">
        <v>2025</v>
      </c>
      <c r="P149" s="29" t="s">
        <v>27</v>
      </c>
      <c r="Q149" s="8">
        <v>1674.3</v>
      </c>
      <c r="R149" s="9">
        <f t="shared" ref="R149:R160" si="103">((Q149/Q148)-1)*100</f>
        <v>0.60629367687972113</v>
      </c>
      <c r="S149" s="9">
        <f>((Q149/Q$148)-1)*100</f>
        <v>0.60629367687972113</v>
      </c>
      <c r="T149" s="9" t="s">
        <v>673</v>
      </c>
    </row>
    <row r="150" spans="1:20" ht="9.75" customHeight="1" x14ac:dyDescent="0.2">
      <c r="A150" s="45"/>
      <c r="B150" s="28" t="s">
        <v>28</v>
      </c>
      <c r="C150" s="7">
        <v>1803.9</v>
      </c>
      <c r="D150" s="5">
        <f t="shared" si="101"/>
        <v>0.22668933560023863</v>
      </c>
      <c r="E150" s="5">
        <f t="shared" ref="E150:E160" si="104">((C150/C$148)-1)*100</f>
        <v>0.73939217941987323</v>
      </c>
      <c r="F150" s="5">
        <f t="shared" si="99"/>
        <v>4.385716187048283</v>
      </c>
      <c r="G150" s="5"/>
      <c r="H150" s="45"/>
      <c r="I150" s="28" t="s">
        <v>28</v>
      </c>
      <c r="J150" s="7">
        <v>1808.03</v>
      </c>
      <c r="K150" s="5">
        <f t="shared" si="102"/>
        <v>0.15787899267662997</v>
      </c>
      <c r="L150" s="5" t="s">
        <v>334</v>
      </c>
      <c r="M150" s="5" t="s">
        <v>674</v>
      </c>
      <c r="N150" s="5"/>
      <c r="O150" s="45"/>
      <c r="P150" s="28" t="s">
        <v>28</v>
      </c>
      <c r="Q150" s="7">
        <v>1676.48</v>
      </c>
      <c r="R150" s="5">
        <f t="shared" si="103"/>
        <v>0.1302036672041984</v>
      </c>
      <c r="S150" s="5">
        <f t="shared" ref="S150:S160" si="105">((Q150/Q$148)-1)*100</f>
        <v>0.73728676068525179</v>
      </c>
      <c r="T150" s="5" t="s">
        <v>675</v>
      </c>
    </row>
    <row r="151" spans="1:20" ht="12.75" customHeight="1" x14ac:dyDescent="0.2">
      <c r="A151" s="45"/>
      <c r="B151" s="28" t="s">
        <v>29</v>
      </c>
      <c r="C151" s="7">
        <v>1810.25</v>
      </c>
      <c r="D151" s="5">
        <f t="shared" si="101"/>
        <v>0.35201507844115909</v>
      </c>
      <c r="E151" s="5">
        <f t="shared" si="104"/>
        <v>1.0940100298214128</v>
      </c>
      <c r="F151" s="5" t="s">
        <v>678</v>
      </c>
      <c r="G151" s="5"/>
      <c r="H151" s="45"/>
      <c r="I151" s="28" t="s">
        <v>29</v>
      </c>
      <c r="J151" s="7">
        <v>1812.32</v>
      </c>
      <c r="K151" s="5">
        <f t="shared" si="102"/>
        <v>0.23727482397968291</v>
      </c>
      <c r="L151" s="5" t="s">
        <v>679</v>
      </c>
      <c r="M151" s="5" t="s">
        <v>680</v>
      </c>
      <c r="N151" s="5"/>
      <c r="O151" s="45"/>
      <c r="P151" s="28" t="s">
        <v>29</v>
      </c>
      <c r="Q151" s="7">
        <v>1682.3</v>
      </c>
      <c r="R151" s="5">
        <f t="shared" si="103"/>
        <v>0.3471559457911777</v>
      </c>
      <c r="S151" s="5">
        <f t="shared" si="105"/>
        <v>1.0870022413036695</v>
      </c>
      <c r="T151" s="5" t="s">
        <v>87</v>
      </c>
    </row>
    <row r="152" spans="1:20" ht="12.75" customHeight="1" x14ac:dyDescent="0.2">
      <c r="A152" s="45"/>
      <c r="B152" s="28" t="s">
        <v>30</v>
      </c>
      <c r="C152" s="7">
        <v>1818.64</v>
      </c>
      <c r="D152" s="5">
        <f t="shared" si="101"/>
        <v>0.46347189614694972</v>
      </c>
      <c r="E152" s="5">
        <f t="shared" si="104"/>
        <v>1.5625523549976039</v>
      </c>
      <c r="F152" s="5">
        <f t="shared" si="99"/>
        <v>4.7380454626606117</v>
      </c>
      <c r="G152" s="5"/>
      <c r="H152" s="45"/>
      <c r="I152" s="28" t="s">
        <v>30</v>
      </c>
      <c r="J152" s="7">
        <v>1817.07</v>
      </c>
      <c r="K152" s="5">
        <f t="shared" si="102"/>
        <v>0.26209499426150806</v>
      </c>
      <c r="L152" s="5">
        <f t="shared" ref="L152:L160" si="106">((J152/J$148)-1)*100</f>
        <v>0.95618548109297485</v>
      </c>
      <c r="M152" s="5" t="s">
        <v>684</v>
      </c>
      <c r="N152" s="5"/>
      <c r="O152" s="45"/>
      <c r="P152" s="28" t="s">
        <v>30</v>
      </c>
      <c r="Q152" s="7">
        <v>1694.67</v>
      </c>
      <c r="R152" s="5">
        <f t="shared" si="103"/>
        <v>0.73530285918088634</v>
      </c>
      <c r="S152" s="5" t="s">
        <v>685</v>
      </c>
      <c r="T152" s="5" t="s">
        <v>686</v>
      </c>
    </row>
    <row r="153" spans="1:20" ht="12.75" customHeight="1" x14ac:dyDescent="0.2">
      <c r="A153" s="45"/>
      <c r="B153" s="28" t="s">
        <v>3</v>
      </c>
      <c r="C153" s="7">
        <v>1826.53</v>
      </c>
      <c r="D153" s="5">
        <f t="shared" si="101"/>
        <v>0.4338406721506205</v>
      </c>
      <c r="E153" s="5">
        <f t="shared" si="104"/>
        <v>2.0031720147878351</v>
      </c>
      <c r="F153" s="5" t="s">
        <v>689</v>
      </c>
      <c r="G153" s="5"/>
      <c r="H153" s="45"/>
      <c r="I153" s="28" t="s">
        <v>3</v>
      </c>
      <c r="J153" s="7">
        <v>1820.28</v>
      </c>
      <c r="K153" s="5">
        <f t="shared" si="102"/>
        <v>0.17665802638313632</v>
      </c>
      <c r="L153" s="5" t="s">
        <v>690</v>
      </c>
      <c r="M153" s="5" t="s">
        <v>691</v>
      </c>
      <c r="N153" s="5"/>
      <c r="O153" s="45"/>
      <c r="P153" s="28" t="s">
        <v>3</v>
      </c>
      <c r="Q153" s="7">
        <v>1707.76</v>
      </c>
      <c r="R153" s="5">
        <f t="shared" si="103"/>
        <v>0.77242176943002061</v>
      </c>
      <c r="S153" s="5" t="s">
        <v>674</v>
      </c>
      <c r="T153" s="5" t="s">
        <v>692</v>
      </c>
    </row>
    <row r="154" spans="1:20" ht="12.75" hidden="1" customHeight="1" x14ac:dyDescent="0.2">
      <c r="A154" s="45"/>
      <c r="B154" s="28" t="s">
        <v>4</v>
      </c>
      <c r="C154" s="7"/>
      <c r="D154" s="5">
        <f t="shared" si="101"/>
        <v>-100</v>
      </c>
      <c r="E154" s="5">
        <f t="shared" si="104"/>
        <v>-100</v>
      </c>
      <c r="F154" s="5">
        <f t="shared" ref="F154:F160" si="107">((C154/C142)-1)*100</f>
        <v>-100</v>
      </c>
      <c r="G154" s="5"/>
      <c r="H154" s="45"/>
      <c r="I154" s="28" t="s">
        <v>4</v>
      </c>
      <c r="J154" s="7"/>
      <c r="K154" s="5">
        <f t="shared" si="102"/>
        <v>-100</v>
      </c>
      <c r="L154" s="5">
        <f t="shared" si="106"/>
        <v>-100</v>
      </c>
      <c r="M154" s="5">
        <f t="shared" ref="M153:M160" si="108">((J154/J142)-1)*100</f>
        <v>-100</v>
      </c>
      <c r="N154" s="5"/>
      <c r="O154" s="45"/>
      <c r="P154" s="28" t="s">
        <v>4</v>
      </c>
      <c r="Q154" s="7"/>
      <c r="R154" s="5">
        <f t="shared" si="103"/>
        <v>-100</v>
      </c>
      <c r="S154" s="5">
        <f t="shared" si="105"/>
        <v>-100</v>
      </c>
      <c r="T154" s="5">
        <f t="shared" ref="T153:T160" si="109">((Q154/Q142)-1)*100</f>
        <v>-100</v>
      </c>
    </row>
    <row r="155" spans="1:20" ht="12.75" hidden="1" customHeight="1" x14ac:dyDescent="0.2">
      <c r="A155" s="45"/>
      <c r="B155" s="28" t="s">
        <v>5</v>
      </c>
      <c r="C155" s="7"/>
      <c r="D155" s="5" t="e">
        <f t="shared" si="101"/>
        <v>#DIV/0!</v>
      </c>
      <c r="E155" s="5">
        <f t="shared" si="104"/>
        <v>-100</v>
      </c>
      <c r="F155" s="5">
        <f t="shared" si="107"/>
        <v>-100</v>
      </c>
      <c r="G155" s="5"/>
      <c r="H155" s="45"/>
      <c r="I155" s="28" t="s">
        <v>5</v>
      </c>
      <c r="J155" s="7"/>
      <c r="K155" s="5" t="e">
        <f t="shared" si="102"/>
        <v>#DIV/0!</v>
      </c>
      <c r="L155" s="5">
        <f t="shared" si="106"/>
        <v>-100</v>
      </c>
      <c r="M155" s="5">
        <f t="shared" si="108"/>
        <v>-100</v>
      </c>
      <c r="N155" s="5"/>
      <c r="O155" s="45"/>
      <c r="P155" s="28" t="s">
        <v>5</v>
      </c>
      <c r="Q155" s="7"/>
      <c r="R155" s="5" t="e">
        <f t="shared" si="103"/>
        <v>#DIV/0!</v>
      </c>
      <c r="S155" s="5">
        <f t="shared" si="105"/>
        <v>-100</v>
      </c>
      <c r="T155" s="5">
        <f t="shared" si="109"/>
        <v>-100</v>
      </c>
    </row>
    <row r="156" spans="1:20" ht="12.75" hidden="1" customHeight="1" x14ac:dyDescent="0.2">
      <c r="A156" s="45"/>
      <c r="B156" s="28" t="s">
        <v>6</v>
      </c>
      <c r="C156" s="7"/>
      <c r="D156" s="5" t="e">
        <f t="shared" si="101"/>
        <v>#DIV/0!</v>
      </c>
      <c r="E156" s="5">
        <f t="shared" si="104"/>
        <v>-100</v>
      </c>
      <c r="F156" s="5">
        <f t="shared" si="107"/>
        <v>-100</v>
      </c>
      <c r="G156" s="5"/>
      <c r="H156" s="45"/>
      <c r="I156" s="28" t="s">
        <v>6</v>
      </c>
      <c r="J156" s="7"/>
      <c r="K156" s="5" t="e">
        <f t="shared" si="102"/>
        <v>#DIV/0!</v>
      </c>
      <c r="L156" s="5">
        <f t="shared" si="106"/>
        <v>-100</v>
      </c>
      <c r="M156" s="5">
        <f t="shared" si="108"/>
        <v>-100</v>
      </c>
      <c r="N156" s="5"/>
      <c r="O156" s="45"/>
      <c r="P156" s="28" t="s">
        <v>6</v>
      </c>
      <c r="Q156" s="7"/>
      <c r="R156" s="5" t="e">
        <f t="shared" si="103"/>
        <v>#DIV/0!</v>
      </c>
      <c r="S156" s="5">
        <f t="shared" si="105"/>
        <v>-100</v>
      </c>
      <c r="T156" s="5">
        <f t="shared" si="109"/>
        <v>-100</v>
      </c>
    </row>
    <row r="157" spans="1:20" ht="12.75" hidden="1" customHeight="1" x14ac:dyDescent="0.2">
      <c r="A157" s="45"/>
      <c r="B157" s="28" t="s">
        <v>7</v>
      </c>
      <c r="C157" s="7"/>
      <c r="D157" s="5" t="e">
        <f t="shared" si="101"/>
        <v>#DIV/0!</v>
      </c>
      <c r="E157" s="5">
        <f t="shared" si="104"/>
        <v>-100</v>
      </c>
      <c r="F157" s="5">
        <f t="shared" si="107"/>
        <v>-100</v>
      </c>
      <c r="G157" s="5"/>
      <c r="H157" s="45"/>
      <c r="I157" s="28" t="s">
        <v>7</v>
      </c>
      <c r="J157" s="7"/>
      <c r="K157" s="5" t="e">
        <f t="shared" si="102"/>
        <v>#DIV/0!</v>
      </c>
      <c r="L157" s="5">
        <f t="shared" si="106"/>
        <v>-100</v>
      </c>
      <c r="M157" s="5">
        <f t="shared" si="108"/>
        <v>-100</v>
      </c>
      <c r="N157" s="5"/>
      <c r="O157" s="45"/>
      <c r="P157" s="28" t="s">
        <v>7</v>
      </c>
      <c r="Q157" s="7"/>
      <c r="R157" s="5" t="e">
        <f t="shared" si="103"/>
        <v>#DIV/0!</v>
      </c>
      <c r="S157" s="5">
        <f t="shared" si="105"/>
        <v>-100</v>
      </c>
      <c r="T157" s="5">
        <f t="shared" si="109"/>
        <v>-100</v>
      </c>
    </row>
    <row r="158" spans="1:20" ht="12.75" hidden="1" customHeight="1" x14ac:dyDescent="0.2">
      <c r="A158" s="45"/>
      <c r="B158" s="28" t="s">
        <v>8</v>
      </c>
      <c r="C158" s="7"/>
      <c r="D158" s="5" t="e">
        <f t="shared" si="101"/>
        <v>#DIV/0!</v>
      </c>
      <c r="E158" s="5">
        <f t="shared" si="104"/>
        <v>-100</v>
      </c>
      <c r="F158" s="5">
        <f t="shared" si="107"/>
        <v>-100</v>
      </c>
      <c r="G158" s="5"/>
      <c r="H158" s="45"/>
      <c r="I158" s="28" t="s">
        <v>8</v>
      </c>
      <c r="J158" s="7"/>
      <c r="K158" s="5" t="e">
        <f t="shared" si="102"/>
        <v>#DIV/0!</v>
      </c>
      <c r="L158" s="5">
        <f t="shared" si="106"/>
        <v>-100</v>
      </c>
      <c r="M158" s="5">
        <f t="shared" si="108"/>
        <v>-100</v>
      </c>
      <c r="N158" s="5"/>
      <c r="O158" s="45"/>
      <c r="P158" s="28" t="s">
        <v>8</v>
      </c>
      <c r="Q158" s="7"/>
      <c r="R158" s="5" t="e">
        <f t="shared" si="103"/>
        <v>#DIV/0!</v>
      </c>
      <c r="S158" s="5">
        <f t="shared" si="105"/>
        <v>-100</v>
      </c>
      <c r="T158" s="5">
        <f t="shared" si="109"/>
        <v>-100</v>
      </c>
    </row>
    <row r="159" spans="1:20" ht="12.75" hidden="1" customHeight="1" x14ac:dyDescent="0.2">
      <c r="A159" s="45"/>
      <c r="B159" s="28" t="s">
        <v>9</v>
      </c>
      <c r="C159" s="7"/>
      <c r="D159" s="5" t="e">
        <f t="shared" si="101"/>
        <v>#DIV/0!</v>
      </c>
      <c r="E159" s="5">
        <f t="shared" si="104"/>
        <v>-100</v>
      </c>
      <c r="F159" s="5">
        <f t="shared" si="107"/>
        <v>-100</v>
      </c>
      <c r="G159" s="5"/>
      <c r="H159" s="45"/>
      <c r="I159" s="28" t="s">
        <v>9</v>
      </c>
      <c r="J159" s="7"/>
      <c r="K159" s="5" t="e">
        <f t="shared" si="102"/>
        <v>#DIV/0!</v>
      </c>
      <c r="L159" s="5">
        <f t="shared" si="106"/>
        <v>-100</v>
      </c>
      <c r="M159" s="5">
        <f t="shared" si="108"/>
        <v>-100</v>
      </c>
      <c r="N159" s="5"/>
      <c r="O159" s="45"/>
      <c r="P159" s="28" t="s">
        <v>9</v>
      </c>
      <c r="Q159" s="7"/>
      <c r="R159" s="5" t="e">
        <f t="shared" si="103"/>
        <v>#DIV/0!</v>
      </c>
      <c r="S159" s="5">
        <f t="shared" si="105"/>
        <v>-100</v>
      </c>
      <c r="T159" s="5">
        <f t="shared" si="109"/>
        <v>-100</v>
      </c>
    </row>
    <row r="160" spans="1:20" ht="12.75" hidden="1" customHeight="1" x14ac:dyDescent="0.2">
      <c r="A160" s="44"/>
      <c r="B160" s="28" t="s">
        <v>10</v>
      </c>
      <c r="C160" s="7"/>
      <c r="D160" s="5" t="e">
        <f t="shared" si="101"/>
        <v>#DIV/0!</v>
      </c>
      <c r="E160" s="5">
        <f t="shared" si="104"/>
        <v>-100</v>
      </c>
      <c r="F160" s="5">
        <f t="shared" si="107"/>
        <v>-100</v>
      </c>
      <c r="G160" s="5"/>
      <c r="H160" s="44"/>
      <c r="I160" s="28" t="s">
        <v>10</v>
      </c>
      <c r="J160" s="7"/>
      <c r="K160" s="5" t="e">
        <f t="shared" si="102"/>
        <v>#DIV/0!</v>
      </c>
      <c r="L160" s="5">
        <f t="shared" si="106"/>
        <v>-100</v>
      </c>
      <c r="M160" s="5">
        <f t="shared" si="108"/>
        <v>-100</v>
      </c>
      <c r="N160" s="5"/>
      <c r="O160" s="44"/>
      <c r="P160" s="28" t="s">
        <v>10</v>
      </c>
      <c r="Q160" s="7"/>
      <c r="R160" s="5" t="e">
        <f t="shared" si="103"/>
        <v>#DIV/0!</v>
      </c>
      <c r="S160" s="5">
        <f t="shared" si="105"/>
        <v>-100</v>
      </c>
      <c r="T160" s="5">
        <f t="shared" si="109"/>
        <v>-100</v>
      </c>
    </row>
    <row r="161" spans="1:20" ht="11.25" customHeight="1" x14ac:dyDescent="0.2">
      <c r="A161" s="13"/>
      <c r="B161" s="29"/>
      <c r="C161" s="8"/>
      <c r="D161" s="9"/>
      <c r="E161" s="9"/>
      <c r="F161" s="9"/>
      <c r="G161" s="5"/>
      <c r="H161" s="13"/>
      <c r="I161" s="29"/>
      <c r="J161" s="8"/>
      <c r="K161" s="9"/>
      <c r="L161" s="9"/>
      <c r="M161" s="9"/>
      <c r="N161" s="5"/>
      <c r="O161" s="13"/>
      <c r="P161" s="29"/>
      <c r="Q161" s="8"/>
      <c r="R161" s="9"/>
      <c r="S161" s="9"/>
      <c r="T161" s="9"/>
    </row>
    <row r="162" spans="1:20" ht="11.25" customHeight="1" x14ac:dyDescent="0.2">
      <c r="A162" s="52" t="s">
        <v>19</v>
      </c>
      <c r="B162" s="52"/>
      <c r="C162" s="52"/>
      <c r="D162" s="52"/>
      <c r="E162" s="52"/>
      <c r="F162" s="52"/>
      <c r="G162" s="36"/>
      <c r="H162" s="52" t="s">
        <v>20</v>
      </c>
      <c r="I162" s="52"/>
      <c r="J162" s="52"/>
      <c r="K162" s="52"/>
      <c r="L162" s="52"/>
      <c r="M162" s="52"/>
      <c r="N162" s="37"/>
      <c r="O162" s="52" t="s">
        <v>21</v>
      </c>
      <c r="P162" s="52"/>
      <c r="Q162" s="52"/>
      <c r="R162" s="52"/>
      <c r="S162" s="52"/>
      <c r="T162" s="52"/>
    </row>
    <row r="163" spans="1:20" x14ac:dyDescent="0.2">
      <c r="A163" s="19" t="s">
        <v>0</v>
      </c>
      <c r="B163" s="20"/>
      <c r="C163" s="53" t="s">
        <v>12</v>
      </c>
      <c r="D163" s="57" t="s">
        <v>13</v>
      </c>
      <c r="E163" s="57"/>
      <c r="F163" s="58"/>
      <c r="G163" s="3"/>
      <c r="H163" s="19" t="s">
        <v>0</v>
      </c>
      <c r="I163" s="20"/>
      <c r="J163" s="61" t="s">
        <v>12</v>
      </c>
      <c r="K163" s="57" t="s">
        <v>13</v>
      </c>
      <c r="L163" s="57"/>
      <c r="M163" s="58"/>
      <c r="N163" s="3"/>
      <c r="O163" s="19" t="s">
        <v>0</v>
      </c>
      <c r="P163" s="20"/>
      <c r="Q163" s="53" t="s">
        <v>12</v>
      </c>
      <c r="R163" s="57" t="s">
        <v>13</v>
      </c>
      <c r="S163" s="57"/>
      <c r="T163" s="58"/>
    </row>
    <row r="164" spans="1:20" ht="11.25" customHeight="1" x14ac:dyDescent="0.2">
      <c r="A164" s="23" t="s">
        <v>1</v>
      </c>
      <c r="B164" s="24"/>
      <c r="C164" s="53"/>
      <c r="D164" s="53" t="s">
        <v>14</v>
      </c>
      <c r="E164" s="53" t="s">
        <v>15</v>
      </c>
      <c r="F164" s="54"/>
      <c r="G164" s="3"/>
      <c r="H164" s="23" t="s">
        <v>1</v>
      </c>
      <c r="I164" s="24"/>
      <c r="J164" s="61"/>
      <c r="K164" s="53" t="s">
        <v>14</v>
      </c>
      <c r="L164" s="53" t="s">
        <v>15</v>
      </c>
      <c r="M164" s="54"/>
      <c r="N164" s="4"/>
      <c r="O164" s="23" t="s">
        <v>1</v>
      </c>
      <c r="P164" s="24"/>
      <c r="Q164" s="53"/>
      <c r="R164" s="53" t="s">
        <v>14</v>
      </c>
      <c r="S164" s="53" t="s">
        <v>15</v>
      </c>
      <c r="T164" s="54"/>
    </row>
    <row r="165" spans="1:20" ht="11.25" customHeight="1" x14ac:dyDescent="0.2">
      <c r="A165" s="25" t="s">
        <v>2</v>
      </c>
      <c r="B165" s="26"/>
      <c r="C165" s="53"/>
      <c r="D165" s="53"/>
      <c r="E165" s="21" t="s">
        <v>16</v>
      </c>
      <c r="F165" s="22" t="s">
        <v>17</v>
      </c>
      <c r="G165" s="4"/>
      <c r="H165" s="25" t="s">
        <v>2</v>
      </c>
      <c r="I165" s="26"/>
      <c r="J165" s="61"/>
      <c r="K165" s="53"/>
      <c r="L165" s="21" t="s">
        <v>16</v>
      </c>
      <c r="M165" s="22" t="s">
        <v>17</v>
      </c>
      <c r="N165" s="4"/>
      <c r="O165" s="25" t="s">
        <v>2</v>
      </c>
      <c r="P165" s="26"/>
      <c r="Q165" s="53"/>
      <c r="R165" s="53"/>
      <c r="S165" s="21" t="s">
        <v>16</v>
      </c>
      <c r="T165" s="22" t="s">
        <v>17</v>
      </c>
    </row>
    <row r="166" spans="1:20" x14ac:dyDescent="0.2">
      <c r="A166" s="32">
        <v>2013</v>
      </c>
      <c r="B166" s="29" t="s">
        <v>3</v>
      </c>
      <c r="C166" s="8">
        <v>833.07</v>
      </c>
      <c r="D166" s="9">
        <v>-5.6</v>
      </c>
      <c r="E166" s="9">
        <v>-4.58</v>
      </c>
      <c r="F166" s="9">
        <v>-0.37</v>
      </c>
      <c r="G166" s="5"/>
      <c r="H166" s="32">
        <f>A166</f>
        <v>2013</v>
      </c>
      <c r="I166" s="29" t="s">
        <v>3</v>
      </c>
      <c r="J166" s="8">
        <v>864.41</v>
      </c>
      <c r="K166" s="9">
        <v>-4.87</v>
      </c>
      <c r="L166" s="9">
        <v>-2.5</v>
      </c>
      <c r="M166" s="9">
        <v>-1.26</v>
      </c>
      <c r="N166" s="5"/>
      <c r="O166" s="32">
        <f>A166</f>
        <v>2013</v>
      </c>
      <c r="P166" s="29" t="s">
        <v>3</v>
      </c>
      <c r="Q166" s="8">
        <v>833.81</v>
      </c>
      <c r="R166" s="9">
        <v>-5.12</v>
      </c>
      <c r="S166" s="9">
        <v>-3.9</v>
      </c>
      <c r="T166" s="9">
        <v>1.89</v>
      </c>
    </row>
    <row r="167" spans="1:20" x14ac:dyDescent="0.2">
      <c r="A167" s="33"/>
      <c r="B167" s="28" t="s">
        <v>4</v>
      </c>
      <c r="C167" s="7">
        <v>886.83</v>
      </c>
      <c r="D167" s="5">
        <f>((C167/C166)-1)*100</f>
        <v>6.4532392235946645</v>
      </c>
      <c r="E167" s="5">
        <v>1.5783746635358975</v>
      </c>
      <c r="F167" s="5">
        <v>5.7562965082999629</v>
      </c>
      <c r="G167" s="5"/>
      <c r="H167" s="33"/>
      <c r="I167" s="28" t="s">
        <v>4</v>
      </c>
      <c r="J167" s="7">
        <v>939.23</v>
      </c>
      <c r="K167" s="5">
        <f>((J167/J166)-1)*100</f>
        <v>8.6556148124154131</v>
      </c>
      <c r="L167" s="5">
        <v>5.9385503846240528</v>
      </c>
      <c r="M167" s="5">
        <v>6.9969583395040003</v>
      </c>
      <c r="N167" s="5"/>
      <c r="O167" s="33"/>
      <c r="P167" s="28" t="s">
        <v>4</v>
      </c>
      <c r="Q167" s="7">
        <v>906.77</v>
      </c>
      <c r="R167" s="5">
        <f>((Q167/Q166)-1)*100</f>
        <v>8.7501948885237759</v>
      </c>
      <c r="S167" s="5">
        <v>4.5123441137825182</v>
      </c>
      <c r="T167" s="5">
        <v>8.8441825012903763</v>
      </c>
    </row>
    <row r="168" spans="1:20" x14ac:dyDescent="0.2">
      <c r="A168" s="33"/>
      <c r="B168" s="28" t="s">
        <v>5</v>
      </c>
      <c r="C168" s="7">
        <v>833.78</v>
      </c>
      <c r="D168" s="5">
        <f t="shared" ref="D168:D173" si="110">((C168/C167)-1)*100</f>
        <v>-5.9819807629421735</v>
      </c>
      <c r="E168" s="5">
        <v>-4.5</v>
      </c>
      <c r="F168" s="5">
        <v>-0.68</v>
      </c>
      <c r="G168" s="5"/>
      <c r="H168" s="33"/>
      <c r="I168" s="28" t="s">
        <v>5</v>
      </c>
      <c r="J168" s="7">
        <v>875.25</v>
      </c>
      <c r="K168" s="5">
        <f t="shared" ref="K168:K173" si="111">((J168/J167)-1)*100</f>
        <v>-6.8119629909606854</v>
      </c>
      <c r="L168" s="5">
        <v>-1.28</v>
      </c>
      <c r="M168" s="5">
        <v>-0.42</v>
      </c>
      <c r="N168" s="5"/>
      <c r="O168" s="33"/>
      <c r="P168" s="28" t="s">
        <v>5</v>
      </c>
      <c r="Q168" s="7">
        <v>849.48</v>
      </c>
      <c r="R168" s="5">
        <f t="shared" ref="R168:R173" si="112">((Q168/Q167)-1)*100</f>
        <v>-6.3180299304123384</v>
      </c>
      <c r="S168" s="5">
        <v>-2.09</v>
      </c>
      <c r="T168" s="5">
        <v>0.62</v>
      </c>
    </row>
    <row r="169" spans="1:20" x14ac:dyDescent="0.2">
      <c r="A169" s="33"/>
      <c r="B169" s="28" t="s">
        <v>6</v>
      </c>
      <c r="C169" s="7">
        <v>841.03</v>
      </c>
      <c r="D169" s="5">
        <f t="shared" si="110"/>
        <v>0.8695339298136151</v>
      </c>
      <c r="E169" s="5">
        <v>-3.67</v>
      </c>
      <c r="F169" s="5">
        <v>-1.34</v>
      </c>
      <c r="G169" s="5"/>
      <c r="H169" s="33"/>
      <c r="I169" s="28" t="s">
        <v>6</v>
      </c>
      <c r="J169" s="7">
        <v>877.3</v>
      </c>
      <c r="K169" s="5">
        <f t="shared" si="111"/>
        <v>0.23421879463010331</v>
      </c>
      <c r="L169" s="5">
        <v>-1.05</v>
      </c>
      <c r="M169" s="5">
        <v>-0.27</v>
      </c>
      <c r="N169" s="5"/>
      <c r="O169" s="33"/>
      <c r="P169" s="28" t="s">
        <v>6</v>
      </c>
      <c r="Q169" s="7">
        <v>866.6</v>
      </c>
      <c r="R169" s="5">
        <f t="shared" si="112"/>
        <v>2.015350567405938</v>
      </c>
      <c r="S169" s="5">
        <v>-0.12</v>
      </c>
      <c r="T169" s="5">
        <v>0.71</v>
      </c>
    </row>
    <row r="170" spans="1:20" x14ac:dyDescent="0.2">
      <c r="A170" s="33"/>
      <c r="B170" s="28" t="s">
        <v>7</v>
      </c>
      <c r="C170" s="7">
        <v>856.9</v>
      </c>
      <c r="D170" s="5">
        <f t="shared" si="110"/>
        <v>1.8869719272796459</v>
      </c>
      <c r="E170" s="5">
        <v>-1.85</v>
      </c>
      <c r="F170" s="5">
        <v>0.47</v>
      </c>
      <c r="G170" s="5"/>
      <c r="H170" s="33"/>
      <c r="I170" s="28" t="s">
        <v>7</v>
      </c>
      <c r="J170" s="7">
        <v>880.06</v>
      </c>
      <c r="K170" s="5">
        <f t="shared" si="111"/>
        <v>0.314601618602528</v>
      </c>
      <c r="L170" s="5">
        <v>-0.74</v>
      </c>
      <c r="M170" s="5">
        <v>-7.0000000000000007E-2</v>
      </c>
      <c r="N170" s="5"/>
      <c r="O170" s="33"/>
      <c r="P170" s="28" t="s">
        <v>7</v>
      </c>
      <c r="Q170" s="7">
        <v>870.95</v>
      </c>
      <c r="R170" s="5">
        <f t="shared" si="112"/>
        <v>0.50196168936071928</v>
      </c>
      <c r="S170" s="5">
        <v>0.38</v>
      </c>
      <c r="T170" s="5">
        <v>0.83</v>
      </c>
    </row>
    <row r="171" spans="1:20" x14ac:dyDescent="0.2">
      <c r="A171" s="33"/>
      <c r="B171" s="28" t="s">
        <v>8</v>
      </c>
      <c r="C171" s="7">
        <v>864.77</v>
      </c>
      <c r="D171" s="5">
        <f t="shared" si="110"/>
        <v>0.91842688761816227</v>
      </c>
      <c r="E171" s="5">
        <v>-0.95</v>
      </c>
      <c r="F171" s="5">
        <v>-0.51</v>
      </c>
      <c r="G171" s="5"/>
      <c r="H171" s="33"/>
      <c r="I171" s="28" t="s">
        <v>8</v>
      </c>
      <c r="J171" s="7">
        <v>880.88</v>
      </c>
      <c r="K171" s="5">
        <f t="shared" si="111"/>
        <v>9.3175465309180971E-2</v>
      </c>
      <c r="L171" s="5">
        <v>-0.64</v>
      </c>
      <c r="M171" s="5">
        <v>-0.17</v>
      </c>
      <c r="N171" s="5"/>
      <c r="O171" s="33"/>
      <c r="P171" s="28" t="s">
        <v>8</v>
      </c>
      <c r="Q171" s="7">
        <v>872.4</v>
      </c>
      <c r="R171" s="5">
        <f t="shared" si="112"/>
        <v>0.16648487283998925</v>
      </c>
      <c r="S171" s="5">
        <v>0.55000000000000004</v>
      </c>
      <c r="T171" s="5">
        <v>0.95</v>
      </c>
    </row>
    <row r="172" spans="1:20" x14ac:dyDescent="0.2">
      <c r="A172" s="33"/>
      <c r="B172" s="28" t="s">
        <v>9</v>
      </c>
      <c r="C172" s="7">
        <v>867</v>
      </c>
      <c r="D172" s="5">
        <f t="shared" si="110"/>
        <v>0.2578720353388686</v>
      </c>
      <c r="E172" s="5">
        <v>-0.69</v>
      </c>
      <c r="F172" s="5">
        <v>-0.4</v>
      </c>
      <c r="G172" s="5"/>
      <c r="H172" s="33"/>
      <c r="I172" s="28" t="s">
        <v>9</v>
      </c>
      <c r="J172" s="7">
        <v>884.56</v>
      </c>
      <c r="K172" s="5">
        <f t="shared" si="111"/>
        <v>0.41776405412767836</v>
      </c>
      <c r="L172" s="5">
        <v>-0.23</v>
      </c>
      <c r="M172" s="5">
        <v>-0.1</v>
      </c>
      <c r="N172" s="5"/>
      <c r="O172" s="33"/>
      <c r="P172" s="28" t="s">
        <v>9</v>
      </c>
      <c r="Q172" s="7">
        <v>871.89</v>
      </c>
      <c r="R172" s="5">
        <f t="shared" si="112"/>
        <v>-5.8459422283352325E-2</v>
      </c>
      <c r="S172" s="5">
        <v>0.49</v>
      </c>
      <c r="T172" s="5">
        <v>0.82</v>
      </c>
    </row>
    <row r="173" spans="1:20" x14ac:dyDescent="0.2">
      <c r="A173" s="42"/>
      <c r="B173" s="39" t="s">
        <v>10</v>
      </c>
      <c r="C173" s="40">
        <v>871.08</v>
      </c>
      <c r="D173" s="41">
        <f t="shared" si="110"/>
        <v>0.47058823529411153</v>
      </c>
      <c r="E173" s="41">
        <v>-0.23</v>
      </c>
      <c r="F173" s="41">
        <v>-0.23</v>
      </c>
      <c r="G173" s="5"/>
      <c r="H173" s="42"/>
      <c r="I173" s="39" t="s">
        <v>10</v>
      </c>
      <c r="J173" s="40">
        <v>895.16</v>
      </c>
      <c r="K173" s="41">
        <f t="shared" si="111"/>
        <v>1.1983358958126189</v>
      </c>
      <c r="L173" s="41">
        <v>0.97</v>
      </c>
      <c r="M173" s="41">
        <v>0.97</v>
      </c>
      <c r="N173" s="5"/>
      <c r="O173" s="42"/>
      <c r="P173" s="39" t="s">
        <v>10</v>
      </c>
      <c r="Q173" s="40">
        <v>873.81</v>
      </c>
      <c r="R173" s="41">
        <f t="shared" si="112"/>
        <v>0.22021126518252387</v>
      </c>
      <c r="S173" s="41">
        <v>0.71</v>
      </c>
      <c r="T173" s="41">
        <v>0.71</v>
      </c>
    </row>
    <row r="174" spans="1:20" x14ac:dyDescent="0.2">
      <c r="A174" s="38">
        <v>2014</v>
      </c>
      <c r="B174" s="28" t="s">
        <v>27</v>
      </c>
      <c r="C174" s="7">
        <v>877.27</v>
      </c>
      <c r="D174" s="5">
        <f t="shared" ref="D174:D176" si="113">((C174/C173)-1)*100</f>
        <v>0.71061211369793931</v>
      </c>
      <c r="E174" s="5">
        <f t="shared" ref="E174:E182" si="114">((C174/C$173)-1)*100</f>
        <v>0.71061211369793931</v>
      </c>
      <c r="F174" s="5">
        <v>-0.01</v>
      </c>
      <c r="G174" s="5"/>
      <c r="H174" s="38">
        <f>A174</f>
        <v>2014</v>
      </c>
      <c r="I174" s="28" t="s">
        <v>27</v>
      </c>
      <c r="J174" s="7">
        <v>899.11</v>
      </c>
      <c r="K174" s="5">
        <f t="shared" ref="K174" si="115">((J174/J173)-1)*100</f>
        <v>0.44126189731445997</v>
      </c>
      <c r="L174" s="5">
        <f t="shared" ref="L174:L184" si="116">((J174/J$173)-1)*100</f>
        <v>0.44126189731445997</v>
      </c>
      <c r="M174" s="5">
        <v>1.24</v>
      </c>
      <c r="N174" s="5"/>
      <c r="O174" s="38">
        <f>A174</f>
        <v>2014</v>
      </c>
      <c r="P174" s="28" t="s">
        <v>27</v>
      </c>
      <c r="Q174" s="7">
        <v>876.83</v>
      </c>
      <c r="R174" s="5">
        <f t="shared" ref="R174:R182" si="117">((Q174/Q173)-1)*100</f>
        <v>0.3456128906741851</v>
      </c>
      <c r="S174" s="5">
        <f t="shared" ref="S174:S182" si="118">((Q174/Q$173)-1)*100</f>
        <v>0.3456128906741851</v>
      </c>
      <c r="T174" s="5">
        <v>0.9</v>
      </c>
    </row>
    <row r="175" spans="1:20" x14ac:dyDescent="0.2">
      <c r="A175" s="33"/>
      <c r="B175" s="28" t="s">
        <v>28</v>
      </c>
      <c r="C175" s="7">
        <v>884.77</v>
      </c>
      <c r="D175" s="5">
        <f t="shared" si="113"/>
        <v>0.85492493759047328</v>
      </c>
      <c r="E175" s="5">
        <f t="shared" si="114"/>
        <v>1.5716122514579434</v>
      </c>
      <c r="F175" s="5">
        <v>0.62</v>
      </c>
      <c r="G175" s="5"/>
      <c r="H175" s="33"/>
      <c r="I175" s="28" t="s">
        <v>28</v>
      </c>
      <c r="J175" s="7">
        <v>903.72</v>
      </c>
      <c r="K175" s="5">
        <f t="shared" ref="K175:K182" si="119">((J175/J174)-1)*100</f>
        <v>0.5127292544850004</v>
      </c>
      <c r="L175" s="5">
        <f t="shared" ref="L175:L182" si="120">((J175/J$173)-1)*100</f>
        <v>0.95625363063587265</v>
      </c>
      <c r="M175" s="5">
        <v>0.32</v>
      </c>
      <c r="N175" s="5"/>
      <c r="O175" s="33"/>
      <c r="P175" s="28" t="s">
        <v>28</v>
      </c>
      <c r="Q175" s="7">
        <v>878.74</v>
      </c>
      <c r="R175" s="5">
        <f t="shared" si="117"/>
        <v>0.21783013811114138</v>
      </c>
      <c r="S175" s="5">
        <f t="shared" si="118"/>
        <v>0.56419587782241543</v>
      </c>
      <c r="T175" s="5">
        <v>0.69</v>
      </c>
    </row>
    <row r="176" spans="1:20" x14ac:dyDescent="0.2">
      <c r="A176" s="33"/>
      <c r="B176" s="28" t="s">
        <v>29</v>
      </c>
      <c r="C176" s="7">
        <v>889.51</v>
      </c>
      <c r="D176" s="5">
        <f t="shared" si="113"/>
        <v>0.53573245024129967</v>
      </c>
      <c r="E176" s="5">
        <f t="shared" si="114"/>
        <v>2.1157643385222968</v>
      </c>
      <c r="F176" s="5">
        <v>0.94</v>
      </c>
      <c r="G176" s="5"/>
      <c r="H176" s="33"/>
      <c r="I176" s="28" t="s">
        <v>29</v>
      </c>
      <c r="J176" s="7">
        <v>910.77</v>
      </c>
      <c r="K176" s="5">
        <f t="shared" si="119"/>
        <v>0.78010888328243766</v>
      </c>
      <c r="L176" s="5">
        <f t="shared" si="120"/>
        <v>1.7438223334375946</v>
      </c>
      <c r="M176" s="5">
        <v>1.06</v>
      </c>
      <c r="N176" s="5"/>
      <c r="O176" s="33"/>
      <c r="P176" s="28" t="s">
        <v>29</v>
      </c>
      <c r="Q176" s="7">
        <v>883.09</v>
      </c>
      <c r="R176" s="5">
        <f t="shared" si="117"/>
        <v>0.49502697043495303</v>
      </c>
      <c r="S176" s="5">
        <f t="shared" si="118"/>
        <v>1.0620157700186539</v>
      </c>
      <c r="T176" s="5">
        <v>0.51</v>
      </c>
    </row>
    <row r="177" spans="1:20" x14ac:dyDescent="0.2">
      <c r="A177" s="33"/>
      <c r="B177" s="28" t="s">
        <v>30</v>
      </c>
      <c r="C177" s="7">
        <v>889.74</v>
      </c>
      <c r="D177" s="5">
        <f t="shared" ref="D177:D182" si="121">((C177/C176)-1)*100</f>
        <v>2.5856932468437677E-2</v>
      </c>
      <c r="E177" s="5">
        <f t="shared" si="114"/>
        <v>2.1421683427469418</v>
      </c>
      <c r="F177" s="5">
        <v>0.82</v>
      </c>
      <c r="G177" s="5"/>
      <c r="H177" s="33"/>
      <c r="I177" s="28" t="s">
        <v>30</v>
      </c>
      <c r="J177" s="7">
        <v>912.44</v>
      </c>
      <c r="K177" s="5">
        <f t="shared" si="119"/>
        <v>0.18336133162051294</v>
      </c>
      <c r="L177" s="5">
        <f t="shared" si="120"/>
        <v>1.9303811609097998</v>
      </c>
      <c r="M177" s="5">
        <v>0.41</v>
      </c>
      <c r="N177" s="5"/>
      <c r="O177" s="33"/>
      <c r="P177" s="28" t="s">
        <v>30</v>
      </c>
      <c r="Q177" s="7">
        <v>886.85</v>
      </c>
      <c r="R177" s="5">
        <f t="shared" si="117"/>
        <v>0.42577766705544917</v>
      </c>
      <c r="S177" s="5">
        <f t="shared" si="118"/>
        <v>1.4923152630434533</v>
      </c>
      <c r="T177" s="5">
        <v>0.92</v>
      </c>
    </row>
    <row r="178" spans="1:20" x14ac:dyDescent="0.2">
      <c r="A178" s="33"/>
      <c r="B178" s="28" t="s">
        <v>3</v>
      </c>
      <c r="C178" s="7">
        <v>891.75</v>
      </c>
      <c r="D178" s="5">
        <f t="shared" si="121"/>
        <v>0.22590869242700151</v>
      </c>
      <c r="E178" s="5">
        <f t="shared" si="114"/>
        <v>2.372916379666612</v>
      </c>
      <c r="F178" s="5">
        <f>((C178/C166)-1)*100</f>
        <v>7.043825848968277</v>
      </c>
      <c r="G178" s="5"/>
      <c r="H178" s="33"/>
      <c r="I178" s="28" t="s">
        <v>3</v>
      </c>
      <c r="J178" s="7">
        <v>933.07</v>
      </c>
      <c r="K178" s="5">
        <f t="shared" si="119"/>
        <v>2.2609705843671835</v>
      </c>
      <c r="L178" s="5">
        <f t="shared" si="120"/>
        <v>4.2349970954913108</v>
      </c>
      <c r="M178" s="5">
        <f>((J178/J166)-1)*100</f>
        <v>7.9429900163117129</v>
      </c>
      <c r="N178" s="5"/>
      <c r="O178" s="33"/>
      <c r="P178" s="28" t="s">
        <v>3</v>
      </c>
      <c r="Q178" s="7">
        <v>887.87</v>
      </c>
      <c r="R178" s="5">
        <f t="shared" si="117"/>
        <v>0.11501381293341773</v>
      </c>
      <c r="S178" s="5">
        <f t="shared" si="118"/>
        <v>1.609045444661894</v>
      </c>
      <c r="T178" s="5">
        <f>((Q178/Q166)-1)*100</f>
        <v>6.4834914428946622</v>
      </c>
    </row>
    <row r="179" spans="1:20" x14ac:dyDescent="0.2">
      <c r="A179" s="33"/>
      <c r="B179" s="28" t="s">
        <v>4</v>
      </c>
      <c r="C179" s="7">
        <v>894.95</v>
      </c>
      <c r="D179" s="5">
        <f t="shared" si="121"/>
        <v>0.35884496776001917</v>
      </c>
      <c r="E179" s="5">
        <f t="shared" si="114"/>
        <v>2.7402764384442335</v>
      </c>
      <c r="F179" s="5">
        <f>((C179/C167)-1)*100</f>
        <v>0.91562080669349566</v>
      </c>
      <c r="G179" s="5"/>
      <c r="H179" s="33"/>
      <c r="I179" s="28" t="s">
        <v>4</v>
      </c>
      <c r="J179" s="7">
        <v>940.03</v>
      </c>
      <c r="K179" s="5">
        <f t="shared" si="119"/>
        <v>0.74592474305250622</v>
      </c>
      <c r="L179" s="5">
        <f t="shared" si="120"/>
        <v>5.0125117297466382</v>
      </c>
      <c r="M179" s="5">
        <f>((J179/J167)-1)*100</f>
        <v>8.5176154935417969E-2</v>
      </c>
      <c r="N179" s="5"/>
      <c r="O179" s="33"/>
      <c r="P179" s="28" t="s">
        <v>4</v>
      </c>
      <c r="Q179" s="7">
        <v>896</v>
      </c>
      <c r="R179" s="5">
        <f t="shared" si="117"/>
        <v>0.91567459200108114</v>
      </c>
      <c r="S179" s="5">
        <f t="shared" si="118"/>
        <v>2.5394536569735005</v>
      </c>
      <c r="T179" s="5">
        <f>((Q179/Q167)-1)*100</f>
        <v>-1.1877322805121437</v>
      </c>
    </row>
    <row r="180" spans="1:20" x14ac:dyDescent="0.2">
      <c r="A180" s="33"/>
      <c r="B180" s="28" t="s">
        <v>5</v>
      </c>
      <c r="C180" s="7">
        <v>899.15</v>
      </c>
      <c r="D180" s="5">
        <f t="shared" si="121"/>
        <v>0.46929996089166703</v>
      </c>
      <c r="E180" s="5">
        <f t="shared" si="114"/>
        <v>3.2224365155898438</v>
      </c>
      <c r="F180" s="5">
        <f>((C180/C168)-1)*100</f>
        <v>7.8401976540574347</v>
      </c>
      <c r="G180" s="5"/>
      <c r="H180" s="33"/>
      <c r="I180" s="28" t="s">
        <v>5</v>
      </c>
      <c r="J180" s="7">
        <v>942.18</v>
      </c>
      <c r="K180" s="5">
        <f t="shared" si="119"/>
        <v>0.22871610480517113</v>
      </c>
      <c r="L180" s="5">
        <f t="shared" si="120"/>
        <v>5.2526922561329847</v>
      </c>
      <c r="M180" s="5">
        <f>((J180/J168)-1)*100</f>
        <v>7.6469580119965741</v>
      </c>
      <c r="N180" s="5"/>
      <c r="O180" s="33"/>
      <c r="P180" s="28" t="s">
        <v>5</v>
      </c>
      <c r="Q180" s="7">
        <v>908.65</v>
      </c>
      <c r="R180" s="5">
        <f t="shared" si="117"/>
        <v>1.4118303571428514</v>
      </c>
      <c r="S180" s="5">
        <f t="shared" si="118"/>
        <v>3.9871367917510669</v>
      </c>
      <c r="T180" s="5">
        <f>((Q180/Q168)-1)*100</f>
        <v>6.96543767952158</v>
      </c>
    </row>
    <row r="181" spans="1:20" x14ac:dyDescent="0.2">
      <c r="A181" s="33"/>
      <c r="B181" s="28" t="s">
        <v>6</v>
      </c>
      <c r="C181" s="7">
        <v>906.16</v>
      </c>
      <c r="D181" s="5">
        <f t="shared" si="121"/>
        <v>0.7796252015792593</v>
      </c>
      <c r="E181" s="5">
        <f t="shared" si="114"/>
        <v>4.0271846443495241</v>
      </c>
      <c r="F181" s="5">
        <f>((C181/C169)-1)*100</f>
        <v>7.7440757166807428</v>
      </c>
      <c r="G181" s="5"/>
      <c r="H181" s="33"/>
      <c r="I181" s="28" t="s">
        <v>6</v>
      </c>
      <c r="J181" s="7">
        <v>943.67</v>
      </c>
      <c r="K181" s="5">
        <f t="shared" si="119"/>
        <v>0.15814387908892336</v>
      </c>
      <c r="L181" s="5">
        <f t="shared" si="120"/>
        <v>5.4191429465123564</v>
      </c>
      <c r="M181" s="5">
        <f>((J181/J169)-1)*100</f>
        <v>7.5652570386412821</v>
      </c>
      <c r="N181" s="5"/>
      <c r="O181" s="33"/>
      <c r="P181" s="28" t="s">
        <v>6</v>
      </c>
      <c r="Q181" s="7">
        <v>915.99</v>
      </c>
      <c r="R181" s="5">
        <f t="shared" si="117"/>
        <v>0.80779177901282306</v>
      </c>
      <c r="S181" s="5">
        <f t="shared" si="118"/>
        <v>4.8271363339856599</v>
      </c>
      <c r="T181" s="5">
        <f>((Q181/Q169)-1)*100</f>
        <v>5.6992845603508036</v>
      </c>
    </row>
    <row r="182" spans="1:20" x14ac:dyDescent="0.2">
      <c r="A182" s="33"/>
      <c r="B182" s="28" t="s">
        <v>7</v>
      </c>
      <c r="C182" s="7">
        <v>906.72</v>
      </c>
      <c r="D182" s="5">
        <f t="shared" si="121"/>
        <v>6.1799240752180573E-2</v>
      </c>
      <c r="E182" s="5">
        <f t="shared" si="114"/>
        <v>4.0914726546356306</v>
      </c>
      <c r="F182" s="5">
        <f>((C182/C170)-1)*100</f>
        <v>5.8139806278445727</v>
      </c>
      <c r="G182" s="5"/>
      <c r="H182" s="33"/>
      <c r="I182" s="28" t="s">
        <v>7</v>
      </c>
      <c r="J182" s="7">
        <v>944.96</v>
      </c>
      <c r="K182" s="5">
        <f t="shared" si="119"/>
        <v>0.1367003295643654</v>
      </c>
      <c r="L182" s="5">
        <f t="shared" si="120"/>
        <v>5.5632512623441599</v>
      </c>
      <c r="M182" s="5">
        <f>((J182/J170)-1)*100</f>
        <v>7.3744971933731973</v>
      </c>
      <c r="N182" s="5"/>
      <c r="O182" s="33"/>
      <c r="P182" s="28" t="s">
        <v>7</v>
      </c>
      <c r="Q182" s="7">
        <v>918.33</v>
      </c>
      <c r="R182" s="5">
        <f t="shared" si="117"/>
        <v>0.25546130416271851</v>
      </c>
      <c r="S182" s="5">
        <f t="shared" si="118"/>
        <v>5.0949291035808919</v>
      </c>
      <c r="T182" s="5">
        <f>((Q182/Q170)-1)*100</f>
        <v>5.4400367414891848</v>
      </c>
    </row>
    <row r="183" spans="1:20" x14ac:dyDescent="0.2">
      <c r="A183" s="33"/>
      <c r="B183" s="28" t="s">
        <v>8</v>
      </c>
      <c r="C183" s="7">
        <v>920.77</v>
      </c>
      <c r="D183" s="5">
        <f t="shared" ref="D183:D194" si="122">((C183/C182)-1)*100</f>
        <v>1.5495412034586042</v>
      </c>
      <c r="E183" s="5">
        <f t="shared" ref="E183:E184" si="123">((C183/C$173)-1)*100</f>
        <v>5.7044129127060694</v>
      </c>
      <c r="F183" s="5">
        <f t="shared" ref="F183:F184" si="124">((C183/C171)-1)*100</f>
        <v>6.475710304474025</v>
      </c>
      <c r="G183" s="5"/>
      <c r="H183" s="33"/>
      <c r="I183" s="28" t="s">
        <v>8</v>
      </c>
      <c r="J183" s="7">
        <v>946.94</v>
      </c>
      <c r="K183" s="5">
        <f t="shared" ref="K183:K197" si="125">((J183/J182)-1)*100</f>
        <v>0.20953267863190739</v>
      </c>
      <c r="L183" s="5">
        <f t="shared" si="116"/>
        <v>5.7844407703650846</v>
      </c>
      <c r="M183" s="5">
        <f t="shared" ref="M183:M190" si="126">((J183/J171)-1)*100</f>
        <v>7.4993188629552288</v>
      </c>
      <c r="N183" s="5"/>
      <c r="O183" s="33"/>
      <c r="P183" s="28" t="s">
        <v>8</v>
      </c>
      <c r="Q183" s="7">
        <v>920.9</v>
      </c>
      <c r="R183" s="5">
        <f t="shared" ref="R183:R197" si="127">((Q183/Q182)-1)*100</f>
        <v>0.27985582524798769</v>
      </c>
      <c r="S183" s="5">
        <f t="shared" ref="S183:S184" si="128">((Q183/Q$173)-1)*100</f>
        <v>5.3890433847175068</v>
      </c>
      <c r="T183" s="5">
        <f t="shared" ref="T183" si="129">((Q183/Q171)-1)*100</f>
        <v>5.5593764328289774</v>
      </c>
    </row>
    <row r="184" spans="1:20" ht="11.4" x14ac:dyDescent="0.2">
      <c r="A184" s="44"/>
      <c r="B184" s="28" t="s">
        <v>9</v>
      </c>
      <c r="C184" s="7">
        <v>921.38</v>
      </c>
      <c r="D184" s="5">
        <f t="shared" si="122"/>
        <v>6.6248900376852937E-2</v>
      </c>
      <c r="E184" s="5">
        <f t="shared" si="123"/>
        <v>5.774440923910551</v>
      </c>
      <c r="F184" s="5">
        <f t="shared" si="124"/>
        <v>6.2722029988465877</v>
      </c>
      <c r="G184" s="5"/>
      <c r="H184" s="44"/>
      <c r="I184" s="28" t="s">
        <v>9</v>
      </c>
      <c r="J184" s="7">
        <v>945.19</v>
      </c>
      <c r="K184" s="5">
        <f t="shared" si="125"/>
        <v>-0.18480579550974596</v>
      </c>
      <c r="L184" s="5">
        <f t="shared" si="116"/>
        <v>5.5889449930738744</v>
      </c>
      <c r="M184" s="5" t="s">
        <v>42</v>
      </c>
      <c r="N184" s="5"/>
      <c r="O184" s="44"/>
      <c r="P184" s="28" t="s">
        <v>9</v>
      </c>
      <c r="Q184" s="7">
        <v>923.36</v>
      </c>
      <c r="R184" s="5">
        <f t="shared" si="127"/>
        <v>0.26712998153979317</v>
      </c>
      <c r="S184" s="5">
        <f t="shared" si="128"/>
        <v>5.6705691168560834</v>
      </c>
      <c r="T184" s="5" t="s">
        <v>33</v>
      </c>
    </row>
    <row r="185" spans="1:20" ht="11.4" x14ac:dyDescent="0.2">
      <c r="A185" s="44"/>
      <c r="B185" s="28" t="s">
        <v>10</v>
      </c>
      <c r="C185" s="7">
        <v>922.27</v>
      </c>
      <c r="D185" s="5">
        <f t="shared" si="122"/>
        <v>9.659423907617537E-2</v>
      </c>
      <c r="E185" s="5" t="s">
        <v>39</v>
      </c>
      <c r="F185" s="5" t="s">
        <v>39</v>
      </c>
      <c r="G185" s="5"/>
      <c r="H185" s="44"/>
      <c r="I185" s="28" t="s">
        <v>10</v>
      </c>
      <c r="J185" s="7">
        <v>954.31</v>
      </c>
      <c r="K185" s="5">
        <f t="shared" si="125"/>
        <v>0.96488536696324179</v>
      </c>
      <c r="L185" s="5">
        <f t="shared" ref="L185" si="130">((J185/J$173)-1)*100</f>
        <v>6.6077572724429157</v>
      </c>
      <c r="M185" s="5">
        <f t="shared" si="126"/>
        <v>6.6077572724429157</v>
      </c>
      <c r="N185" s="5"/>
      <c r="O185" s="44"/>
      <c r="P185" s="28" t="s">
        <v>10</v>
      </c>
      <c r="Q185" s="7">
        <v>927.22</v>
      </c>
      <c r="R185" s="5">
        <f t="shared" si="127"/>
        <v>0.41803846820309687</v>
      </c>
      <c r="S185" s="5" t="s">
        <v>43</v>
      </c>
      <c r="T185" s="5" t="s">
        <v>43</v>
      </c>
    </row>
    <row r="186" spans="1:20" ht="11.4" x14ac:dyDescent="0.2">
      <c r="A186" s="32">
        <v>2015</v>
      </c>
      <c r="B186" s="29" t="s">
        <v>27</v>
      </c>
      <c r="C186" s="8">
        <v>928.95</v>
      </c>
      <c r="D186" s="9">
        <f t="shared" si="122"/>
        <v>0.7242998254307409</v>
      </c>
      <c r="E186" s="9">
        <f>((C186/C$185)-1)*100</f>
        <v>0.7242998254307409</v>
      </c>
      <c r="F186" s="9" t="s">
        <v>40</v>
      </c>
      <c r="G186" s="5"/>
      <c r="H186" s="32">
        <v>2015</v>
      </c>
      <c r="I186" s="29" t="s">
        <v>27</v>
      </c>
      <c r="J186" s="8">
        <v>956.23</v>
      </c>
      <c r="K186" s="9">
        <f t="shared" si="125"/>
        <v>0.20119248462240336</v>
      </c>
      <c r="L186" s="9">
        <f t="shared" ref="L186:L195" si="131">((J186/J$185)-1)*100</f>
        <v>0.20119248462240336</v>
      </c>
      <c r="M186" s="9" t="s">
        <v>41</v>
      </c>
      <c r="N186" s="5"/>
      <c r="O186" s="32">
        <v>2015</v>
      </c>
      <c r="P186" s="29" t="s">
        <v>27</v>
      </c>
      <c r="Q186" s="8">
        <v>929.21</v>
      </c>
      <c r="R186" s="9">
        <f t="shared" si="127"/>
        <v>0.21462004702228477</v>
      </c>
      <c r="S186" s="9">
        <f>((Q186/Q$185)-1)*100</f>
        <v>0.21462004702228477</v>
      </c>
      <c r="T186" s="9" t="s">
        <v>44</v>
      </c>
    </row>
    <row r="187" spans="1:20" ht="11.4" x14ac:dyDescent="0.2">
      <c r="A187" s="33"/>
      <c r="B187" s="28" t="s">
        <v>28</v>
      </c>
      <c r="C187" s="7">
        <v>930.62</v>
      </c>
      <c r="D187" s="5">
        <f t="shared" si="122"/>
        <v>0.17977286183323837</v>
      </c>
      <c r="E187" s="5" t="s">
        <v>48</v>
      </c>
      <c r="F187" s="5" t="s">
        <v>49</v>
      </c>
      <c r="G187" s="5"/>
      <c r="H187" s="33"/>
      <c r="I187" s="28" t="s">
        <v>28</v>
      </c>
      <c r="J187" s="7">
        <v>956.88</v>
      </c>
      <c r="K187" s="5">
        <f t="shared" si="125"/>
        <v>6.7975277914311683E-2</v>
      </c>
      <c r="L187" s="5">
        <f t="shared" si="131"/>
        <v>0.26930452368727487</v>
      </c>
      <c r="M187" s="5" t="s">
        <v>39</v>
      </c>
      <c r="N187" s="5"/>
      <c r="O187" s="33"/>
      <c r="P187" s="28" t="s">
        <v>28</v>
      </c>
      <c r="Q187" s="7">
        <v>930.34</v>
      </c>
      <c r="R187" s="5">
        <f t="shared" si="127"/>
        <v>0.12160867833965749</v>
      </c>
      <c r="S187" s="5" t="s">
        <v>50</v>
      </c>
      <c r="T187" s="5" t="s">
        <v>51</v>
      </c>
    </row>
    <row r="188" spans="1:20" ht="11.4" x14ac:dyDescent="0.2">
      <c r="A188" s="33"/>
      <c r="B188" s="28" t="s">
        <v>29</v>
      </c>
      <c r="C188" s="7">
        <v>932.72</v>
      </c>
      <c r="D188" s="5">
        <f t="shared" si="122"/>
        <v>0.22565601427004811</v>
      </c>
      <c r="E188" s="5">
        <f t="shared" ref="E188:E190" si="132">((C188/C$185)-1)*100</f>
        <v>1.1330738287052666</v>
      </c>
      <c r="F188" s="5" t="s">
        <v>54</v>
      </c>
      <c r="G188" s="5"/>
      <c r="H188" s="33"/>
      <c r="I188" s="28" t="s">
        <v>29</v>
      </c>
      <c r="J188" s="7">
        <v>957</v>
      </c>
      <c r="K188" s="5">
        <f t="shared" si="125"/>
        <v>1.2540757461754204E-2</v>
      </c>
      <c r="L188" s="5">
        <f t="shared" si="131"/>
        <v>0.28187905397618618</v>
      </c>
      <c r="M188" s="5">
        <f t="shared" si="126"/>
        <v>5.0759247669554419</v>
      </c>
      <c r="N188" s="5"/>
      <c r="O188" s="33"/>
      <c r="P188" s="28" t="s">
        <v>29</v>
      </c>
      <c r="Q188" s="7">
        <v>937.07</v>
      </c>
      <c r="R188" s="5">
        <f t="shared" si="127"/>
        <v>0.72339144828772461</v>
      </c>
      <c r="S188" s="5" t="s">
        <v>55</v>
      </c>
      <c r="T188" s="5" t="s">
        <v>56</v>
      </c>
    </row>
    <row r="189" spans="1:20" ht="11.4" x14ac:dyDescent="0.2">
      <c r="A189" s="33"/>
      <c r="B189" s="28" t="s">
        <v>30</v>
      </c>
      <c r="C189" s="7">
        <v>934.02</v>
      </c>
      <c r="D189" s="5">
        <f t="shared" si="122"/>
        <v>0.13937730508619683</v>
      </c>
      <c r="E189" s="5">
        <f t="shared" si="132"/>
        <v>1.2740303815585552</v>
      </c>
      <c r="F189" s="5" t="s">
        <v>60</v>
      </c>
      <c r="G189" s="5"/>
      <c r="H189" s="33"/>
      <c r="I189" s="28" t="s">
        <v>30</v>
      </c>
      <c r="J189" s="7">
        <v>960.19</v>
      </c>
      <c r="K189" s="5">
        <f t="shared" si="125"/>
        <v>0.33333333333334103</v>
      </c>
      <c r="L189" s="5" t="s">
        <v>61</v>
      </c>
      <c r="M189" s="5" t="s">
        <v>62</v>
      </c>
      <c r="N189" s="5"/>
      <c r="O189" s="33"/>
      <c r="P189" s="28" t="s">
        <v>30</v>
      </c>
      <c r="Q189" s="7">
        <v>940.83</v>
      </c>
      <c r="R189" s="5">
        <f t="shared" si="127"/>
        <v>0.40125070699092991</v>
      </c>
      <c r="S189" s="5" t="s">
        <v>64</v>
      </c>
      <c r="T189" s="5" t="s">
        <v>63</v>
      </c>
    </row>
    <row r="190" spans="1:20" ht="11.4" x14ac:dyDescent="0.2">
      <c r="A190" s="33"/>
      <c r="B190" s="28" t="s">
        <v>3</v>
      </c>
      <c r="C190" s="7">
        <v>937.1</v>
      </c>
      <c r="D190" s="5">
        <f t="shared" si="122"/>
        <v>0.32975739277532057</v>
      </c>
      <c r="E190" s="5">
        <f t="shared" si="132"/>
        <v>1.6079889837032679</v>
      </c>
      <c r="F190" s="5" t="s">
        <v>66</v>
      </c>
      <c r="G190" s="5"/>
      <c r="H190" s="33"/>
      <c r="I190" s="28" t="s">
        <v>3</v>
      </c>
      <c r="J190" s="7">
        <v>986.87</v>
      </c>
      <c r="K190" s="5">
        <f t="shared" si="125"/>
        <v>2.7786167321050881</v>
      </c>
      <c r="L190" s="5">
        <f t="shared" si="131"/>
        <v>3.4118892183881533</v>
      </c>
      <c r="M190" s="5">
        <f t="shared" si="126"/>
        <v>5.7659125253196386</v>
      </c>
      <c r="N190" s="5"/>
      <c r="O190" s="33"/>
      <c r="P190" s="28" t="s">
        <v>3</v>
      </c>
      <c r="Q190" s="7">
        <v>945.35</v>
      </c>
      <c r="R190" s="5">
        <f t="shared" si="127"/>
        <v>0.48042685713678424</v>
      </c>
      <c r="S190" s="5" t="s">
        <v>67</v>
      </c>
      <c r="T190" s="5" t="s">
        <v>68</v>
      </c>
    </row>
    <row r="191" spans="1:20" ht="11.4" x14ac:dyDescent="0.2">
      <c r="A191" s="33"/>
      <c r="B191" s="28" t="s">
        <v>4</v>
      </c>
      <c r="C191" s="7">
        <v>942.96</v>
      </c>
      <c r="D191" s="5">
        <f t="shared" si="122"/>
        <v>0.62533347561626318</v>
      </c>
      <c r="E191" s="5" t="s">
        <v>75</v>
      </c>
      <c r="F191" s="5" t="s">
        <v>76</v>
      </c>
      <c r="G191" s="5"/>
      <c r="H191" s="33"/>
      <c r="I191" s="28" t="s">
        <v>4</v>
      </c>
      <c r="J191" s="7">
        <v>994.68</v>
      </c>
      <c r="K191" s="5">
        <f t="shared" si="125"/>
        <v>0.79139096334877035</v>
      </c>
      <c r="L191" s="5">
        <f t="shared" si="131"/>
        <v>4.2302815646907188</v>
      </c>
      <c r="M191" s="5" t="s">
        <v>77</v>
      </c>
      <c r="N191" s="5"/>
      <c r="O191" s="33"/>
      <c r="P191" s="28" t="s">
        <v>4</v>
      </c>
      <c r="Q191" s="7">
        <v>956.45</v>
      </c>
      <c r="R191" s="5">
        <f t="shared" si="127"/>
        <v>1.1741682974559797</v>
      </c>
      <c r="S191" s="5" t="s">
        <v>78</v>
      </c>
      <c r="T191" s="5" t="s">
        <v>79</v>
      </c>
    </row>
    <row r="192" spans="1:20" ht="11.4" x14ac:dyDescent="0.2">
      <c r="A192" s="33"/>
      <c r="B192" s="28" t="s">
        <v>5</v>
      </c>
      <c r="C192" s="7">
        <v>950.03</v>
      </c>
      <c r="D192" s="5">
        <f t="shared" si="122"/>
        <v>0.7497666921184365</v>
      </c>
      <c r="E192" s="5" t="s">
        <v>85</v>
      </c>
      <c r="F192" s="5" t="s">
        <v>46</v>
      </c>
      <c r="G192" s="5"/>
      <c r="H192" s="33"/>
      <c r="I192" s="28" t="s">
        <v>5</v>
      </c>
      <c r="J192" s="7">
        <v>998.96</v>
      </c>
      <c r="K192" s="5">
        <f t="shared" si="125"/>
        <v>0.43028913821532289</v>
      </c>
      <c r="L192" s="5" t="s">
        <v>86</v>
      </c>
      <c r="M192" s="5">
        <f>((J192/J180)-1)*100</f>
        <v>6.0264492984355433</v>
      </c>
      <c r="N192" s="5"/>
      <c r="O192" s="33"/>
      <c r="P192" s="28" t="s">
        <v>5</v>
      </c>
      <c r="Q192" s="7">
        <v>968.31</v>
      </c>
      <c r="R192" s="5">
        <f t="shared" si="127"/>
        <v>1.2400020910659171</v>
      </c>
      <c r="S192" s="5" t="s">
        <v>87</v>
      </c>
      <c r="T192" s="5" t="s">
        <v>88</v>
      </c>
    </row>
    <row r="193" spans="1:20" ht="11.25" customHeight="1" x14ac:dyDescent="0.2">
      <c r="A193" s="33"/>
      <c r="B193" s="28" t="s">
        <v>6</v>
      </c>
      <c r="C193" s="7">
        <v>958.81</v>
      </c>
      <c r="D193" s="5" t="s">
        <v>94</v>
      </c>
      <c r="E193" s="5" t="s">
        <v>93</v>
      </c>
      <c r="F193" s="5" t="s">
        <v>92</v>
      </c>
      <c r="G193" s="5"/>
      <c r="H193" s="33"/>
      <c r="I193" s="28" t="s">
        <v>6</v>
      </c>
      <c r="J193" s="7">
        <v>1000.64</v>
      </c>
      <c r="K193" s="5">
        <f t="shared" si="125"/>
        <v>0.16817490189797724</v>
      </c>
      <c r="L193" s="5">
        <f t="shared" si="131"/>
        <v>4.8548165690394107</v>
      </c>
      <c r="M193" s="5">
        <f>((J193/J181)-1)*100</f>
        <v>6.0370680428539769</v>
      </c>
      <c r="N193" s="5"/>
      <c r="O193" s="33"/>
      <c r="P193" s="28" t="s">
        <v>6</v>
      </c>
      <c r="Q193" s="7">
        <v>992.51</v>
      </c>
      <c r="R193" s="5">
        <f t="shared" si="127"/>
        <v>2.499199636480065</v>
      </c>
      <c r="S193" s="5" t="s">
        <v>91</v>
      </c>
      <c r="T193" s="5">
        <f>((Q193/Q181)-1)*100</f>
        <v>8.3538029891156107</v>
      </c>
    </row>
    <row r="194" spans="1:20" ht="11.25" customHeight="1" x14ac:dyDescent="0.2">
      <c r="A194" s="33"/>
      <c r="B194" s="28" t="s">
        <v>7</v>
      </c>
      <c r="C194" s="7">
        <v>964.22</v>
      </c>
      <c r="D194" s="5">
        <f t="shared" si="122"/>
        <v>0.56424109051846916</v>
      </c>
      <c r="E194" s="5" t="s">
        <v>98</v>
      </c>
      <c r="F194" s="5" t="s">
        <v>99</v>
      </c>
      <c r="G194" s="5"/>
      <c r="H194" s="33"/>
      <c r="I194" s="28" t="s">
        <v>7</v>
      </c>
      <c r="J194" s="7">
        <v>1000.24</v>
      </c>
      <c r="K194" s="5">
        <f t="shared" si="125"/>
        <v>-3.9974416373522725E-2</v>
      </c>
      <c r="L194" s="5">
        <f t="shared" si="131"/>
        <v>4.8129014680764248</v>
      </c>
      <c r="M194" s="5">
        <f>((J194/J182)-1)*100</f>
        <v>5.8499830680663667</v>
      </c>
      <c r="N194" s="5"/>
      <c r="O194" s="33"/>
      <c r="P194" s="28" t="s">
        <v>7</v>
      </c>
      <c r="Q194" s="7">
        <v>995.06</v>
      </c>
      <c r="R194" s="5">
        <f t="shared" si="127"/>
        <v>0.25692436348248027</v>
      </c>
      <c r="S194" s="5" t="s">
        <v>101</v>
      </c>
      <c r="T194" s="5" t="s">
        <v>100</v>
      </c>
    </row>
    <row r="195" spans="1:20" ht="11.25" customHeight="1" x14ac:dyDescent="0.2">
      <c r="A195" s="33"/>
      <c r="B195" s="28" t="s">
        <v>8</v>
      </c>
      <c r="C195" s="7">
        <v>987.54</v>
      </c>
      <c r="D195" s="5">
        <f t="shared" ref="D195:D197" si="133">((C195/C194)-1)*100</f>
        <v>2.4185351890647189</v>
      </c>
      <c r="E195" s="5" t="s">
        <v>107</v>
      </c>
      <c r="F195" s="5" t="s">
        <v>108</v>
      </c>
      <c r="G195" s="5"/>
      <c r="H195" s="33"/>
      <c r="I195" s="28" t="s">
        <v>8</v>
      </c>
      <c r="J195" s="7">
        <v>1000.06</v>
      </c>
      <c r="K195" s="5">
        <f t="shared" si="125"/>
        <v>-1.7995681036553357E-2</v>
      </c>
      <c r="L195" s="5">
        <f t="shared" si="131"/>
        <v>4.794039672643069</v>
      </c>
      <c r="M195" s="5" t="s">
        <v>109</v>
      </c>
      <c r="N195" s="5"/>
      <c r="O195" s="33"/>
      <c r="P195" s="28" t="s">
        <v>8</v>
      </c>
      <c r="Q195" s="7">
        <v>994.14</v>
      </c>
      <c r="R195" s="5">
        <f t="shared" si="127"/>
        <v>-9.2456736277202189E-2</v>
      </c>
      <c r="S195" s="5" t="s">
        <v>110</v>
      </c>
      <c r="T195" s="5">
        <f t="shared" ref="T195" si="134">((Q195/Q183)-1)*100</f>
        <v>7.9530893690954452</v>
      </c>
    </row>
    <row r="196" spans="1:20" ht="12" customHeight="1" x14ac:dyDescent="0.2">
      <c r="A196" s="44"/>
      <c r="B196" s="28" t="s">
        <v>9</v>
      </c>
      <c r="C196" s="7">
        <v>990.96</v>
      </c>
      <c r="D196" s="5">
        <f t="shared" si="133"/>
        <v>0.34631508597120497</v>
      </c>
      <c r="E196" s="5" t="s">
        <v>115</v>
      </c>
      <c r="F196" s="5" t="s">
        <v>116</v>
      </c>
      <c r="G196" s="5"/>
      <c r="H196" s="44"/>
      <c r="I196" s="28" t="s">
        <v>9</v>
      </c>
      <c r="J196" s="7">
        <v>1001.46</v>
      </c>
      <c r="K196" s="5">
        <f t="shared" si="125"/>
        <v>0.13999160050397474</v>
      </c>
      <c r="L196" s="5" t="s">
        <v>103</v>
      </c>
      <c r="M196" s="5" t="s">
        <v>33</v>
      </c>
      <c r="N196" s="5"/>
      <c r="O196" s="44"/>
      <c r="P196" s="28" t="s">
        <v>9</v>
      </c>
      <c r="Q196" s="7">
        <v>997.95</v>
      </c>
      <c r="R196" s="5">
        <f t="shared" si="127"/>
        <v>0.38324582050819345</v>
      </c>
      <c r="S196" s="5" t="s">
        <v>117</v>
      </c>
      <c r="T196" s="5" t="s">
        <v>118</v>
      </c>
    </row>
    <row r="197" spans="1:20" ht="9.75" customHeight="1" x14ac:dyDescent="0.2">
      <c r="A197" s="44"/>
      <c r="B197" s="28" t="s">
        <v>10</v>
      </c>
      <c r="C197" s="7">
        <v>995.18</v>
      </c>
      <c r="D197" s="5">
        <f t="shared" si="133"/>
        <v>0.42584968111729626</v>
      </c>
      <c r="E197" s="5" t="s">
        <v>120</v>
      </c>
      <c r="F197" s="5" t="s">
        <v>120</v>
      </c>
      <c r="G197" s="5"/>
      <c r="H197" s="44"/>
      <c r="I197" s="28" t="s">
        <v>10</v>
      </c>
      <c r="J197" s="7">
        <v>1001.61</v>
      </c>
      <c r="K197" s="5">
        <f t="shared" si="125"/>
        <v>1.4978131927390059E-2</v>
      </c>
      <c r="L197" s="5" t="s">
        <v>74</v>
      </c>
      <c r="M197" s="5" t="s">
        <v>74</v>
      </c>
      <c r="N197" s="5"/>
      <c r="O197" s="44"/>
      <c r="P197" s="28" t="s">
        <v>10</v>
      </c>
      <c r="Q197" s="7">
        <v>999.77</v>
      </c>
      <c r="R197" s="5">
        <f t="shared" si="127"/>
        <v>0.18237386642616649</v>
      </c>
      <c r="S197" s="5" t="s">
        <v>121</v>
      </c>
      <c r="T197" s="5" t="s">
        <v>121</v>
      </c>
    </row>
    <row r="198" spans="1:20" ht="9.75" customHeight="1" x14ac:dyDescent="0.2">
      <c r="A198" s="32">
        <v>2016</v>
      </c>
      <c r="B198" s="29" t="s">
        <v>27</v>
      </c>
      <c r="C198" s="8">
        <v>1000.59</v>
      </c>
      <c r="D198" s="9">
        <f t="shared" ref="D198:D209" si="135">((C198/C197)-1)*100</f>
        <v>0.54362024960310507</v>
      </c>
      <c r="E198" s="9">
        <f t="shared" ref="E198" si="136">((C198/C$197)-1)*100</f>
        <v>0.54362024960310507</v>
      </c>
      <c r="F198" s="9" t="s">
        <v>123</v>
      </c>
      <c r="G198" s="5"/>
      <c r="H198" s="32">
        <v>2016</v>
      </c>
      <c r="I198" s="29" t="s">
        <v>27</v>
      </c>
      <c r="J198" s="8">
        <v>1004.39</v>
      </c>
      <c r="K198" s="9">
        <f t="shared" ref="K198:K209" si="137">((J198/J197)-1)*100</f>
        <v>0.27755313944548554</v>
      </c>
      <c r="L198" s="9">
        <f t="shared" ref="L198:L205" si="138">((J198/J$197)-1)*100</f>
        <v>0.27755313944548554</v>
      </c>
      <c r="M198" s="9" t="s">
        <v>124</v>
      </c>
      <c r="N198" s="5"/>
      <c r="O198" s="32">
        <v>2016</v>
      </c>
      <c r="P198" s="29" t="s">
        <v>27</v>
      </c>
      <c r="Q198" s="8">
        <v>1001.65</v>
      </c>
      <c r="R198" s="9">
        <f t="shared" ref="R198:R209" si="139">((Q198/Q197)-1)*100</f>
        <v>0.18804324994747823</v>
      </c>
      <c r="S198" s="9">
        <f t="shared" ref="S198:S200" si="140">((Q198/Q$197)-1)*100</f>
        <v>0.18804324994747823</v>
      </c>
      <c r="T198" s="9" t="s">
        <v>125</v>
      </c>
    </row>
    <row r="199" spans="1:20" ht="9.75" customHeight="1" x14ac:dyDescent="0.2">
      <c r="A199" s="33"/>
      <c r="B199" s="28" t="s">
        <v>28</v>
      </c>
      <c r="C199" s="7">
        <v>1006.32</v>
      </c>
      <c r="D199" s="5">
        <f t="shared" si="135"/>
        <v>0.57266212934368177</v>
      </c>
      <c r="E199" s="5" t="s">
        <v>130</v>
      </c>
      <c r="F199" s="5" t="s">
        <v>129</v>
      </c>
      <c r="G199" s="5"/>
      <c r="H199" s="33"/>
      <c r="I199" s="28" t="s">
        <v>28</v>
      </c>
      <c r="J199" s="7">
        <v>1010.58</v>
      </c>
      <c r="K199" s="5">
        <f t="shared" si="137"/>
        <v>0.61629446728861392</v>
      </c>
      <c r="L199" s="5">
        <f t="shared" si="138"/>
        <v>0.89555815137629668</v>
      </c>
      <c r="M199" s="5">
        <f t="shared" ref="M199:M207" si="141">((J199/J187)-1)*100</f>
        <v>5.6119889641334408</v>
      </c>
      <c r="N199" s="5"/>
      <c r="O199" s="33"/>
      <c r="P199" s="28" t="s">
        <v>28</v>
      </c>
      <c r="Q199" s="7">
        <v>1011.28</v>
      </c>
      <c r="R199" s="5">
        <f t="shared" si="139"/>
        <v>0.96141366744870727</v>
      </c>
      <c r="S199" s="5">
        <f t="shared" si="140"/>
        <v>1.1512647909019069</v>
      </c>
      <c r="T199" s="5" t="s">
        <v>131</v>
      </c>
    </row>
    <row r="200" spans="1:20" ht="9.75" customHeight="1" x14ac:dyDescent="0.2">
      <c r="A200" s="33"/>
      <c r="B200" s="28" t="s">
        <v>29</v>
      </c>
      <c r="C200" s="7">
        <v>1009.38</v>
      </c>
      <c r="D200" s="5">
        <f t="shared" si="135"/>
        <v>0.3040782256141128</v>
      </c>
      <c r="E200" s="5" t="s">
        <v>136</v>
      </c>
      <c r="F200" s="5" t="s">
        <v>137</v>
      </c>
      <c r="G200" s="5"/>
      <c r="H200" s="33"/>
      <c r="I200" s="28" t="s">
        <v>29</v>
      </c>
      <c r="J200" s="7">
        <v>1026.97</v>
      </c>
      <c r="K200" s="5">
        <f t="shared" si="137"/>
        <v>1.6218409230343012</v>
      </c>
      <c r="L200" s="5" t="s">
        <v>138</v>
      </c>
      <c r="M200" s="5">
        <f t="shared" si="141"/>
        <v>7.3113897596656319</v>
      </c>
      <c r="N200" s="5"/>
      <c r="O200" s="33"/>
      <c r="P200" s="28" t="s">
        <v>29</v>
      </c>
      <c r="Q200" s="7">
        <v>1018.2</v>
      </c>
      <c r="R200" s="5">
        <f t="shared" si="139"/>
        <v>0.6842813068586473</v>
      </c>
      <c r="S200" s="5">
        <f t="shared" si="140"/>
        <v>1.8434239875171343</v>
      </c>
      <c r="T200" s="5" t="s">
        <v>139</v>
      </c>
    </row>
    <row r="201" spans="1:20" ht="9.75" customHeight="1" x14ac:dyDescent="0.2">
      <c r="A201" s="33"/>
      <c r="B201" s="28" t="s">
        <v>30</v>
      </c>
      <c r="C201" s="7">
        <v>1010.81</v>
      </c>
      <c r="D201" s="5">
        <f t="shared" si="135"/>
        <v>0.14167112484890776</v>
      </c>
      <c r="E201" s="5" t="s">
        <v>142</v>
      </c>
      <c r="F201" s="5" t="s">
        <v>137</v>
      </c>
      <c r="G201" s="5"/>
      <c r="H201" s="33"/>
      <c r="I201" s="28" t="s">
        <v>30</v>
      </c>
      <c r="J201" s="7">
        <v>1026.93</v>
      </c>
      <c r="K201" s="5">
        <v>0</v>
      </c>
      <c r="L201" s="5" t="s">
        <v>138</v>
      </c>
      <c r="M201" s="5">
        <f t="shared" si="141"/>
        <v>6.9507076724398376</v>
      </c>
      <c r="N201" s="5"/>
      <c r="O201" s="33"/>
      <c r="P201" s="28" t="s">
        <v>30</v>
      </c>
      <c r="Q201" s="7">
        <v>1020.59</v>
      </c>
      <c r="R201" s="5">
        <f t="shared" si="139"/>
        <v>0.23472795128658408</v>
      </c>
      <c r="S201" s="5" t="s">
        <v>143</v>
      </c>
      <c r="T201" s="5" t="s">
        <v>144</v>
      </c>
    </row>
    <row r="202" spans="1:20" ht="9.75" customHeight="1" x14ac:dyDescent="0.2">
      <c r="A202" s="33"/>
      <c r="B202" s="28" t="s">
        <v>3</v>
      </c>
      <c r="C202" s="7">
        <v>1013.78</v>
      </c>
      <c r="D202" s="5">
        <f t="shared" si="135"/>
        <v>0.29382376509927699</v>
      </c>
      <c r="E202" s="5" t="s">
        <v>148</v>
      </c>
      <c r="F202" s="5">
        <f t="shared" ref="F202:F207" si="142">((C202/C190)-1)*100</f>
        <v>8.1826912816134865</v>
      </c>
      <c r="G202" s="5"/>
      <c r="H202" s="33"/>
      <c r="I202" s="28" t="s">
        <v>3</v>
      </c>
      <c r="J202" s="7">
        <v>1044.07</v>
      </c>
      <c r="K202" s="5">
        <f t="shared" si="137"/>
        <v>1.6690524183732069</v>
      </c>
      <c r="L202" s="5" t="s">
        <v>149</v>
      </c>
      <c r="M202" s="5">
        <f t="shared" si="141"/>
        <v>5.7961028301599882</v>
      </c>
      <c r="N202" s="5"/>
      <c r="O202" s="33"/>
      <c r="P202" s="28" t="s">
        <v>3</v>
      </c>
      <c r="Q202" s="7">
        <v>1021.76</v>
      </c>
      <c r="R202" s="5">
        <f t="shared" si="139"/>
        <v>0.11463957122839208</v>
      </c>
      <c r="S202" s="5" t="s">
        <v>150</v>
      </c>
      <c r="T202" s="5" t="s">
        <v>151</v>
      </c>
    </row>
    <row r="203" spans="1:20" ht="9.75" customHeight="1" x14ac:dyDescent="0.2">
      <c r="A203" s="33"/>
      <c r="B203" s="28" t="s">
        <v>4</v>
      </c>
      <c r="C203" s="7">
        <v>1017.08</v>
      </c>
      <c r="D203" s="5">
        <f t="shared" si="135"/>
        <v>0.32551441141077664</v>
      </c>
      <c r="E203" s="5" t="s">
        <v>150</v>
      </c>
      <c r="F203" s="5">
        <f t="shared" si="142"/>
        <v>7.8603546279799819</v>
      </c>
      <c r="G203" s="5"/>
      <c r="H203" s="33"/>
      <c r="I203" s="28" t="s">
        <v>4</v>
      </c>
      <c r="J203" s="7">
        <v>1060.18</v>
      </c>
      <c r="K203" s="5">
        <f t="shared" si="137"/>
        <v>1.5429999904221114</v>
      </c>
      <c r="L203" s="5">
        <f t="shared" si="138"/>
        <v>5.8475853875260775</v>
      </c>
      <c r="M203" s="5">
        <f t="shared" si="141"/>
        <v>6.5850323722202342</v>
      </c>
      <c r="N203" s="5"/>
      <c r="O203" s="33"/>
      <c r="P203" s="28" t="s">
        <v>4</v>
      </c>
      <c r="Q203" s="7">
        <v>1032.05</v>
      </c>
      <c r="R203" s="5">
        <f t="shared" si="139"/>
        <v>1.0070858127153137</v>
      </c>
      <c r="S203" s="5" t="s">
        <v>155</v>
      </c>
      <c r="T203" s="5" t="s">
        <v>156</v>
      </c>
    </row>
    <row r="204" spans="1:20" ht="9.75" customHeight="1" x14ac:dyDescent="0.2">
      <c r="A204" s="33"/>
      <c r="B204" s="28" t="s">
        <v>5</v>
      </c>
      <c r="C204" s="7">
        <v>1017.74</v>
      </c>
      <c r="D204" s="5">
        <f t="shared" si="135"/>
        <v>6.4891650607612483E-2</v>
      </c>
      <c r="E204" s="5" t="s">
        <v>75</v>
      </c>
      <c r="F204" s="5">
        <f t="shared" si="142"/>
        <v>7.127143353367793</v>
      </c>
      <c r="G204" s="5"/>
      <c r="H204" s="33"/>
      <c r="I204" s="28" t="s">
        <v>5</v>
      </c>
      <c r="J204" s="7">
        <v>1060.8499999999999</v>
      </c>
      <c r="K204" s="5">
        <f t="shared" si="137"/>
        <v>6.3196815635069292E-2</v>
      </c>
      <c r="L204" s="5" t="s">
        <v>160</v>
      </c>
      <c r="M204" s="5" t="s">
        <v>161</v>
      </c>
      <c r="N204" s="5"/>
      <c r="O204" s="33"/>
      <c r="P204" s="28" t="s">
        <v>5</v>
      </c>
      <c r="Q204" s="7">
        <v>1034.04</v>
      </c>
      <c r="R204" s="5">
        <f t="shared" si="139"/>
        <v>0.19282011530448173</v>
      </c>
      <c r="S204" s="5" t="s">
        <v>162</v>
      </c>
      <c r="T204" s="5" t="s">
        <v>163</v>
      </c>
    </row>
    <row r="205" spans="1:20" ht="9.75" customHeight="1" x14ac:dyDescent="0.2">
      <c r="A205" s="33"/>
      <c r="B205" s="28" t="s">
        <v>6</v>
      </c>
      <c r="C205" s="7">
        <v>1018.02</v>
      </c>
      <c r="D205" s="5">
        <f t="shared" si="135"/>
        <v>2.7511938216040477E-2</v>
      </c>
      <c r="E205" s="5" t="s">
        <v>167</v>
      </c>
      <c r="F205" s="5" t="s">
        <v>168</v>
      </c>
      <c r="G205" s="5"/>
      <c r="H205" s="33"/>
      <c r="I205" s="28" t="s">
        <v>6</v>
      </c>
      <c r="J205" s="7">
        <v>1059.8699999999999</v>
      </c>
      <c r="K205" s="5">
        <f t="shared" si="137"/>
        <v>-9.2378752886834725E-2</v>
      </c>
      <c r="L205" s="5">
        <f t="shared" si="138"/>
        <v>5.8166352173001368</v>
      </c>
      <c r="M205" s="5">
        <f t="shared" si="141"/>
        <v>5.9192117045091086</v>
      </c>
      <c r="N205" s="5"/>
      <c r="O205" s="33"/>
      <c r="P205" s="28" t="s">
        <v>6</v>
      </c>
      <c r="Q205" s="7">
        <v>1034.72</v>
      </c>
      <c r="R205" s="5">
        <f t="shared" si="139"/>
        <v>6.5761479246462251E-2</v>
      </c>
      <c r="S205" s="5" t="s">
        <v>169</v>
      </c>
      <c r="T205" s="5" t="s">
        <v>170</v>
      </c>
    </row>
    <row r="206" spans="1:20" ht="9.75" customHeight="1" x14ac:dyDescent="0.2">
      <c r="A206" s="33"/>
      <c r="B206" s="28" t="s">
        <v>7</v>
      </c>
      <c r="C206" s="7">
        <v>1021.41</v>
      </c>
      <c r="D206" s="5">
        <f t="shared" si="135"/>
        <v>0.33299935168267236</v>
      </c>
      <c r="E206" s="5" t="s">
        <v>174</v>
      </c>
      <c r="F206" s="5" t="s">
        <v>160</v>
      </c>
      <c r="G206" s="5"/>
      <c r="H206" s="33"/>
      <c r="I206" s="28" t="s">
        <v>7</v>
      </c>
      <c r="J206" s="7">
        <v>1064.76</v>
      </c>
      <c r="K206" s="5">
        <f t="shared" si="137"/>
        <v>0.46137733873024001</v>
      </c>
      <c r="L206" s="5" t="s">
        <v>175</v>
      </c>
      <c r="M206" s="5">
        <f t="shared" si="141"/>
        <v>6.4504518915460274</v>
      </c>
      <c r="N206" s="5"/>
      <c r="O206" s="33"/>
      <c r="P206" s="28" t="s">
        <v>7</v>
      </c>
      <c r="Q206" s="7">
        <v>1036.6199999999999</v>
      </c>
      <c r="R206" s="5">
        <f t="shared" si="139"/>
        <v>0.18362455543528</v>
      </c>
      <c r="S206" s="5" t="s">
        <v>176</v>
      </c>
      <c r="T206" s="5" t="s">
        <v>177</v>
      </c>
    </row>
    <row r="207" spans="1:20" ht="11.25" customHeight="1" x14ac:dyDescent="0.2">
      <c r="A207" s="33"/>
      <c r="B207" s="28" t="s">
        <v>8</v>
      </c>
      <c r="C207" s="7">
        <v>1038.04</v>
      </c>
      <c r="D207" s="5">
        <f t="shared" si="135"/>
        <v>1.6281414906844427</v>
      </c>
      <c r="E207" s="5" t="s">
        <v>181</v>
      </c>
      <c r="F207" s="5">
        <f t="shared" si="142"/>
        <v>5.1137169127326576</v>
      </c>
      <c r="G207" s="5"/>
      <c r="H207" s="33"/>
      <c r="I207" s="28" t="s">
        <v>8</v>
      </c>
      <c r="J207" s="7">
        <v>1073.3599999999999</v>
      </c>
      <c r="K207" s="5">
        <f t="shared" si="137"/>
        <v>0.80769375258273879</v>
      </c>
      <c r="L207" s="5" t="s">
        <v>182</v>
      </c>
      <c r="M207" s="5">
        <f t="shared" si="141"/>
        <v>7.3295602263864224</v>
      </c>
      <c r="N207" s="5"/>
      <c r="O207" s="33"/>
      <c r="P207" s="28" t="s">
        <v>8</v>
      </c>
      <c r="Q207" s="7">
        <v>1045.3699999999999</v>
      </c>
      <c r="R207" s="5">
        <f t="shared" si="139"/>
        <v>0.84408944454090751</v>
      </c>
      <c r="S207" s="5" t="s">
        <v>183</v>
      </c>
      <c r="T207" s="5" t="s">
        <v>184</v>
      </c>
    </row>
    <row r="208" spans="1:20" ht="9.75" customHeight="1" x14ac:dyDescent="0.2">
      <c r="A208" s="44"/>
      <c r="B208" s="28" t="s">
        <v>9</v>
      </c>
      <c r="C208" s="7">
        <v>1036.79</v>
      </c>
      <c r="D208" s="5">
        <f t="shared" si="135"/>
        <v>-0.12041925166660361</v>
      </c>
      <c r="E208" s="5" t="s">
        <v>187</v>
      </c>
      <c r="F208" s="5" t="s">
        <v>188</v>
      </c>
      <c r="G208" s="5"/>
      <c r="H208" s="44"/>
      <c r="I208" s="28" t="s">
        <v>9</v>
      </c>
      <c r="J208" s="7">
        <v>1071.71</v>
      </c>
      <c r="K208" s="5">
        <f t="shared" si="137"/>
        <v>-0.15372288887230967</v>
      </c>
      <c r="L208" s="5" t="s">
        <v>189</v>
      </c>
      <c r="M208" s="5" t="s">
        <v>190</v>
      </c>
      <c r="N208" s="5"/>
      <c r="O208" s="44"/>
      <c r="P208" s="28" t="s">
        <v>9</v>
      </c>
      <c r="Q208" s="7">
        <v>1045.8599999999999</v>
      </c>
      <c r="R208" s="5">
        <f t="shared" si="139"/>
        <v>4.6873355845300502E-2</v>
      </c>
      <c r="S208" s="5" t="s">
        <v>191</v>
      </c>
      <c r="T208" s="5" t="s">
        <v>192</v>
      </c>
    </row>
    <row r="209" spans="1:20" ht="9.75" customHeight="1" x14ac:dyDescent="0.2">
      <c r="A209" s="44"/>
      <c r="B209" s="28" t="s">
        <v>10</v>
      </c>
      <c r="C209" s="7">
        <v>1038.92</v>
      </c>
      <c r="D209" s="5">
        <f t="shared" si="135"/>
        <v>0.20544179631363235</v>
      </c>
      <c r="E209" s="5" t="s">
        <v>194</v>
      </c>
      <c r="F209" s="5" t="s">
        <v>195</v>
      </c>
      <c r="G209" s="5"/>
      <c r="H209" s="44"/>
      <c r="I209" s="28" t="s">
        <v>10</v>
      </c>
      <c r="J209" s="7">
        <v>1073.6199999999999</v>
      </c>
      <c r="K209" s="5">
        <f t="shared" si="137"/>
        <v>0.17821985425159337</v>
      </c>
      <c r="L209" s="5" t="s">
        <v>196</v>
      </c>
      <c r="M209" s="5" t="s">
        <v>196</v>
      </c>
      <c r="N209" s="5"/>
      <c r="O209" s="44"/>
      <c r="P209" s="28" t="s">
        <v>10</v>
      </c>
      <c r="Q209" s="7">
        <v>1067.7</v>
      </c>
      <c r="R209" s="5">
        <f t="shared" si="139"/>
        <v>2.0882336067925111</v>
      </c>
      <c r="S209" s="5" t="s">
        <v>163</v>
      </c>
      <c r="T209" s="5" t="s">
        <v>163</v>
      </c>
    </row>
    <row r="210" spans="1:20" ht="9.75" customHeight="1" x14ac:dyDescent="0.2">
      <c r="A210" s="32">
        <v>2017</v>
      </c>
      <c r="B210" s="29" t="s">
        <v>27</v>
      </c>
      <c r="C210" s="8">
        <v>1049.45</v>
      </c>
      <c r="D210" s="9">
        <f t="shared" ref="D210:D221" si="143">((C210/C209)-1)*100</f>
        <v>1.0135525353251351</v>
      </c>
      <c r="E210" s="9">
        <f t="shared" ref="E210:E221" si="144">((C210/C$209)-1)*100</f>
        <v>1.0135525353251351</v>
      </c>
      <c r="F210" s="9" t="s">
        <v>198</v>
      </c>
      <c r="G210" s="5"/>
      <c r="H210" s="32">
        <v>2017</v>
      </c>
      <c r="I210" s="29" t="s">
        <v>27</v>
      </c>
      <c r="J210" s="8">
        <v>1075.93</v>
      </c>
      <c r="K210" s="9">
        <f t="shared" ref="K210:K221" si="145">((J210/J209)-1)*100</f>
        <v>0.21515992623089009</v>
      </c>
      <c r="L210" s="9">
        <f t="shared" ref="L210:L221" si="146">((J210/J$209)-1)*100</f>
        <v>0.21515992623089009</v>
      </c>
      <c r="M210" s="9" t="s">
        <v>140</v>
      </c>
      <c r="N210" s="5"/>
      <c r="O210" s="32">
        <v>2017</v>
      </c>
      <c r="P210" s="29" t="s">
        <v>27</v>
      </c>
      <c r="Q210" s="8">
        <v>1069.08</v>
      </c>
      <c r="R210" s="9">
        <f t="shared" ref="R210:R221" si="147">((Q210/Q209)-1)*100</f>
        <v>0.12924978926662778</v>
      </c>
      <c r="S210" s="9">
        <f t="shared" ref="S210:S221" si="148">((Q210/Q$209)-1)*100</f>
        <v>0.12924978926662778</v>
      </c>
      <c r="T210" s="9" t="s">
        <v>199</v>
      </c>
    </row>
    <row r="211" spans="1:20" ht="9.75" customHeight="1" x14ac:dyDescent="0.2">
      <c r="A211" s="45"/>
      <c r="B211" s="28" t="s">
        <v>28</v>
      </c>
      <c r="C211" s="7">
        <v>1050.78</v>
      </c>
      <c r="D211" s="5">
        <f t="shared" si="143"/>
        <v>0.12673305064556661</v>
      </c>
      <c r="E211" s="5">
        <f t="shared" si="144"/>
        <v>1.1415700920186289</v>
      </c>
      <c r="F211" s="5" t="s">
        <v>201</v>
      </c>
      <c r="G211" s="5"/>
      <c r="H211" s="45"/>
      <c r="I211" s="28" t="s">
        <v>28</v>
      </c>
      <c r="J211" s="7">
        <v>1078.42</v>
      </c>
      <c r="K211" s="5">
        <f t="shared" si="145"/>
        <v>0.23142769511028671</v>
      </c>
      <c r="L211" s="5">
        <f t="shared" si="146"/>
        <v>0.44708556099926078</v>
      </c>
      <c r="M211" s="5" t="s">
        <v>199</v>
      </c>
      <c r="N211" s="5"/>
      <c r="O211" s="45"/>
      <c r="P211" s="28" t="s">
        <v>28</v>
      </c>
      <c r="Q211" s="7">
        <v>1071.44</v>
      </c>
      <c r="R211" s="5">
        <f t="shared" si="147"/>
        <v>0.22075055187638082</v>
      </c>
      <c r="S211" s="5">
        <f t="shared" si="148"/>
        <v>0.35028566076613643</v>
      </c>
      <c r="T211" s="5" t="s">
        <v>33</v>
      </c>
    </row>
    <row r="212" spans="1:20" ht="9.75" customHeight="1" x14ac:dyDescent="0.2">
      <c r="A212" s="45"/>
      <c r="B212" s="28" t="s">
        <v>29</v>
      </c>
      <c r="C212" s="7">
        <v>1052.31</v>
      </c>
      <c r="D212" s="5">
        <f t="shared" si="143"/>
        <v>0.14560612116714111</v>
      </c>
      <c r="E212" s="5">
        <f t="shared" si="144"/>
        <v>1.2888384091171545</v>
      </c>
      <c r="F212" s="5" t="s">
        <v>205</v>
      </c>
      <c r="G212" s="5"/>
      <c r="H212" s="45"/>
      <c r="I212" s="28" t="s">
        <v>29</v>
      </c>
      <c r="J212" s="7">
        <v>1085.96</v>
      </c>
      <c r="K212" s="5">
        <f t="shared" si="145"/>
        <v>0.69917100943972521</v>
      </c>
      <c r="L212" s="5">
        <f t="shared" si="146"/>
        <v>1.149382463068882</v>
      </c>
      <c r="M212" s="5" t="s">
        <v>206</v>
      </c>
      <c r="N212" s="5"/>
      <c r="O212" s="45"/>
      <c r="P212" s="28" t="s">
        <v>29</v>
      </c>
      <c r="Q212" s="7">
        <v>1073.93</v>
      </c>
      <c r="R212" s="5">
        <f t="shared" si="147"/>
        <v>0.23239752109311951</v>
      </c>
      <c r="S212" s="5">
        <f t="shared" si="148"/>
        <v>0.58349723705160006</v>
      </c>
      <c r="T212" s="5" t="s">
        <v>207</v>
      </c>
    </row>
    <row r="213" spans="1:20" ht="9.75" customHeight="1" x14ac:dyDescent="0.2">
      <c r="A213" s="45"/>
      <c r="B213" s="28" t="s">
        <v>30</v>
      </c>
      <c r="C213" s="7">
        <v>1052.3699999999999</v>
      </c>
      <c r="D213" s="5">
        <f>((C213/C212)-1)*100</f>
        <v>5.7017418821470045E-3</v>
      </c>
      <c r="E213" s="5" t="s">
        <v>210</v>
      </c>
      <c r="F213" s="5" t="s">
        <v>211</v>
      </c>
      <c r="G213" s="5"/>
      <c r="H213" s="45"/>
      <c r="I213" s="28" t="s">
        <v>30</v>
      </c>
      <c r="J213" s="7">
        <v>1086.17</v>
      </c>
      <c r="K213" s="5">
        <f>((J213/J212)-1)*100</f>
        <v>1.9337728829804668E-2</v>
      </c>
      <c r="L213" s="5">
        <f>((J213/J$209)-1)*100</f>
        <v>1.1689424563626094</v>
      </c>
      <c r="M213" s="5" t="s">
        <v>73</v>
      </c>
      <c r="N213" s="5"/>
      <c r="O213" s="45"/>
      <c r="P213" s="28" t="s">
        <v>30</v>
      </c>
      <c r="Q213" s="7">
        <v>1074.48</v>
      </c>
      <c r="R213" s="5">
        <f>((Q213/Q212)-1)*100</f>
        <v>5.1213766260360671E-2</v>
      </c>
      <c r="S213" s="5" t="s">
        <v>212</v>
      </c>
      <c r="T213" s="5" t="s">
        <v>213</v>
      </c>
    </row>
    <row r="214" spans="1:20" ht="9.75" customHeight="1" x14ac:dyDescent="0.2">
      <c r="A214" s="45"/>
      <c r="B214" s="28" t="s">
        <v>3</v>
      </c>
      <c r="C214" s="7">
        <v>1051.1400000000001</v>
      </c>
      <c r="D214" s="5">
        <f t="shared" si="143"/>
        <v>-0.1168790444425194</v>
      </c>
      <c r="E214" s="5">
        <f t="shared" si="144"/>
        <v>1.1762214607476951</v>
      </c>
      <c r="F214" s="5" t="s">
        <v>216</v>
      </c>
      <c r="G214" s="5"/>
      <c r="H214" s="45"/>
      <c r="I214" s="28" t="s">
        <v>3</v>
      </c>
      <c r="J214" s="7">
        <v>1088.1199999999999</v>
      </c>
      <c r="K214" s="5">
        <f t="shared" si="145"/>
        <v>0.17952990784129153</v>
      </c>
      <c r="L214" s="5" t="s">
        <v>217</v>
      </c>
      <c r="M214" s="5" t="s">
        <v>218</v>
      </c>
      <c r="N214" s="5"/>
      <c r="O214" s="45"/>
      <c r="P214" s="28" t="s">
        <v>3</v>
      </c>
      <c r="Q214" s="7">
        <v>1075.55</v>
      </c>
      <c r="R214" s="5">
        <f t="shared" si="147"/>
        <v>9.9583054128493664E-2</v>
      </c>
      <c r="S214" s="5" t="s">
        <v>219</v>
      </c>
      <c r="T214" s="5">
        <f t="shared" ref="T214:T221" si="149">((Q214/Q202)-1)*100</f>
        <v>5.2644456623864633</v>
      </c>
    </row>
    <row r="215" spans="1:20" ht="9.75" customHeight="1" x14ac:dyDescent="0.2">
      <c r="A215" s="45"/>
      <c r="B215" s="28" t="s">
        <v>4</v>
      </c>
      <c r="C215" s="7">
        <v>1054.96</v>
      </c>
      <c r="D215" s="5">
        <f t="shared" si="143"/>
        <v>0.36341495899689935</v>
      </c>
      <c r="E215" s="5" t="s">
        <v>223</v>
      </c>
      <c r="F215" s="5" t="s">
        <v>224</v>
      </c>
      <c r="G215" s="5"/>
      <c r="H215" s="45"/>
      <c r="I215" s="28" t="s">
        <v>4</v>
      </c>
      <c r="J215" s="7">
        <v>1093.07</v>
      </c>
      <c r="K215" s="5">
        <f t="shared" si="145"/>
        <v>0.45491306105944762</v>
      </c>
      <c r="L215" s="5">
        <f t="shared" si="146"/>
        <v>1.8116279502989885</v>
      </c>
      <c r="M215" s="5" t="s">
        <v>225</v>
      </c>
      <c r="N215" s="5"/>
      <c r="O215" s="45"/>
      <c r="P215" s="28" t="s">
        <v>4</v>
      </c>
      <c r="Q215" s="7">
        <v>1083.1300000000001</v>
      </c>
      <c r="R215" s="5">
        <f t="shared" si="147"/>
        <v>0.70475570638279805</v>
      </c>
      <c r="S215" s="5" t="s">
        <v>226</v>
      </c>
      <c r="T215" s="5" t="s">
        <v>227</v>
      </c>
    </row>
    <row r="216" spans="1:20" ht="9.75" customHeight="1" x14ac:dyDescent="0.2">
      <c r="A216" s="45"/>
      <c r="B216" s="28" t="s">
        <v>5</v>
      </c>
      <c r="C216" s="7">
        <v>1053.04</v>
      </c>
      <c r="D216" s="5">
        <f t="shared" si="143"/>
        <v>-0.18199742170319499</v>
      </c>
      <c r="E216" s="5">
        <f t="shared" si="144"/>
        <v>1.3591036845955307</v>
      </c>
      <c r="F216" s="5" t="s">
        <v>232</v>
      </c>
      <c r="G216" s="5"/>
      <c r="H216" s="45"/>
      <c r="I216" s="28" t="s">
        <v>5</v>
      </c>
      <c r="J216" s="7">
        <v>1103.17</v>
      </c>
      <c r="K216" s="5">
        <f t="shared" si="145"/>
        <v>0.92400303731692279</v>
      </c>
      <c r="L216" s="5">
        <f t="shared" si="146"/>
        <v>2.7523704849015562</v>
      </c>
      <c r="M216" s="5">
        <f t="shared" ref="M216:M221" si="150">((J216/J204)-1)*100</f>
        <v>3.9892539001743943</v>
      </c>
      <c r="N216" s="5"/>
      <c r="O216" s="45"/>
      <c r="P216" s="28" t="s">
        <v>5</v>
      </c>
      <c r="Q216" s="7">
        <v>1097.55</v>
      </c>
      <c r="R216" s="5">
        <f t="shared" si="147"/>
        <v>1.3313268028768421</v>
      </c>
      <c r="S216" s="5" t="s">
        <v>233</v>
      </c>
      <c r="T216" s="5" t="s">
        <v>36</v>
      </c>
    </row>
    <row r="217" spans="1:20" ht="9.75" customHeight="1" x14ac:dyDescent="0.2">
      <c r="A217" s="45"/>
      <c r="B217" s="28" t="s">
        <v>6</v>
      </c>
      <c r="C217" s="7">
        <v>1052.73</v>
      </c>
      <c r="D217" s="5">
        <f t="shared" si="143"/>
        <v>-2.9438577831797375E-2</v>
      </c>
      <c r="E217" s="5">
        <f t="shared" si="144"/>
        <v>1.329265005967728</v>
      </c>
      <c r="F217" s="5" t="s">
        <v>238</v>
      </c>
      <c r="G217" s="5"/>
      <c r="H217" s="45"/>
      <c r="I217" s="28" t="s">
        <v>6</v>
      </c>
      <c r="J217" s="7">
        <v>1103.71</v>
      </c>
      <c r="K217" s="5">
        <f t="shared" si="145"/>
        <v>4.8949844538914711E-2</v>
      </c>
      <c r="L217" s="5">
        <f t="shared" si="146"/>
        <v>2.8026676105139758</v>
      </c>
      <c r="M217" s="5">
        <f t="shared" si="150"/>
        <v>4.1363563455895758</v>
      </c>
      <c r="N217" s="5"/>
      <c r="O217" s="45"/>
      <c r="P217" s="28" t="s">
        <v>6</v>
      </c>
      <c r="Q217" s="7">
        <v>1098.6199999999999</v>
      </c>
      <c r="R217" s="5">
        <f t="shared" si="147"/>
        <v>9.7489863787525444E-2</v>
      </c>
      <c r="S217" s="5" t="s">
        <v>239</v>
      </c>
      <c r="T217" s="5" t="s">
        <v>168</v>
      </c>
    </row>
    <row r="218" spans="1:20" ht="9.75" customHeight="1" x14ac:dyDescent="0.2">
      <c r="A218" s="45"/>
      <c r="B218" s="28" t="s">
        <v>7</v>
      </c>
      <c r="C218" s="7">
        <v>1059.6300000000001</v>
      </c>
      <c r="D218" s="5">
        <f t="shared" si="143"/>
        <v>0.65543871648001684</v>
      </c>
      <c r="E218" s="5" t="s">
        <v>243</v>
      </c>
      <c r="F218" s="5" t="s">
        <v>244</v>
      </c>
      <c r="G218" s="5"/>
      <c r="H218" s="45"/>
      <c r="I218" s="28" t="s">
        <v>7</v>
      </c>
      <c r="J218" s="7">
        <v>1104.79</v>
      </c>
      <c r="K218" s="5">
        <f t="shared" si="145"/>
        <v>9.7851790778369363E-2</v>
      </c>
      <c r="L218" s="5">
        <f t="shared" si="146"/>
        <v>2.9032618617387929</v>
      </c>
      <c r="M218" s="5" t="s">
        <v>245</v>
      </c>
      <c r="N218" s="5"/>
      <c r="O218" s="45"/>
      <c r="P218" s="28" t="s">
        <v>7</v>
      </c>
      <c r="Q218" s="7">
        <v>1100.68</v>
      </c>
      <c r="R218" s="5">
        <f t="shared" si="147"/>
        <v>0.18750796453734786</v>
      </c>
      <c r="S218" s="5" t="s">
        <v>246</v>
      </c>
      <c r="T218" s="5">
        <f t="shared" si="149"/>
        <v>6.1796994076903866</v>
      </c>
    </row>
    <row r="219" spans="1:20" ht="9.75" customHeight="1" x14ac:dyDescent="0.2">
      <c r="A219" s="45"/>
      <c r="B219" s="28" t="s">
        <v>8</v>
      </c>
      <c r="C219" s="7">
        <v>1062.53</v>
      </c>
      <c r="D219" s="5">
        <f t="shared" si="143"/>
        <v>0.27368043562374655</v>
      </c>
      <c r="E219" s="5" t="s">
        <v>167</v>
      </c>
      <c r="F219" s="5" t="s">
        <v>251</v>
      </c>
      <c r="G219" s="5"/>
      <c r="H219" s="45"/>
      <c r="I219" s="28" t="s">
        <v>8</v>
      </c>
      <c r="J219" s="7">
        <v>1104.9000000000001</v>
      </c>
      <c r="K219" s="5">
        <f t="shared" si="145"/>
        <v>9.9566433440001489E-3</v>
      </c>
      <c r="L219" s="5">
        <f t="shared" si="146"/>
        <v>2.9135075725116977</v>
      </c>
      <c r="M219" s="5">
        <f t="shared" si="150"/>
        <v>2.9384363121413237</v>
      </c>
      <c r="N219" s="5"/>
      <c r="O219" s="45"/>
      <c r="P219" s="28" t="s">
        <v>8</v>
      </c>
      <c r="Q219" s="7">
        <v>1101.8</v>
      </c>
      <c r="R219" s="5">
        <f t="shared" si="147"/>
        <v>0.10175527855507127</v>
      </c>
      <c r="S219" s="5">
        <f t="shared" si="148"/>
        <v>3.1937810246323695</v>
      </c>
      <c r="T219" s="5">
        <f t="shared" si="149"/>
        <v>5.3980887150004264</v>
      </c>
    </row>
    <row r="220" spans="1:20" ht="9.75" customHeight="1" x14ac:dyDescent="0.2">
      <c r="A220" s="45"/>
      <c r="B220" s="28" t="s">
        <v>9</v>
      </c>
      <c r="C220" s="7">
        <v>1066.1300000000001</v>
      </c>
      <c r="D220" s="5">
        <f t="shared" si="143"/>
        <v>0.33881396289987542</v>
      </c>
      <c r="E220" s="5">
        <f t="shared" si="144"/>
        <v>2.6190659531051486</v>
      </c>
      <c r="F220" s="5" t="s">
        <v>255</v>
      </c>
      <c r="G220" s="5"/>
      <c r="H220" s="45"/>
      <c r="I220" s="28" t="s">
        <v>9</v>
      </c>
      <c r="J220" s="7">
        <v>1110.0899999999999</v>
      </c>
      <c r="K220" s="5">
        <f t="shared" si="145"/>
        <v>0.46972576703772084</v>
      </c>
      <c r="L220" s="5">
        <f t="shared" si="146"/>
        <v>3.396918835342122</v>
      </c>
      <c r="M220" s="5">
        <f t="shared" si="150"/>
        <v>3.5811926733911204</v>
      </c>
      <c r="N220" s="5"/>
      <c r="O220" s="45"/>
      <c r="P220" s="28" t="s">
        <v>9</v>
      </c>
      <c r="Q220" s="7">
        <v>1103.97</v>
      </c>
      <c r="R220" s="5">
        <f t="shared" si="147"/>
        <v>0.19695044472680667</v>
      </c>
      <c r="S220" s="5" t="s">
        <v>256</v>
      </c>
      <c r="T220" s="5" t="s">
        <v>106</v>
      </c>
    </row>
    <row r="221" spans="1:20" ht="9.75" customHeight="1" x14ac:dyDescent="0.2">
      <c r="A221" s="44"/>
      <c r="B221" s="28" t="s">
        <v>10</v>
      </c>
      <c r="C221" s="7">
        <v>1065.6300000000001</v>
      </c>
      <c r="D221" s="5">
        <f t="shared" si="143"/>
        <v>-4.6898595856037506E-2</v>
      </c>
      <c r="E221" s="5">
        <f t="shared" si="144"/>
        <v>2.5709390520925579</v>
      </c>
      <c r="F221" s="5">
        <f t="shared" ref="F221" si="151">((C221/C209)-1)*100</f>
        <v>2.5709390520925579</v>
      </c>
      <c r="G221" s="5"/>
      <c r="H221" s="44"/>
      <c r="I221" s="28" t="s">
        <v>10</v>
      </c>
      <c r="J221" s="7">
        <v>1111.8699999999999</v>
      </c>
      <c r="K221" s="5">
        <f t="shared" si="145"/>
        <v>0.16034735922312304</v>
      </c>
      <c r="L221" s="5">
        <f t="shared" si="146"/>
        <v>3.5627130642126748</v>
      </c>
      <c r="M221" s="5">
        <f t="shared" si="150"/>
        <v>3.5627130642126748</v>
      </c>
      <c r="N221" s="5"/>
      <c r="O221" s="44"/>
      <c r="P221" s="28" t="s">
        <v>10</v>
      </c>
      <c r="Q221" s="7">
        <v>1105.3900000000001</v>
      </c>
      <c r="R221" s="5">
        <f t="shared" si="147"/>
        <v>0.12862668369613139</v>
      </c>
      <c r="S221" s="5">
        <f t="shared" si="148"/>
        <v>3.5300177952608536</v>
      </c>
      <c r="T221" s="5">
        <f t="shared" si="149"/>
        <v>3.5300177952608536</v>
      </c>
    </row>
    <row r="222" spans="1:20" ht="9.75" customHeight="1" x14ac:dyDescent="0.2">
      <c r="A222" s="32">
        <v>2018</v>
      </c>
      <c r="B222" s="29" t="s">
        <v>27</v>
      </c>
      <c r="C222" s="8">
        <v>1066.9100000000001</v>
      </c>
      <c r="D222" s="9">
        <f t="shared" ref="D222:D245" si="152">((C222/C221)-1)*100</f>
        <v>0.12011673845517823</v>
      </c>
      <c r="E222" s="9">
        <f>((C222/$C$221)-1)*100</f>
        <v>0.12011673845517823</v>
      </c>
      <c r="F222" s="9" t="s">
        <v>261</v>
      </c>
      <c r="G222" s="5"/>
      <c r="H222" s="32">
        <v>2018</v>
      </c>
      <c r="I222" s="29" t="s">
        <v>27</v>
      </c>
      <c r="J222" s="8">
        <v>1116.94</v>
      </c>
      <c r="K222" s="9">
        <f t="shared" ref="K222:K237" si="153">((J222/J221)-1)*100</f>
        <v>0.45598855981365816</v>
      </c>
      <c r="L222" s="9">
        <f>((J222/$J$221)-1)*100</f>
        <v>0.45598855981365816</v>
      </c>
      <c r="M222" s="9">
        <f t="shared" ref="M222:M225" si="154">((J222/J210)-1)*100</f>
        <v>3.8115862556114211</v>
      </c>
      <c r="N222" s="5"/>
      <c r="O222" s="32">
        <v>2018</v>
      </c>
      <c r="P222" s="29" t="s">
        <v>27</v>
      </c>
      <c r="Q222" s="8">
        <v>1106.8499999999999</v>
      </c>
      <c r="R222" s="9">
        <f t="shared" ref="R222:R233" si="155">((Q222/Q221)-1)*100</f>
        <v>0.13208008033362972</v>
      </c>
      <c r="S222" s="9">
        <f>((Q222/$Q$221)-1)*100</f>
        <v>0.13208008033362972</v>
      </c>
      <c r="T222" s="9">
        <f t="shared" ref="T222:T233" si="156">((Q222/Q210)-1)*100</f>
        <v>3.5329442137164602</v>
      </c>
    </row>
    <row r="223" spans="1:20" ht="9.75" customHeight="1" x14ac:dyDescent="0.2">
      <c r="A223" s="45"/>
      <c r="B223" s="28" t="s">
        <v>28</v>
      </c>
      <c r="C223" s="7">
        <v>1068.69</v>
      </c>
      <c r="D223" s="5">
        <f t="shared" si="152"/>
        <v>0.16683694032297858</v>
      </c>
      <c r="E223" s="5">
        <f>((C223/C$221)-1)*100</f>
        <v>0.2871540778694337</v>
      </c>
      <c r="F223" s="5" t="s">
        <v>264</v>
      </c>
      <c r="G223" s="5"/>
      <c r="H223" s="45"/>
      <c r="I223" s="28" t="s">
        <v>28</v>
      </c>
      <c r="J223" s="7">
        <v>1119.4000000000001</v>
      </c>
      <c r="K223" s="5">
        <f t="shared" si="153"/>
        <v>0.22024459684495401</v>
      </c>
      <c r="L223" s="5">
        <f>((J223/J$221)-1)*100</f>
        <v>0.67723744682384179</v>
      </c>
      <c r="M223" s="5">
        <f t="shared" si="154"/>
        <v>3.8000037091300287</v>
      </c>
      <c r="N223" s="5"/>
      <c r="O223" s="45"/>
      <c r="P223" s="28" t="s">
        <v>28</v>
      </c>
      <c r="Q223" s="7">
        <v>1110.72</v>
      </c>
      <c r="R223" s="5">
        <f t="shared" si="155"/>
        <v>0.34964087274700351</v>
      </c>
      <c r="S223" s="5">
        <f>((Q223/Q$221)-1)*100</f>
        <v>0.48218275902622842</v>
      </c>
      <c r="T223" s="5" t="s">
        <v>265</v>
      </c>
    </row>
    <row r="224" spans="1:20" ht="9.75" customHeight="1" x14ac:dyDescent="0.2">
      <c r="A224" s="45"/>
      <c r="B224" s="28" t="s">
        <v>29</v>
      </c>
      <c r="C224" s="7">
        <v>1068.43</v>
      </c>
      <c r="D224" s="5">
        <f t="shared" si="152"/>
        <v>-2.4328851210364544E-2</v>
      </c>
      <c r="E224" s="5" t="s">
        <v>269</v>
      </c>
      <c r="F224" s="5" t="s">
        <v>229</v>
      </c>
      <c r="G224" s="5"/>
      <c r="H224" s="45"/>
      <c r="I224" s="28" t="s">
        <v>29</v>
      </c>
      <c r="J224" s="7">
        <v>1120.5</v>
      </c>
      <c r="K224" s="5">
        <f t="shared" si="153"/>
        <v>9.8266928711798762E-2</v>
      </c>
      <c r="L224" s="5">
        <f>((J224/$J$221)-1)*100</f>
        <v>0.77616987597470821</v>
      </c>
      <c r="M224" s="5">
        <f t="shared" si="154"/>
        <v>3.1805959703856468</v>
      </c>
      <c r="N224" s="5"/>
      <c r="O224" s="45"/>
      <c r="P224" s="28" t="s">
        <v>29</v>
      </c>
      <c r="Q224" s="7">
        <v>1110.57</v>
      </c>
      <c r="R224" s="5">
        <f t="shared" si="155"/>
        <v>-1.3504753673299064E-2</v>
      </c>
      <c r="S224" s="5">
        <f>((Q224/$Q$221)-1)*100</f>
        <v>0.46861288775905674</v>
      </c>
      <c r="T224" s="5">
        <f t="shared" si="156"/>
        <v>3.4117679923272304</v>
      </c>
    </row>
    <row r="225" spans="1:20" ht="9.75" customHeight="1" x14ac:dyDescent="0.2">
      <c r="A225" s="45"/>
      <c r="B225" s="28" t="s">
        <v>30</v>
      </c>
      <c r="C225" s="7">
        <v>1069.19</v>
      </c>
      <c r="D225" s="5">
        <f t="shared" si="152"/>
        <v>7.1132409235974414E-2</v>
      </c>
      <c r="E225" s="5" t="s">
        <v>274</v>
      </c>
      <c r="F225" s="5">
        <f t="shared" ref="F225:F227" si="157">((C225/C213)-1)*100</f>
        <v>1.5982971768484733</v>
      </c>
      <c r="G225" s="5"/>
      <c r="H225" s="45"/>
      <c r="I225" s="28" t="s">
        <v>30</v>
      </c>
      <c r="J225" s="7">
        <v>1123.96</v>
      </c>
      <c r="K225" s="5">
        <f t="shared" si="153"/>
        <v>0.30879071842928596</v>
      </c>
      <c r="L225" s="5">
        <f>((J225/J$221)-1)*100</f>
        <v>1.0873573349402532</v>
      </c>
      <c r="M225" s="5">
        <f t="shared" si="154"/>
        <v>3.4791975473452474</v>
      </c>
      <c r="N225" s="5"/>
      <c r="O225" s="45"/>
      <c r="P225" s="28" t="s">
        <v>30</v>
      </c>
      <c r="Q225" s="7">
        <v>1115.02</v>
      </c>
      <c r="R225" s="5">
        <f t="shared" si="155"/>
        <v>0.40069513853246974</v>
      </c>
      <c r="S225" s="5">
        <f>((Q225/Q$221)-1)*100</f>
        <v>0.87118573535132082</v>
      </c>
      <c r="T225" s="5" t="s">
        <v>275</v>
      </c>
    </row>
    <row r="226" spans="1:20" ht="9.75" customHeight="1" x14ac:dyDescent="0.2">
      <c r="A226" s="45"/>
      <c r="B226" s="28" t="s">
        <v>3</v>
      </c>
      <c r="C226" s="7">
        <v>1072.1600000000001</v>
      </c>
      <c r="D226" s="5">
        <f t="shared" si="152"/>
        <v>0.27778037579850867</v>
      </c>
      <c r="E226" s="5" t="s">
        <v>281</v>
      </c>
      <c r="F226" s="5" t="s">
        <v>282</v>
      </c>
      <c r="G226" s="5"/>
      <c r="H226" s="45"/>
      <c r="I226" s="28" t="s">
        <v>3</v>
      </c>
      <c r="J226" s="7">
        <v>1133.68</v>
      </c>
      <c r="K226" s="5">
        <f t="shared" si="153"/>
        <v>0.8647994590554875</v>
      </c>
      <c r="L226" s="5">
        <f>((J226/$J$221)-1)*100</f>
        <v>1.9615602543463062</v>
      </c>
      <c r="M226" s="5" t="s">
        <v>283</v>
      </c>
      <c r="N226" s="5"/>
      <c r="O226" s="45"/>
      <c r="P226" s="28" t="s">
        <v>3</v>
      </c>
      <c r="Q226" s="7">
        <v>1117.3399999999999</v>
      </c>
      <c r="R226" s="5">
        <f t="shared" si="155"/>
        <v>0.20806801671717778</v>
      </c>
      <c r="S226" s="5">
        <f>((Q226/$Q$221)-1)*100</f>
        <v>1.0810664109499601</v>
      </c>
      <c r="T226" s="5">
        <f t="shared" si="156"/>
        <v>3.8854539537910737</v>
      </c>
    </row>
    <row r="227" spans="1:20" ht="9.75" customHeight="1" x14ac:dyDescent="0.2">
      <c r="A227" s="45"/>
      <c r="B227" s="28" t="s">
        <v>4</v>
      </c>
      <c r="C227" s="7">
        <v>1074.8699999999999</v>
      </c>
      <c r="D227" s="5">
        <f t="shared" si="152"/>
        <v>0.25276078197282725</v>
      </c>
      <c r="E227" s="5">
        <f>((C227/C$221)-1)*100</f>
        <v>0.86709270572336017</v>
      </c>
      <c r="F227" s="5">
        <f t="shared" si="157"/>
        <v>1.887275346932582</v>
      </c>
      <c r="G227" s="5"/>
      <c r="H227" s="45"/>
      <c r="I227" s="28" t="s">
        <v>4</v>
      </c>
      <c r="J227" s="7">
        <v>1140.77</v>
      </c>
      <c r="K227" s="5">
        <f t="shared" si="153"/>
        <v>0.62539693740737423</v>
      </c>
      <c r="L227" s="5" t="s">
        <v>287</v>
      </c>
      <c r="M227" s="5" t="s">
        <v>258</v>
      </c>
      <c r="N227" s="5"/>
      <c r="O227" s="45"/>
      <c r="P227" s="28" t="s">
        <v>4</v>
      </c>
      <c r="Q227" s="7">
        <v>1127.22</v>
      </c>
      <c r="R227" s="5">
        <f t="shared" si="155"/>
        <v>0.88424293411137889</v>
      </c>
      <c r="S227" s="5">
        <f>((Q227/Q$221)-1)*100</f>
        <v>1.9748685984132264</v>
      </c>
      <c r="T227" s="5" t="s">
        <v>288</v>
      </c>
    </row>
    <row r="228" spans="1:20" ht="9.75" customHeight="1" x14ac:dyDescent="0.2">
      <c r="A228" s="45"/>
      <c r="B228" s="28" t="s">
        <v>5</v>
      </c>
      <c r="C228" s="7">
        <v>1079.3499999999999</v>
      </c>
      <c r="D228" s="5">
        <f t="shared" si="152"/>
        <v>0.41679458911310086</v>
      </c>
      <c r="E228" s="5" t="s">
        <v>210</v>
      </c>
      <c r="F228" s="5" t="s">
        <v>293</v>
      </c>
      <c r="G228" s="5"/>
      <c r="H228" s="45"/>
      <c r="I228" s="28" t="s">
        <v>5</v>
      </c>
      <c r="J228" s="7">
        <v>1145.6300000000001</v>
      </c>
      <c r="K228" s="5">
        <f t="shared" si="153"/>
        <v>0.42602803369655717</v>
      </c>
      <c r="L228" s="5" t="s">
        <v>294</v>
      </c>
      <c r="M228" s="5" t="s">
        <v>80</v>
      </c>
      <c r="N228" s="5"/>
      <c r="O228" s="45"/>
      <c r="P228" s="28" t="s">
        <v>5</v>
      </c>
      <c r="Q228" s="7">
        <v>1137.6300000000001</v>
      </c>
      <c r="R228" s="5">
        <f t="shared" si="155"/>
        <v>0.92351093841487319</v>
      </c>
      <c r="S228" s="5" t="s">
        <v>295</v>
      </c>
      <c r="T228" s="5">
        <f t="shared" si="156"/>
        <v>3.6517698510318608</v>
      </c>
    </row>
    <row r="229" spans="1:20" ht="11.25" customHeight="1" x14ac:dyDescent="0.2">
      <c r="A229" s="45"/>
      <c r="B229" s="28" t="s">
        <v>6</v>
      </c>
      <c r="C229" s="7">
        <v>1083.47</v>
      </c>
      <c r="D229" s="5">
        <f t="shared" si="152"/>
        <v>0.38171121508316919</v>
      </c>
      <c r="E229" s="5" t="s">
        <v>299</v>
      </c>
      <c r="F229" s="5" t="s">
        <v>300</v>
      </c>
      <c r="G229" s="5"/>
      <c r="H229" s="45"/>
      <c r="I229" s="28" t="s">
        <v>6</v>
      </c>
      <c r="J229" s="7">
        <v>1151.72</v>
      </c>
      <c r="K229" s="5">
        <f t="shared" si="153"/>
        <v>0.53158524130827445</v>
      </c>
      <c r="L229" s="5" t="s">
        <v>301</v>
      </c>
      <c r="M229" s="5" t="s">
        <v>268</v>
      </c>
      <c r="N229" s="5"/>
      <c r="O229" s="45"/>
      <c r="P229" s="28" t="s">
        <v>6</v>
      </c>
      <c r="Q229" s="7">
        <v>1141</v>
      </c>
      <c r="R229" s="5">
        <f t="shared" si="155"/>
        <v>0.29622988142012918</v>
      </c>
      <c r="S229" s="5">
        <f>((Q229/Q$221)-1)*100</f>
        <v>3.2214874388224901</v>
      </c>
      <c r="T229" s="5">
        <f t="shared" si="156"/>
        <v>3.8575667655786461</v>
      </c>
    </row>
    <row r="230" spans="1:20" ht="9.75" customHeight="1" x14ac:dyDescent="0.2">
      <c r="A230" s="46"/>
      <c r="B230" s="28" t="s">
        <v>7</v>
      </c>
      <c r="C230" s="7">
        <v>1091.98</v>
      </c>
      <c r="D230" s="5">
        <f t="shared" si="152"/>
        <v>0.78543937534034658</v>
      </c>
      <c r="E230" s="5" t="s">
        <v>304</v>
      </c>
      <c r="F230" s="5" t="s">
        <v>305</v>
      </c>
      <c r="G230" s="5"/>
      <c r="H230" s="46"/>
      <c r="I230" s="28" t="s">
        <v>7</v>
      </c>
      <c r="J230" s="7">
        <v>1156.05</v>
      </c>
      <c r="K230" s="5">
        <f t="shared" si="153"/>
        <v>0.37595943458479386</v>
      </c>
      <c r="L230" s="5" t="s">
        <v>306</v>
      </c>
      <c r="M230" s="5" t="s">
        <v>307</v>
      </c>
      <c r="N230" s="5"/>
      <c r="O230" s="46"/>
      <c r="P230" s="28" t="s">
        <v>7</v>
      </c>
      <c r="Q230" s="7">
        <v>1144.47</v>
      </c>
      <c r="R230" s="5">
        <f t="shared" si="155"/>
        <v>0.30411919368975582</v>
      </c>
      <c r="S230" s="5" t="s">
        <v>308</v>
      </c>
      <c r="T230" s="5">
        <f t="shared" si="156"/>
        <v>3.978449685648866</v>
      </c>
    </row>
    <row r="231" spans="1:20" ht="11.25" customHeight="1" x14ac:dyDescent="0.2">
      <c r="A231" s="46"/>
      <c r="B231" s="28" t="s">
        <v>8</v>
      </c>
      <c r="C231" s="7">
        <v>1111.96</v>
      </c>
      <c r="D231" s="5">
        <f t="shared" si="152"/>
        <v>1.8297038407296906</v>
      </c>
      <c r="E231" s="5" t="s">
        <v>268</v>
      </c>
      <c r="F231" s="5" t="s">
        <v>65</v>
      </c>
      <c r="G231" s="5"/>
      <c r="H231" s="46"/>
      <c r="I231" s="28" t="s">
        <v>8</v>
      </c>
      <c r="J231" s="7">
        <v>1156.76</v>
      </c>
      <c r="K231" s="5">
        <f t="shared" si="153"/>
        <v>6.1416028718475069E-2</v>
      </c>
      <c r="L231" s="5" t="s">
        <v>314</v>
      </c>
      <c r="M231" s="5" t="s">
        <v>315</v>
      </c>
      <c r="N231" s="5"/>
      <c r="O231" s="46"/>
      <c r="P231" s="28" t="s">
        <v>8</v>
      </c>
      <c r="Q231" s="7">
        <v>1147.4000000000001</v>
      </c>
      <c r="R231" s="5">
        <f t="shared" si="155"/>
        <v>0.25601370066494766</v>
      </c>
      <c r="S231" s="5">
        <f>((Q231/Q$221)-1)*100</f>
        <v>3.8004686128877641</v>
      </c>
      <c r="T231" s="5">
        <f t="shared" si="156"/>
        <v>4.1386821564712406</v>
      </c>
    </row>
    <row r="232" spans="1:20" ht="9.75" customHeight="1" x14ac:dyDescent="0.2">
      <c r="A232" s="45"/>
      <c r="B232" s="28" t="s">
        <v>9</v>
      </c>
      <c r="C232" s="7">
        <v>1117.6500000000001</v>
      </c>
      <c r="D232" s="5">
        <f t="shared" si="152"/>
        <v>0.51170905428252755</v>
      </c>
      <c r="E232" s="5" t="s">
        <v>319</v>
      </c>
      <c r="F232" s="5" t="s">
        <v>320</v>
      </c>
      <c r="G232" s="5"/>
      <c r="H232" s="45"/>
      <c r="I232" s="28" t="s">
        <v>9</v>
      </c>
      <c r="J232" s="7">
        <v>1157.52</v>
      </c>
      <c r="K232" s="5">
        <f t="shared" si="153"/>
        <v>6.5700750371733285E-2</v>
      </c>
      <c r="L232" s="5" t="s">
        <v>211</v>
      </c>
      <c r="M232" s="5" t="s">
        <v>321</v>
      </c>
      <c r="N232" s="5"/>
      <c r="O232" s="45"/>
      <c r="P232" s="28" t="s">
        <v>9</v>
      </c>
      <c r="Q232" s="7">
        <v>1151.5999999999999</v>
      </c>
      <c r="R232" s="5">
        <f t="shared" si="155"/>
        <v>0.3660449712393099</v>
      </c>
      <c r="S232" s="5">
        <f>((Q232/$Q$221)-1)*100</f>
        <v>4.1804250083680605</v>
      </c>
      <c r="T232" s="5" t="s">
        <v>318</v>
      </c>
    </row>
    <row r="233" spans="1:20" ht="9.75" customHeight="1" x14ac:dyDescent="0.2">
      <c r="A233" s="44"/>
      <c r="B233" s="28" t="s">
        <v>10</v>
      </c>
      <c r="C233" s="7">
        <v>1122.05</v>
      </c>
      <c r="D233" s="5">
        <f t="shared" si="152"/>
        <v>0.39368317451795587</v>
      </c>
      <c r="E233" s="5" t="s">
        <v>58</v>
      </c>
      <c r="F233" s="5" t="s">
        <v>58</v>
      </c>
      <c r="G233" s="5"/>
      <c r="H233" s="44"/>
      <c r="I233" s="28" t="s">
        <v>10</v>
      </c>
      <c r="J233" s="7">
        <v>1158.29</v>
      </c>
      <c r="K233" s="5">
        <f t="shared" si="153"/>
        <v>6.6521528785679074E-2</v>
      </c>
      <c r="L233" s="5" t="s">
        <v>324</v>
      </c>
      <c r="M233" s="5" t="s">
        <v>324</v>
      </c>
      <c r="N233" s="5"/>
      <c r="O233" s="44"/>
      <c r="P233" s="28" t="s">
        <v>10</v>
      </c>
      <c r="Q233" s="7">
        <v>1157.3399999999999</v>
      </c>
      <c r="R233" s="5">
        <f t="shared" si="155"/>
        <v>0.49843695727682658</v>
      </c>
      <c r="S233" s="5">
        <f>((Q233/Q$221)-1)*100</f>
        <v>4.6996987488578501</v>
      </c>
      <c r="T233" s="5">
        <f t="shared" si="156"/>
        <v>4.6996987488578501</v>
      </c>
    </row>
    <row r="234" spans="1:20" ht="9.75" customHeight="1" x14ac:dyDescent="0.2">
      <c r="A234" s="32">
        <v>2019</v>
      </c>
      <c r="B234" s="29" t="s">
        <v>27</v>
      </c>
      <c r="C234" s="8">
        <v>1123.3800000000001</v>
      </c>
      <c r="D234" s="9">
        <f t="shared" si="152"/>
        <v>0.11853304219955341</v>
      </c>
      <c r="E234" s="9">
        <f t="shared" ref="E234:E245" si="158">((C234/C$233)-1)*100</f>
        <v>0.11853304219955341</v>
      </c>
      <c r="F234" s="9" t="s">
        <v>58</v>
      </c>
      <c r="G234" s="5"/>
      <c r="H234" s="32">
        <v>2019</v>
      </c>
      <c r="I234" s="29" t="s">
        <v>27</v>
      </c>
      <c r="J234" s="8">
        <v>1167.8699999999999</v>
      </c>
      <c r="K234" s="9">
        <f t="shared" si="153"/>
        <v>0.82708130088318121</v>
      </c>
      <c r="L234" s="9">
        <f>((J234/J$233)-1)*100</f>
        <v>0.82708130088318121</v>
      </c>
      <c r="M234" s="9" t="s">
        <v>326</v>
      </c>
      <c r="N234" s="5"/>
      <c r="O234" s="32">
        <v>2019</v>
      </c>
      <c r="P234" s="29" t="s">
        <v>27</v>
      </c>
      <c r="Q234" s="8">
        <v>1159.47</v>
      </c>
      <c r="R234" s="9">
        <f>((Q234/Q233)-1)*100</f>
        <v>0.18404271864793653</v>
      </c>
      <c r="S234" s="9">
        <f t="shared" ref="S234:S245" si="159">((Q234/Q$233)-1)*100</f>
        <v>0.18404271864793653</v>
      </c>
      <c r="T234" s="9" t="s">
        <v>327</v>
      </c>
    </row>
    <row r="235" spans="1:20" ht="12" customHeight="1" x14ac:dyDescent="0.2">
      <c r="A235" s="45"/>
      <c r="B235" s="28" t="s">
        <v>28</v>
      </c>
      <c r="C235" s="7">
        <v>1124.3399999999999</v>
      </c>
      <c r="D235" s="5">
        <f t="shared" si="152"/>
        <v>8.5456390535698645E-2</v>
      </c>
      <c r="E235" s="5" t="s">
        <v>330</v>
      </c>
      <c r="F235" s="5" t="s">
        <v>158</v>
      </c>
      <c r="G235" s="5"/>
      <c r="H235" s="45"/>
      <c r="I235" s="28" t="s">
        <v>28</v>
      </c>
      <c r="J235" s="7">
        <v>1171.1199999999999</v>
      </c>
      <c r="K235" s="5">
        <f t="shared" si="153"/>
        <v>0.27828439809225447</v>
      </c>
      <c r="L235" s="5">
        <f>((J235/J$233)-1)*100</f>
        <v>1.1076673371953394</v>
      </c>
      <c r="M235" s="5" t="s">
        <v>331</v>
      </c>
      <c r="N235" s="5"/>
      <c r="O235" s="45"/>
      <c r="P235" s="28" t="s">
        <v>28</v>
      </c>
      <c r="Q235" s="7">
        <v>1162.51</v>
      </c>
      <c r="R235" s="5">
        <f t="shared" ref="R235:R245" si="160">((Q235/Q234)-1)*100</f>
        <v>0.26218875865697822</v>
      </c>
      <c r="S235" s="5" t="s">
        <v>332</v>
      </c>
      <c r="T235" s="5">
        <f t="shared" ref="T235:T245" si="161">((Q235/Q223)-1)*100</f>
        <v>4.6627412849322925</v>
      </c>
    </row>
    <row r="236" spans="1:20" ht="9.75" customHeight="1" x14ac:dyDescent="0.2">
      <c r="A236" s="45"/>
      <c r="B236" s="28" t="s">
        <v>29</v>
      </c>
      <c r="C236" s="7">
        <v>1129.0999999999999</v>
      </c>
      <c r="D236" s="5">
        <f t="shared" si="152"/>
        <v>0.42335948200722395</v>
      </c>
      <c r="E236" s="5">
        <f t="shared" si="158"/>
        <v>0.62831424624569809</v>
      </c>
      <c r="F236" s="5">
        <f t="shared" ref="F236:F245" si="162">((C236/C224)-1)*100</f>
        <v>5.6784253530881568</v>
      </c>
      <c r="G236" s="5"/>
      <c r="H236" s="45"/>
      <c r="I236" s="28" t="s">
        <v>29</v>
      </c>
      <c r="J236" s="7">
        <v>1177.76</v>
      </c>
      <c r="K236" s="5">
        <f t="shared" si="153"/>
        <v>0.56697861875811828</v>
      </c>
      <c r="L236" s="5" t="s">
        <v>336</v>
      </c>
      <c r="M236" s="5" t="s">
        <v>184</v>
      </c>
      <c r="N236" s="5"/>
      <c r="O236" s="45"/>
      <c r="P236" s="28" t="s">
        <v>29</v>
      </c>
      <c r="Q236" s="7">
        <v>1172.08</v>
      </c>
      <c r="R236" s="5">
        <f t="shared" si="160"/>
        <v>0.82321872500021875</v>
      </c>
      <c r="S236" s="5" t="s">
        <v>337</v>
      </c>
      <c r="T236" s="5" t="s">
        <v>338</v>
      </c>
    </row>
    <row r="237" spans="1:20" ht="12" customHeight="1" x14ac:dyDescent="0.2">
      <c r="A237" s="45"/>
      <c r="B237" s="28" t="s">
        <v>30</v>
      </c>
      <c r="C237" s="7">
        <v>1135.07</v>
      </c>
      <c r="D237" s="5">
        <f t="shared" si="152"/>
        <v>0.52873970418918503</v>
      </c>
      <c r="E237" s="5">
        <f t="shared" si="158"/>
        <v>1.1603760973218691</v>
      </c>
      <c r="F237" s="5" t="s">
        <v>168</v>
      </c>
      <c r="G237" s="5"/>
      <c r="H237" s="45"/>
      <c r="I237" s="28" t="s">
        <v>30</v>
      </c>
      <c r="J237" s="7">
        <v>1180.74</v>
      </c>
      <c r="K237" s="5">
        <f t="shared" si="153"/>
        <v>0.25302268713489617</v>
      </c>
      <c r="L237" s="5">
        <f t="shared" ref="L237:L238" si="163">((J237/J$233)-1)*100</f>
        <v>1.9382020046793125</v>
      </c>
      <c r="M237" s="5" t="s">
        <v>341</v>
      </c>
      <c r="N237" s="5"/>
      <c r="O237" s="45"/>
      <c r="P237" s="28" t="s">
        <v>30</v>
      </c>
      <c r="Q237" s="7">
        <v>1175.96</v>
      </c>
      <c r="R237" s="5">
        <f t="shared" si="160"/>
        <v>0.33103542420314103</v>
      </c>
      <c r="S237" s="5" t="s">
        <v>291</v>
      </c>
      <c r="T237" s="5" t="s">
        <v>207</v>
      </c>
    </row>
    <row r="238" spans="1:20" ht="9.75" customHeight="1" x14ac:dyDescent="0.2">
      <c r="A238" s="45"/>
      <c r="B238" s="28" t="s">
        <v>3</v>
      </c>
      <c r="C238" s="7">
        <v>1137.6500000000001</v>
      </c>
      <c r="D238" s="5">
        <f t="shared" si="152"/>
        <v>0.22729875690488122</v>
      </c>
      <c r="E238" s="5" t="s">
        <v>345</v>
      </c>
      <c r="F238" s="5">
        <f t="shared" si="162"/>
        <v>6.1082301149082197</v>
      </c>
      <c r="G238" s="5"/>
      <c r="H238" s="45"/>
      <c r="I238" s="28" t="s">
        <v>3</v>
      </c>
      <c r="J238" s="7">
        <v>1181.1199999999999</v>
      </c>
      <c r="K238" s="5">
        <f>((J238/J237)-1)*100</f>
        <v>3.2183207141267545E-2</v>
      </c>
      <c r="L238" s="5">
        <f t="shared" si="163"/>
        <v>1.9710089873865799</v>
      </c>
      <c r="M238" s="5" t="s">
        <v>346</v>
      </c>
      <c r="N238" s="5"/>
      <c r="O238" s="45"/>
      <c r="P238" s="28" t="s">
        <v>3</v>
      </c>
      <c r="Q238" s="7">
        <v>1177.8499999999999</v>
      </c>
      <c r="R238" s="5">
        <f t="shared" si="160"/>
        <v>0.160719752372529</v>
      </c>
      <c r="S238" s="5" t="s">
        <v>347</v>
      </c>
      <c r="T238" s="5" t="s">
        <v>348</v>
      </c>
    </row>
    <row r="239" spans="1:20" ht="9.75" customHeight="1" x14ac:dyDescent="0.2">
      <c r="A239" s="45"/>
      <c r="B239" s="28" t="s">
        <v>4</v>
      </c>
      <c r="C239" s="7">
        <v>1143.81</v>
      </c>
      <c r="D239" s="5">
        <f t="shared" si="152"/>
        <v>0.54146705928888039</v>
      </c>
      <c r="E239" s="5">
        <f t="shared" si="158"/>
        <v>1.9393075174902963</v>
      </c>
      <c r="F239" s="5" t="s">
        <v>351</v>
      </c>
      <c r="G239" s="5"/>
      <c r="H239" s="45"/>
      <c r="I239" s="28" t="s">
        <v>4</v>
      </c>
      <c r="J239" s="7">
        <v>1183.2</v>
      </c>
      <c r="K239" s="5">
        <f t="shared" ref="K239:K249" si="164">((J239/J238)-1)*100</f>
        <v>0.17610403684640286</v>
      </c>
      <c r="L239" s="5" t="s">
        <v>352</v>
      </c>
      <c r="M239" s="5" t="s">
        <v>353</v>
      </c>
      <c r="N239" s="5"/>
      <c r="O239" s="45"/>
      <c r="P239" s="28" t="s">
        <v>4</v>
      </c>
      <c r="Q239" s="7">
        <v>1182.7</v>
      </c>
      <c r="R239" s="5">
        <f t="shared" si="160"/>
        <v>0.41176720295454938</v>
      </c>
      <c r="S239" s="5" t="s">
        <v>354</v>
      </c>
      <c r="T239" s="5" t="s">
        <v>355</v>
      </c>
    </row>
    <row r="240" spans="1:20" ht="9.75" customHeight="1" x14ac:dyDescent="0.2">
      <c r="A240" s="45"/>
      <c r="B240" s="28" t="s">
        <v>5</v>
      </c>
      <c r="C240" s="7">
        <v>1146.07</v>
      </c>
      <c r="D240" s="5">
        <f t="shared" si="152"/>
        <v>0.19758526328672588</v>
      </c>
      <c r="E240" s="5" t="s">
        <v>358</v>
      </c>
      <c r="F240" s="5" t="s">
        <v>359</v>
      </c>
      <c r="G240" s="5"/>
      <c r="H240" s="45"/>
      <c r="I240" s="28" t="s">
        <v>5</v>
      </c>
      <c r="J240" s="7">
        <v>1196.52</v>
      </c>
      <c r="K240" s="5">
        <f t="shared" si="164"/>
        <v>1.1257606490872263</v>
      </c>
      <c r="L240" s="5" t="s">
        <v>360</v>
      </c>
      <c r="M240" s="5" t="s">
        <v>361</v>
      </c>
      <c r="N240" s="5"/>
      <c r="O240" s="45"/>
      <c r="P240" s="28" t="s">
        <v>5</v>
      </c>
      <c r="Q240" s="7">
        <v>1197.1400000000001</v>
      </c>
      <c r="R240" s="5">
        <f t="shared" si="160"/>
        <v>1.2209351483892794</v>
      </c>
      <c r="S240" s="5" t="s">
        <v>362</v>
      </c>
      <c r="T240" s="5">
        <f t="shared" si="161"/>
        <v>5.231050517303526</v>
      </c>
    </row>
    <row r="241" spans="1:20" ht="9.75" customHeight="1" x14ac:dyDescent="0.2">
      <c r="A241" s="45"/>
      <c r="B241" s="28" t="s">
        <v>6</v>
      </c>
      <c r="C241" s="7">
        <v>1147.7</v>
      </c>
      <c r="D241" s="5">
        <f t="shared" si="152"/>
        <v>0.1422251694922716</v>
      </c>
      <c r="E241" s="5">
        <f t="shared" si="158"/>
        <v>2.285994385276946</v>
      </c>
      <c r="F241" s="5">
        <f t="shared" si="162"/>
        <v>5.9281752148190536</v>
      </c>
      <c r="G241" s="5"/>
      <c r="H241" s="45"/>
      <c r="I241" s="28" t="s">
        <v>6</v>
      </c>
      <c r="J241" s="7">
        <v>1196.6500000000001</v>
      </c>
      <c r="K241" s="5">
        <f t="shared" si="164"/>
        <v>1.0864841373314782E-2</v>
      </c>
      <c r="L241" s="5" t="s">
        <v>366</v>
      </c>
      <c r="M241" s="5" t="s">
        <v>97</v>
      </c>
      <c r="N241" s="5"/>
      <c r="O241" s="45"/>
      <c r="P241" s="28" t="s">
        <v>6</v>
      </c>
      <c r="Q241" s="7">
        <v>1215.17</v>
      </c>
      <c r="R241" s="5">
        <f t="shared" si="160"/>
        <v>1.5060895133401253</v>
      </c>
      <c r="S241" s="5" t="s">
        <v>60</v>
      </c>
      <c r="T241" s="5">
        <f t="shared" si="161"/>
        <v>6.5004382120946502</v>
      </c>
    </row>
    <row r="242" spans="1:20" ht="9.75" customHeight="1" x14ac:dyDescent="0.2">
      <c r="A242" s="45"/>
      <c r="B242" s="28" t="s">
        <v>7</v>
      </c>
      <c r="C242" s="7">
        <v>1157.07</v>
      </c>
      <c r="D242" s="5">
        <f t="shared" si="152"/>
        <v>0.81641543957480245</v>
      </c>
      <c r="E242" s="5" t="s">
        <v>370</v>
      </c>
      <c r="F242" s="5">
        <f t="shared" si="162"/>
        <v>5.9607318815362742</v>
      </c>
      <c r="G242" s="5"/>
      <c r="H242" s="45"/>
      <c r="I242" s="28" t="s">
        <v>7</v>
      </c>
      <c r="J242" s="7">
        <v>1203.2</v>
      </c>
      <c r="K242" s="5">
        <f t="shared" si="164"/>
        <v>0.54736138386328737</v>
      </c>
      <c r="L242" s="5" t="s">
        <v>249</v>
      </c>
      <c r="M242" s="5" t="s">
        <v>368</v>
      </c>
      <c r="N242" s="5"/>
      <c r="O242" s="45"/>
      <c r="P242" s="28" t="s">
        <v>7</v>
      </c>
      <c r="Q242" s="7">
        <v>1217.74</v>
      </c>
      <c r="R242" s="5">
        <f t="shared" si="160"/>
        <v>0.21149304212579878</v>
      </c>
      <c r="S242" s="5" t="s">
        <v>369</v>
      </c>
      <c r="T242" s="5">
        <f t="shared" si="161"/>
        <v>6.4020900504163425</v>
      </c>
    </row>
    <row r="243" spans="1:20" ht="9.75" customHeight="1" x14ac:dyDescent="0.2">
      <c r="A243" s="45"/>
      <c r="B243" s="28" t="s">
        <v>8</v>
      </c>
      <c r="C243" s="7">
        <v>1168.3399999999999</v>
      </c>
      <c r="D243" s="5">
        <f t="shared" si="152"/>
        <v>0.97401194396189439</v>
      </c>
      <c r="E243" s="5">
        <f t="shared" si="158"/>
        <v>4.1254846040728932</v>
      </c>
      <c r="F243" s="5">
        <f t="shared" si="162"/>
        <v>5.0703262707291419</v>
      </c>
      <c r="G243" s="5"/>
      <c r="H243" s="45"/>
      <c r="I243" s="28" t="s">
        <v>8</v>
      </c>
      <c r="J243" s="7">
        <v>1204.23</v>
      </c>
      <c r="K243" s="5">
        <f t="shared" si="164"/>
        <v>8.5605053191484259E-2</v>
      </c>
      <c r="L243" s="5" t="s">
        <v>372</v>
      </c>
      <c r="M243" s="5" t="s">
        <v>373</v>
      </c>
      <c r="N243" s="5"/>
      <c r="O243" s="45"/>
      <c r="P243" s="28" t="s">
        <v>8</v>
      </c>
      <c r="Q243" s="7">
        <v>1220.73</v>
      </c>
      <c r="R243" s="5">
        <f t="shared" si="160"/>
        <v>0.24553681409824613</v>
      </c>
      <c r="S243" s="5" t="s">
        <v>374</v>
      </c>
      <c r="T243" s="5">
        <f t="shared" si="161"/>
        <v>6.3909708907094132</v>
      </c>
    </row>
    <row r="244" spans="1:20" ht="9.75" customHeight="1" x14ac:dyDescent="0.2">
      <c r="A244" s="45"/>
      <c r="B244" s="28" t="s">
        <v>9</v>
      </c>
      <c r="C244" s="7">
        <v>1167.4100000000001</v>
      </c>
      <c r="D244" s="5">
        <f t="shared" si="152"/>
        <v>-7.9600116404454635E-2</v>
      </c>
      <c r="E244" s="5" t="s">
        <v>314</v>
      </c>
      <c r="F244" s="5">
        <f t="shared" si="162"/>
        <v>4.4521988100031384</v>
      </c>
      <c r="G244" s="5"/>
      <c r="H244" s="45"/>
      <c r="I244" s="28" t="s">
        <v>9</v>
      </c>
      <c r="J244" s="7">
        <v>1205.1400000000001</v>
      </c>
      <c r="K244" s="5">
        <f t="shared" si="164"/>
        <v>7.5566959800044131E-2</v>
      </c>
      <c r="L244" s="5" t="s">
        <v>285</v>
      </c>
      <c r="M244" s="5" t="s">
        <v>376</v>
      </c>
      <c r="N244" s="5"/>
      <c r="O244" s="45"/>
      <c r="P244" s="28" t="s">
        <v>9</v>
      </c>
      <c r="Q244" s="7">
        <v>1222.4100000000001</v>
      </c>
      <c r="R244" s="5">
        <f t="shared" si="160"/>
        <v>0.13762257010150325</v>
      </c>
      <c r="S244" s="5">
        <f t="shared" si="159"/>
        <v>5.6223754471460552</v>
      </c>
      <c r="T244" s="5">
        <f t="shared" si="161"/>
        <v>6.1488364015283237</v>
      </c>
    </row>
    <row r="245" spans="1:20" ht="9.75" customHeight="1" x14ac:dyDescent="0.2">
      <c r="A245" s="44"/>
      <c r="B245" s="28" t="s">
        <v>10</v>
      </c>
      <c r="C245" s="7">
        <v>1169.45</v>
      </c>
      <c r="D245" s="5">
        <f t="shared" si="152"/>
        <v>0.17474580481577906</v>
      </c>
      <c r="E245" s="5">
        <f t="shared" si="158"/>
        <v>4.224410676886059</v>
      </c>
      <c r="F245" s="5">
        <f t="shared" si="162"/>
        <v>4.224410676886059</v>
      </c>
      <c r="G245" s="5"/>
      <c r="H245" s="44"/>
      <c r="I245" s="28" t="s">
        <v>10</v>
      </c>
      <c r="J245" s="7">
        <v>1208.8599999999999</v>
      </c>
      <c r="K245" s="5">
        <f t="shared" si="164"/>
        <v>0.3086778299616455</v>
      </c>
      <c r="L245" s="5" t="s">
        <v>377</v>
      </c>
      <c r="M245" s="5" t="s">
        <v>377</v>
      </c>
      <c r="N245" s="5"/>
      <c r="O245" s="44"/>
      <c r="P245" s="28" t="s">
        <v>10</v>
      </c>
      <c r="Q245" s="7">
        <v>1222.6600000000001</v>
      </c>
      <c r="R245" s="5">
        <f t="shared" si="160"/>
        <v>2.0451403375298938E-2</v>
      </c>
      <c r="S245" s="5">
        <f t="shared" si="159"/>
        <v>5.6439767052033352</v>
      </c>
      <c r="T245" s="5">
        <f t="shared" si="161"/>
        <v>5.6439767052033352</v>
      </c>
    </row>
    <row r="246" spans="1:20" ht="9.75" customHeight="1" x14ac:dyDescent="0.2">
      <c r="A246" s="32">
        <v>2020</v>
      </c>
      <c r="B246" s="29" t="s">
        <v>27</v>
      </c>
      <c r="C246" s="8">
        <v>1175.74</v>
      </c>
      <c r="D246" s="9">
        <f t="shared" ref="D246:D257" si="165">((C246/C245)-1)*100</f>
        <v>0.53785967762622899</v>
      </c>
      <c r="E246" s="9">
        <f t="shared" ref="E246:E257" si="166">((C246/C$245)-1)*100</f>
        <v>0.53785967762622899</v>
      </c>
      <c r="F246" s="9">
        <f t="shared" ref="F246:F253" si="167">((C246/C234)-1)*100</f>
        <v>4.6609339671348948</v>
      </c>
      <c r="G246" s="5"/>
      <c r="H246" s="32">
        <v>2020</v>
      </c>
      <c r="I246" s="29" t="s">
        <v>27</v>
      </c>
      <c r="J246" s="8">
        <v>1210.8800000000001</v>
      </c>
      <c r="K246" s="9">
        <f t="shared" si="164"/>
        <v>0.16709958142384629</v>
      </c>
      <c r="L246" s="9">
        <f>((J246/J$245)-1)*100</f>
        <v>0.16709958142384629</v>
      </c>
      <c r="M246" s="9" t="s">
        <v>379</v>
      </c>
      <c r="N246" s="5"/>
      <c r="O246" s="32">
        <v>2020</v>
      </c>
      <c r="P246" s="29" t="s">
        <v>27</v>
      </c>
      <c r="Q246" s="8">
        <v>1223.27</v>
      </c>
      <c r="R246" s="9">
        <f>((Q246/Q245)-1)*100</f>
        <v>4.9891220780917678E-2</v>
      </c>
      <c r="S246" s="9">
        <f t="shared" ref="S246:S256" si="168">((Q246/Q$245)-1)*100</f>
        <v>4.9891220780917678E-2</v>
      </c>
      <c r="T246" s="9">
        <f t="shared" ref="T246:T256" si="169">((Q246/Q234)-1)*100</f>
        <v>5.5025140797088312</v>
      </c>
    </row>
    <row r="247" spans="1:20" ht="9.75" customHeight="1" x14ac:dyDescent="0.2">
      <c r="A247" s="45"/>
      <c r="B247" s="28" t="s">
        <v>28</v>
      </c>
      <c r="C247" s="7">
        <v>1176.06</v>
      </c>
      <c r="D247" s="5">
        <f t="shared" si="165"/>
        <v>2.7216901695936713E-2</v>
      </c>
      <c r="E247" s="5">
        <f t="shared" si="166"/>
        <v>0.56522296806189587</v>
      </c>
      <c r="F247" s="5">
        <f t="shared" si="167"/>
        <v>4.6000320187843613</v>
      </c>
      <c r="G247" s="5"/>
      <c r="H247" s="45"/>
      <c r="I247" s="28" t="s">
        <v>28</v>
      </c>
      <c r="J247" s="7">
        <v>1213.94</v>
      </c>
      <c r="K247" s="5">
        <f t="shared" si="164"/>
        <v>0.2527087737843603</v>
      </c>
      <c r="L247" s="5">
        <f>((J247/J$245)-1)*100</f>
        <v>0.42023063051139786</v>
      </c>
      <c r="M247" s="5" t="s">
        <v>383</v>
      </c>
      <c r="N247" s="5"/>
      <c r="O247" s="45"/>
      <c r="P247" s="28" t="s">
        <v>28</v>
      </c>
      <c r="Q247" s="7">
        <v>1225.25</v>
      </c>
      <c r="R247" s="5">
        <f t="shared" ref="R247:R257" si="170">((Q247/Q246)-1)*100</f>
        <v>0.16186124077268715</v>
      </c>
      <c r="S247" s="5">
        <f t="shared" si="168"/>
        <v>0.21183321610258599</v>
      </c>
      <c r="T247" s="5">
        <f t="shared" si="169"/>
        <v>5.3969428219972304</v>
      </c>
    </row>
    <row r="248" spans="1:20" ht="9.75" customHeight="1" x14ac:dyDescent="0.2">
      <c r="A248" s="45"/>
      <c r="B248" s="28" t="s">
        <v>29</v>
      </c>
      <c r="C248" s="7">
        <v>1179.6199999999999</v>
      </c>
      <c r="D248" s="5">
        <f t="shared" si="165"/>
        <v>0.30270564426984059</v>
      </c>
      <c r="E248" s="5">
        <f t="shared" si="166"/>
        <v>0.86963957415877591</v>
      </c>
      <c r="F248" s="5">
        <f t="shared" si="167"/>
        <v>4.4743601098219843</v>
      </c>
      <c r="G248" s="5"/>
      <c r="H248" s="45"/>
      <c r="I248" s="28" t="s">
        <v>29</v>
      </c>
      <c r="J248" s="7">
        <v>1216.75</v>
      </c>
      <c r="K248" s="5">
        <f t="shared" si="164"/>
        <v>0.23147766775952761</v>
      </c>
      <c r="L248" s="5">
        <f>((J248/J$245)-1)*100</f>
        <v>0.65268103833364677</v>
      </c>
      <c r="M248" s="5" t="s">
        <v>384</v>
      </c>
      <c r="N248" s="5"/>
      <c r="O248" s="45"/>
      <c r="P248" s="28" t="s">
        <v>29</v>
      </c>
      <c r="Q248" s="7">
        <v>1226.42</v>
      </c>
      <c r="R248" s="5">
        <f t="shared" si="170"/>
        <v>9.5490716180379742E-2</v>
      </c>
      <c r="S248" s="5">
        <f t="shared" si="168"/>
        <v>0.30752621333813845</v>
      </c>
      <c r="T248" s="5">
        <f t="shared" si="169"/>
        <v>4.6362023070097624</v>
      </c>
    </row>
    <row r="249" spans="1:20" ht="9.75" customHeight="1" x14ac:dyDescent="0.2">
      <c r="A249" s="45"/>
      <c r="B249" s="28" t="s">
        <v>30</v>
      </c>
      <c r="C249" s="7">
        <v>1179.6600000000001</v>
      </c>
      <c r="D249" s="5">
        <f t="shared" si="165"/>
        <v>3.390922500479121E-3</v>
      </c>
      <c r="E249" s="5">
        <f t="shared" si="166"/>
        <v>0.8730599854632537</v>
      </c>
      <c r="F249" s="5" t="s">
        <v>97</v>
      </c>
      <c r="G249" s="5"/>
      <c r="H249" s="45"/>
      <c r="I249" s="28" t="s">
        <v>30</v>
      </c>
      <c r="J249" s="7">
        <v>1221.51</v>
      </c>
      <c r="K249" s="5">
        <f t="shared" si="164"/>
        <v>0.39120608177523053</v>
      </c>
      <c r="L249" s="5" t="s">
        <v>386</v>
      </c>
      <c r="M249" s="5" t="s">
        <v>387</v>
      </c>
      <c r="N249" s="5"/>
      <c r="O249" s="45"/>
      <c r="P249" s="28" t="s">
        <v>30</v>
      </c>
      <c r="Q249" s="7">
        <v>1228.32</v>
      </c>
      <c r="R249" s="5">
        <f t="shared" si="170"/>
        <v>0.15492245723323084</v>
      </c>
      <c r="S249" s="5">
        <f t="shared" si="168"/>
        <v>0.46292509773770973</v>
      </c>
      <c r="T249" s="5" t="s">
        <v>361</v>
      </c>
    </row>
    <row r="250" spans="1:20" ht="9.75" customHeight="1" x14ac:dyDescent="0.2">
      <c r="A250" s="45"/>
      <c r="B250" s="28" t="s">
        <v>3</v>
      </c>
      <c r="C250" s="7">
        <v>1181.52</v>
      </c>
      <c r="D250" s="5">
        <f t="shared" si="165"/>
        <v>0.15767254971770228</v>
      </c>
      <c r="E250" s="5">
        <f t="shared" si="166"/>
        <v>1.032109111120616</v>
      </c>
      <c r="F250" s="5" t="s">
        <v>391</v>
      </c>
      <c r="G250" s="5"/>
      <c r="H250" s="45"/>
      <c r="I250" s="28" t="s">
        <v>3</v>
      </c>
      <c r="J250" s="7">
        <v>1222.8399999999999</v>
      </c>
      <c r="K250" s="5">
        <f>((J250/J249)-1)*100</f>
        <v>0.10888163011353313</v>
      </c>
      <c r="L250" s="5">
        <f>((J250/J$245)-1)*100</f>
        <v>1.1564614595569456</v>
      </c>
      <c r="M250" s="5" t="s">
        <v>392</v>
      </c>
      <c r="N250" s="5"/>
      <c r="O250" s="45"/>
      <c r="P250" s="28" t="s">
        <v>3</v>
      </c>
      <c r="Q250" s="7">
        <v>1230.98</v>
      </c>
      <c r="R250" s="5">
        <f t="shared" si="170"/>
        <v>0.21655594633320785</v>
      </c>
      <c r="S250" s="5">
        <f t="shared" si="168"/>
        <v>0.68048353589713617</v>
      </c>
      <c r="T250" s="5" t="s">
        <v>393</v>
      </c>
    </row>
    <row r="251" spans="1:20" ht="9.75" customHeight="1" x14ac:dyDescent="0.2">
      <c r="A251" s="45"/>
      <c r="B251" s="28" t="s">
        <v>4</v>
      </c>
      <c r="C251" s="7">
        <v>1185.1400000000001</v>
      </c>
      <c r="D251" s="5">
        <f t="shared" si="165"/>
        <v>0.3063849955988962</v>
      </c>
      <c r="E251" s="5" t="s">
        <v>397</v>
      </c>
      <c r="F251" s="5">
        <f t="shared" si="167"/>
        <v>3.6133623591330766</v>
      </c>
      <c r="G251" s="5"/>
      <c r="H251" s="45"/>
      <c r="I251" s="28" t="s">
        <v>4</v>
      </c>
      <c r="J251" s="7">
        <v>1224.52</v>
      </c>
      <c r="K251" s="5">
        <f t="shared" ref="K251:K261" si="171">((J251/J250)-1)*100</f>
        <v>0.13738510352949707</v>
      </c>
      <c r="L251" s="5">
        <f t="shared" ref="L251" si="172">((J251/J$245)-1)*100</f>
        <v>1.2954353688599207</v>
      </c>
      <c r="M251" s="5" t="s">
        <v>398</v>
      </c>
      <c r="N251" s="5"/>
      <c r="O251" s="45"/>
      <c r="P251" s="28" t="s">
        <v>4</v>
      </c>
      <c r="Q251" s="7">
        <v>1230.3499999999999</v>
      </c>
      <c r="R251" s="5">
        <f t="shared" si="170"/>
        <v>-5.1178735641532747E-2</v>
      </c>
      <c r="S251" s="5">
        <f t="shared" si="168"/>
        <v>0.62895653738568313</v>
      </c>
      <c r="T251" s="5" t="s">
        <v>399</v>
      </c>
    </row>
    <row r="252" spans="1:20" ht="9.75" customHeight="1" x14ac:dyDescent="0.2">
      <c r="A252" s="45"/>
      <c r="B252" s="28" t="s">
        <v>5</v>
      </c>
      <c r="C252" s="7">
        <v>1188.8599999999999</v>
      </c>
      <c r="D252" s="5">
        <f t="shared" si="165"/>
        <v>0.31388696694059082</v>
      </c>
      <c r="E252" s="5">
        <f t="shared" si="166"/>
        <v>1.6597545854888818</v>
      </c>
      <c r="F252" s="5">
        <f t="shared" si="167"/>
        <v>3.7336288359349767</v>
      </c>
      <c r="G252" s="5"/>
      <c r="H252" s="45"/>
      <c r="I252" s="28" t="s">
        <v>5</v>
      </c>
      <c r="J252" s="7">
        <v>1233.0999999999999</v>
      </c>
      <c r="K252" s="5">
        <f t="shared" si="171"/>
        <v>0.70068271649299518</v>
      </c>
      <c r="L252" s="5">
        <f t="shared" ref="L252:L257" si="173">((J252/J$245)-1)*100</f>
        <v>2.0051949770858446</v>
      </c>
      <c r="M252" s="5" t="s">
        <v>402</v>
      </c>
      <c r="N252" s="5"/>
      <c r="O252" s="45"/>
      <c r="P252" s="28" t="s">
        <v>5</v>
      </c>
      <c r="Q252" s="7">
        <v>1232.4000000000001</v>
      </c>
      <c r="R252" s="5">
        <f t="shared" si="170"/>
        <v>0.16661925468364203</v>
      </c>
      <c r="S252" s="5">
        <f t="shared" si="168"/>
        <v>0.7966237547642141</v>
      </c>
      <c r="T252" s="5" t="s">
        <v>403</v>
      </c>
    </row>
    <row r="253" spans="1:20" ht="9.75" customHeight="1" x14ac:dyDescent="0.2">
      <c r="A253" s="45"/>
      <c r="B253" s="28" t="s">
        <v>6</v>
      </c>
      <c r="C253" s="7">
        <v>1199.4000000000001</v>
      </c>
      <c r="D253" s="5">
        <f t="shared" si="165"/>
        <v>0.88656359874166313</v>
      </c>
      <c r="E253" s="5" t="s">
        <v>405</v>
      </c>
      <c r="F253" s="5">
        <f t="shared" si="167"/>
        <v>4.5046614969068699</v>
      </c>
      <c r="G253" s="5"/>
      <c r="H253" s="45"/>
      <c r="I253" s="28" t="s">
        <v>6</v>
      </c>
      <c r="J253" s="7">
        <v>1241.92</v>
      </c>
      <c r="K253" s="5">
        <f t="shared" si="171"/>
        <v>0.71527045657286958</v>
      </c>
      <c r="L253" s="5" t="s">
        <v>406</v>
      </c>
      <c r="M253" s="5" t="s">
        <v>323</v>
      </c>
      <c r="N253" s="5"/>
      <c r="O253" s="45"/>
      <c r="P253" s="28" t="s">
        <v>6</v>
      </c>
      <c r="Q253" s="7">
        <v>1241.81</v>
      </c>
      <c r="R253" s="5">
        <f t="shared" si="170"/>
        <v>0.76355079519634383</v>
      </c>
      <c r="S253" s="5">
        <f t="shared" si="168"/>
        <v>1.5662571769747835</v>
      </c>
      <c r="T253" s="5" t="s">
        <v>407</v>
      </c>
    </row>
    <row r="254" spans="1:20" ht="9.75" customHeight="1" x14ac:dyDescent="0.2">
      <c r="A254" s="45"/>
      <c r="B254" s="28" t="s">
        <v>7</v>
      </c>
      <c r="C254" s="7">
        <v>1221.08</v>
      </c>
      <c r="D254" s="5">
        <f t="shared" si="165"/>
        <v>1.8075704518925928</v>
      </c>
      <c r="E254" s="5" t="s">
        <v>357</v>
      </c>
      <c r="F254" s="5">
        <f t="shared" ref="F254:F257" si="174">((C254/C242)-1)*100</f>
        <v>5.532076711002798</v>
      </c>
      <c r="G254" s="5"/>
      <c r="H254" s="45"/>
      <c r="I254" s="28" t="s">
        <v>7</v>
      </c>
      <c r="J254" s="7">
        <v>1258.43</v>
      </c>
      <c r="K254" s="5">
        <f t="shared" si="171"/>
        <v>1.3293931976294804</v>
      </c>
      <c r="L254" s="5" t="s">
        <v>409</v>
      </c>
      <c r="M254" s="5" t="s">
        <v>310</v>
      </c>
      <c r="N254" s="5"/>
      <c r="O254" s="45"/>
      <c r="P254" s="28" t="s">
        <v>7</v>
      </c>
      <c r="Q254" s="7">
        <v>1255.02</v>
      </c>
      <c r="R254" s="5">
        <f t="shared" si="170"/>
        <v>1.0637698198597167</v>
      </c>
      <c r="S254" s="5">
        <f t="shared" si="168"/>
        <v>2.6466883679845399</v>
      </c>
      <c r="T254" s="5" t="s">
        <v>242</v>
      </c>
    </row>
    <row r="255" spans="1:20" ht="11.25" customHeight="1" x14ac:dyDescent="0.2">
      <c r="A255" s="45"/>
      <c r="B255" s="28" t="s">
        <v>8</v>
      </c>
      <c r="C255" s="7">
        <v>1243.8499999999999</v>
      </c>
      <c r="D255" s="5">
        <f t="shared" si="165"/>
        <v>1.8647426868018568</v>
      </c>
      <c r="E255" s="5">
        <f t="shared" si="166"/>
        <v>6.3619650262944027</v>
      </c>
      <c r="F255" s="5">
        <f t="shared" si="174"/>
        <v>6.4630159029049672</v>
      </c>
      <c r="G255" s="5"/>
      <c r="H255" s="45"/>
      <c r="I255" s="28" t="s">
        <v>8</v>
      </c>
      <c r="J255" s="7">
        <v>1277.56</v>
      </c>
      <c r="K255" s="5">
        <f t="shared" si="171"/>
        <v>1.5201481210714851</v>
      </c>
      <c r="L255" s="5" t="s">
        <v>410</v>
      </c>
      <c r="M255" s="5" t="s">
        <v>63</v>
      </c>
      <c r="N255" s="5"/>
      <c r="O255" s="45"/>
      <c r="P255" s="28" t="s">
        <v>8</v>
      </c>
      <c r="Q255" s="7">
        <v>1277.25</v>
      </c>
      <c r="R255" s="5">
        <f t="shared" si="170"/>
        <v>1.7712865133623357</v>
      </c>
      <c r="S255" s="5">
        <f t="shared" si="168"/>
        <v>4.4648553154597259</v>
      </c>
      <c r="T255" s="5">
        <f t="shared" si="169"/>
        <v>4.630016465557496</v>
      </c>
    </row>
    <row r="256" spans="1:20" ht="9.75" customHeight="1" x14ac:dyDescent="0.2">
      <c r="A256" s="45"/>
      <c r="B256" s="28" t="s">
        <v>9</v>
      </c>
      <c r="C256" s="7">
        <v>1267.48</v>
      </c>
      <c r="D256" s="5">
        <f t="shared" si="165"/>
        <v>1.8997467540298407</v>
      </c>
      <c r="E256" s="5" t="s">
        <v>413</v>
      </c>
      <c r="F256" s="5">
        <f t="shared" si="174"/>
        <v>8.5719670038803883</v>
      </c>
      <c r="G256" s="5"/>
      <c r="H256" s="45"/>
      <c r="I256" s="28" t="s">
        <v>9</v>
      </c>
      <c r="J256" s="7">
        <v>1297.9000000000001</v>
      </c>
      <c r="K256" s="5">
        <f t="shared" si="171"/>
        <v>1.5920974357368944</v>
      </c>
      <c r="L256" s="5">
        <f t="shared" si="173"/>
        <v>7.3656171930579495</v>
      </c>
      <c r="M256" s="5">
        <f t="shared" ref="M256:M264" si="175">((J256/J244)-1)*100</f>
        <v>7.6970310503343908</v>
      </c>
      <c r="N256" s="5"/>
      <c r="O256" s="45"/>
      <c r="P256" s="28" t="s">
        <v>9</v>
      </c>
      <c r="Q256" s="7">
        <v>1305.7</v>
      </c>
      <c r="R256" s="5">
        <f t="shared" si="170"/>
        <v>2.2274417694265081</v>
      </c>
      <c r="S256" s="5">
        <f t="shared" si="168"/>
        <v>6.7917491371272343</v>
      </c>
      <c r="T256" s="5">
        <f t="shared" si="169"/>
        <v>6.813589548514809</v>
      </c>
    </row>
    <row r="257" spans="1:20" ht="9.75" customHeight="1" x14ac:dyDescent="0.2">
      <c r="A257" s="44"/>
      <c r="B257" s="28" t="s">
        <v>10</v>
      </c>
      <c r="C257" s="7">
        <v>1289.71</v>
      </c>
      <c r="D257" s="5">
        <f t="shared" si="165"/>
        <v>1.7538738283838784</v>
      </c>
      <c r="E257" s="5">
        <f t="shared" si="166"/>
        <v>10.28346658685706</v>
      </c>
      <c r="F257" s="5">
        <f t="shared" si="174"/>
        <v>10.28346658685706</v>
      </c>
      <c r="G257" s="5"/>
      <c r="H257" s="44"/>
      <c r="I257" s="28" t="s">
        <v>10</v>
      </c>
      <c r="J257" s="7">
        <v>1319.86</v>
      </c>
      <c r="K257" s="5">
        <f t="shared" si="171"/>
        <v>1.6919639417520393</v>
      </c>
      <c r="L257" s="5">
        <f t="shared" si="173"/>
        <v>9.1822047218040215</v>
      </c>
      <c r="M257" s="5">
        <f t="shared" si="175"/>
        <v>9.1822047218040215</v>
      </c>
      <c r="N257" s="5"/>
      <c r="O257" s="44"/>
      <c r="P257" s="28" t="s">
        <v>10</v>
      </c>
      <c r="Q257" s="7">
        <v>1335.31</v>
      </c>
      <c r="R257" s="5">
        <f t="shared" si="170"/>
        <v>2.2677491000995476</v>
      </c>
      <c r="S257" s="5" t="s">
        <v>415</v>
      </c>
      <c r="T257" s="5" t="s">
        <v>415</v>
      </c>
    </row>
    <row r="258" spans="1:20" ht="9.75" customHeight="1" x14ac:dyDescent="0.2">
      <c r="A258" s="32">
        <v>2021</v>
      </c>
      <c r="B258" s="29" t="s">
        <v>27</v>
      </c>
      <c r="C258" s="8">
        <v>1306.1400000000001</v>
      </c>
      <c r="D258" s="9">
        <f t="shared" ref="D258:D269" si="176">((C258/C257)-1)*100</f>
        <v>1.2739297981716913</v>
      </c>
      <c r="E258" s="9">
        <f>((C258/C$257)-1)*100</f>
        <v>1.2739297981716913</v>
      </c>
      <c r="F258" s="9" t="s">
        <v>417</v>
      </c>
      <c r="G258" s="5"/>
      <c r="H258" s="32">
        <v>2021</v>
      </c>
      <c r="I258" s="29" t="s">
        <v>27</v>
      </c>
      <c r="J258" s="8">
        <v>1347.06</v>
      </c>
      <c r="K258" s="9">
        <f t="shared" si="171"/>
        <v>2.0608246329156144</v>
      </c>
      <c r="L258" s="9">
        <f>((J258/J$257)-1)*100</f>
        <v>2.0608246329156144</v>
      </c>
      <c r="M258" s="9" t="s">
        <v>418</v>
      </c>
      <c r="N258" s="5"/>
      <c r="O258" s="32">
        <v>2021</v>
      </c>
      <c r="P258" s="29" t="s">
        <v>27</v>
      </c>
      <c r="Q258" s="8">
        <v>1359.87</v>
      </c>
      <c r="R258" s="9">
        <f>((Q258/Q257)-1)*100</f>
        <v>1.8392732773663045</v>
      </c>
      <c r="S258" s="9">
        <f>((Q258/Q$257)-1)*100</f>
        <v>1.8392732773663045</v>
      </c>
      <c r="T258" s="9">
        <f t="shared" ref="T258:T268" si="177">((Q258/Q246)-1)*100</f>
        <v>11.166790651287117</v>
      </c>
    </row>
    <row r="259" spans="1:20" ht="9.75" customHeight="1" x14ac:dyDescent="0.2">
      <c r="A259" s="45"/>
      <c r="B259" s="28" t="s">
        <v>28</v>
      </c>
      <c r="C259" s="7">
        <v>1317.87</v>
      </c>
      <c r="D259" s="5">
        <f t="shared" si="176"/>
        <v>0.89806605723734556</v>
      </c>
      <c r="E259" s="5">
        <f t="shared" ref="E259:E269" si="178">((C259/C$257)-1)*100</f>
        <v>2.1834365865194494</v>
      </c>
      <c r="F259" s="5" t="s">
        <v>420</v>
      </c>
      <c r="G259" s="5"/>
      <c r="H259" s="45"/>
      <c r="I259" s="28" t="s">
        <v>28</v>
      </c>
      <c r="J259" s="7">
        <v>1364.56</v>
      </c>
      <c r="K259" s="5">
        <f t="shared" si="171"/>
        <v>1.2991255029471516</v>
      </c>
      <c r="L259" s="5">
        <f t="shared" ref="L259:L267" si="179">((J259/J$257)-1)*100</f>
        <v>3.3867228342399969</v>
      </c>
      <c r="M259" s="5">
        <f t="shared" si="175"/>
        <v>12.407532497487516</v>
      </c>
      <c r="N259" s="5"/>
      <c r="O259" s="45"/>
      <c r="P259" s="28" t="s">
        <v>28</v>
      </c>
      <c r="Q259" s="7">
        <v>1381.65</v>
      </c>
      <c r="R259" s="5">
        <f t="shared" ref="R259:R269" si="180">((Q259/Q258)-1)*100</f>
        <v>1.6016236846169374</v>
      </c>
      <c r="S259" s="5">
        <f t="shared" ref="S259:S268" si="181">((Q259/Q$257)-1)*100</f>
        <v>3.4703551984183623</v>
      </c>
      <c r="T259" s="5" t="s">
        <v>421</v>
      </c>
    </row>
    <row r="260" spans="1:20" ht="9.75" customHeight="1" x14ac:dyDescent="0.2">
      <c r="A260" s="45"/>
      <c r="B260" s="28" t="s">
        <v>29</v>
      </c>
      <c r="C260" s="7">
        <v>1331.86</v>
      </c>
      <c r="D260" s="5">
        <f t="shared" si="176"/>
        <v>1.0615614590209876</v>
      </c>
      <c r="E260" s="5" t="s">
        <v>425</v>
      </c>
      <c r="F260" s="5" t="s">
        <v>426</v>
      </c>
      <c r="G260" s="5"/>
      <c r="H260" s="45"/>
      <c r="I260" s="28" t="s">
        <v>29</v>
      </c>
      <c r="J260" s="7">
        <v>1385.56</v>
      </c>
      <c r="K260" s="5">
        <f t="shared" si="171"/>
        <v>1.5389576127103233</v>
      </c>
      <c r="L260" s="5">
        <f t="shared" si="179"/>
        <v>4.9778006758292692</v>
      </c>
      <c r="M260" s="5" t="s">
        <v>427</v>
      </c>
      <c r="N260" s="5"/>
      <c r="O260" s="45"/>
      <c r="P260" s="28" t="s">
        <v>29</v>
      </c>
      <c r="Q260" s="7">
        <v>1394.91</v>
      </c>
      <c r="R260" s="5">
        <f t="shared" si="180"/>
        <v>0.95972207143633081</v>
      </c>
      <c r="S260" s="5">
        <f t="shared" si="181"/>
        <v>4.4633830346511472</v>
      </c>
      <c r="T260" s="5">
        <f t="shared" si="177"/>
        <v>13.738360431173668</v>
      </c>
    </row>
    <row r="261" spans="1:20" ht="9.75" customHeight="1" x14ac:dyDescent="0.2">
      <c r="A261" s="45"/>
      <c r="B261" s="28" t="s">
        <v>30</v>
      </c>
      <c r="C261" s="7">
        <v>1351.76</v>
      </c>
      <c r="D261" s="5">
        <f t="shared" si="176"/>
        <v>1.4941510368957855</v>
      </c>
      <c r="E261" s="5" t="s">
        <v>432</v>
      </c>
      <c r="F261" s="5" t="s">
        <v>433</v>
      </c>
      <c r="G261" s="5"/>
      <c r="H261" s="45"/>
      <c r="I261" s="28" t="s">
        <v>30</v>
      </c>
      <c r="J261" s="7">
        <v>1412.62</v>
      </c>
      <c r="K261" s="5">
        <f t="shared" si="171"/>
        <v>1.9530009526833814</v>
      </c>
      <c r="L261" s="5">
        <f t="shared" si="179"/>
        <v>7.028018123134272</v>
      </c>
      <c r="M261" s="5">
        <f t="shared" si="175"/>
        <v>15.645389722556491</v>
      </c>
      <c r="N261" s="5"/>
      <c r="O261" s="45"/>
      <c r="P261" s="28" t="s">
        <v>30</v>
      </c>
      <c r="Q261" s="7">
        <v>1422.44</v>
      </c>
      <c r="R261" s="5">
        <f t="shared" si="180"/>
        <v>1.9736040318013348</v>
      </c>
      <c r="S261" s="5" t="s">
        <v>434</v>
      </c>
      <c r="T261" s="5">
        <f t="shared" si="177"/>
        <v>15.803699361729851</v>
      </c>
    </row>
    <row r="262" spans="1:20" ht="9.75" customHeight="1" x14ac:dyDescent="0.2">
      <c r="A262" s="45"/>
      <c r="B262" s="28" t="s">
        <v>3</v>
      </c>
      <c r="C262" s="7">
        <v>1367.38</v>
      </c>
      <c r="D262" s="5">
        <f t="shared" si="176"/>
        <v>1.1555305675563732</v>
      </c>
      <c r="E262" s="5">
        <f t="shared" si="178"/>
        <v>6.022284079366691</v>
      </c>
      <c r="F262" s="5" t="s">
        <v>438</v>
      </c>
      <c r="G262" s="5"/>
      <c r="H262" s="45"/>
      <c r="I262" s="28" t="s">
        <v>3</v>
      </c>
      <c r="J262" s="7">
        <v>1441.87</v>
      </c>
      <c r="K262" s="5">
        <f>((J262/J261)-1)*100</f>
        <v>2.0706205490506946</v>
      </c>
      <c r="L262" s="5">
        <f t="shared" si="179"/>
        <v>9.2441622596336046</v>
      </c>
      <c r="M262" s="5">
        <f t="shared" si="175"/>
        <v>17.911582872657085</v>
      </c>
      <c r="N262" s="5"/>
      <c r="O262" s="45"/>
      <c r="P262" s="28" t="s">
        <v>3</v>
      </c>
      <c r="Q262" s="7">
        <v>1438.67</v>
      </c>
      <c r="R262" s="5">
        <f t="shared" si="180"/>
        <v>1.1409971598099089</v>
      </c>
      <c r="S262" s="5" t="s">
        <v>123</v>
      </c>
      <c r="T262" s="5">
        <f t="shared" si="177"/>
        <v>16.871923183154891</v>
      </c>
    </row>
    <row r="263" spans="1:20" ht="9.75" customHeight="1" x14ac:dyDescent="0.2">
      <c r="A263" s="45"/>
      <c r="B263" s="28" t="s">
        <v>4</v>
      </c>
      <c r="C263" s="7">
        <v>1382.99</v>
      </c>
      <c r="D263" s="5">
        <f t="shared" si="176"/>
        <v>1.1415992628237781</v>
      </c>
      <c r="E263" s="5">
        <f t="shared" si="178"/>
        <v>7.2326336928456803</v>
      </c>
      <c r="F263" s="5" t="s">
        <v>442</v>
      </c>
      <c r="G263" s="5"/>
      <c r="H263" s="45"/>
      <c r="I263" s="28" t="s">
        <v>4</v>
      </c>
      <c r="J263" s="7">
        <v>1482.71</v>
      </c>
      <c r="K263" s="5">
        <f t="shared" ref="K263:K269" si="182">((J263/J262)-1)*100</f>
        <v>2.8324328822986855</v>
      </c>
      <c r="L263" s="5" t="s">
        <v>443</v>
      </c>
      <c r="M263" s="5">
        <f t="shared" si="175"/>
        <v>21.084996570084602</v>
      </c>
      <c r="N263" s="5"/>
      <c r="O263" s="45"/>
      <c r="P263" s="28" t="s">
        <v>4</v>
      </c>
      <c r="Q263" s="7">
        <v>1493.35</v>
      </c>
      <c r="R263" s="5">
        <f t="shared" si="180"/>
        <v>3.8007326211014325</v>
      </c>
      <c r="S263" s="5" t="s">
        <v>444</v>
      </c>
      <c r="T263" s="5" t="s">
        <v>445</v>
      </c>
    </row>
    <row r="264" spans="1:20" ht="9.75" customHeight="1" x14ac:dyDescent="0.2">
      <c r="A264" s="45"/>
      <c r="B264" s="28" t="s">
        <v>5</v>
      </c>
      <c r="C264" s="7">
        <v>1400.82</v>
      </c>
      <c r="D264" s="5">
        <f t="shared" si="176"/>
        <v>1.2892356416170703</v>
      </c>
      <c r="E264" s="5" t="s">
        <v>451</v>
      </c>
      <c r="F264" s="5" t="s">
        <v>452</v>
      </c>
      <c r="G264" s="5"/>
      <c r="H264" s="45"/>
      <c r="I264" s="28" t="s">
        <v>5</v>
      </c>
      <c r="J264" s="7">
        <v>1516.02</v>
      </c>
      <c r="K264" s="5">
        <f t="shared" si="182"/>
        <v>2.2465620384296336</v>
      </c>
      <c r="L264" s="5">
        <f t="shared" si="179"/>
        <v>14.862182352673781</v>
      </c>
      <c r="M264" s="5">
        <f t="shared" si="175"/>
        <v>22.943800178412133</v>
      </c>
      <c r="N264" s="5"/>
      <c r="O264" s="45"/>
      <c r="P264" s="28" t="s">
        <v>5</v>
      </c>
      <c r="Q264" s="7">
        <v>1521.78</v>
      </c>
      <c r="R264" s="5">
        <f t="shared" si="180"/>
        <v>1.9037733953862102</v>
      </c>
      <c r="S264" s="5" t="s">
        <v>453</v>
      </c>
      <c r="T264" s="5" t="s">
        <v>454</v>
      </c>
    </row>
    <row r="265" spans="1:20" ht="12" customHeight="1" x14ac:dyDescent="0.2">
      <c r="A265" s="45"/>
      <c r="B265" s="28" t="s">
        <v>6</v>
      </c>
      <c r="C265" s="7">
        <v>1413.47</v>
      </c>
      <c r="D265" s="5">
        <f t="shared" si="176"/>
        <v>0.90304250367643224</v>
      </c>
      <c r="E265" s="5" t="s">
        <v>458</v>
      </c>
      <c r="F265" s="5" t="s">
        <v>459</v>
      </c>
      <c r="G265" s="5"/>
      <c r="H265" s="45"/>
      <c r="I265" s="28" t="s">
        <v>6</v>
      </c>
      <c r="J265" s="7">
        <v>1526.39</v>
      </c>
      <c r="K265" s="5">
        <f t="shared" si="182"/>
        <v>0.68402791519901474</v>
      </c>
      <c r="L265" s="5" t="s">
        <v>460</v>
      </c>
      <c r="M265" s="5" t="s">
        <v>461</v>
      </c>
      <c r="N265" s="5"/>
      <c r="O265" s="45"/>
      <c r="P265" s="28" t="s">
        <v>6</v>
      </c>
      <c r="Q265" s="7">
        <v>1547.75</v>
      </c>
      <c r="R265" s="5">
        <f t="shared" si="180"/>
        <v>1.7065541668309425</v>
      </c>
      <c r="S265" s="5" t="s">
        <v>462</v>
      </c>
      <c r="T265" s="5" t="s">
        <v>463</v>
      </c>
    </row>
    <row r="266" spans="1:20" ht="9.75" customHeight="1" x14ac:dyDescent="0.2">
      <c r="A266" s="45"/>
      <c r="B266" s="28" t="s">
        <v>7</v>
      </c>
      <c r="C266" s="7">
        <v>1438.32</v>
      </c>
      <c r="D266" s="5">
        <f t="shared" si="176"/>
        <v>1.7580847135064692</v>
      </c>
      <c r="E266" s="5">
        <f t="shared" si="178"/>
        <v>11.522745423389736</v>
      </c>
      <c r="F266" s="5" t="s">
        <v>466</v>
      </c>
      <c r="G266" s="5"/>
      <c r="H266" s="45"/>
      <c r="I266" s="28" t="s">
        <v>7</v>
      </c>
      <c r="J266" s="7">
        <v>1535.22</v>
      </c>
      <c r="K266" s="5">
        <f t="shared" si="182"/>
        <v>0.57848911483957544</v>
      </c>
      <c r="L266" s="5" t="s">
        <v>467</v>
      </c>
      <c r="M266" s="5" t="s">
        <v>468</v>
      </c>
      <c r="N266" s="5"/>
      <c r="O266" s="45"/>
      <c r="P266" s="28" t="s">
        <v>7</v>
      </c>
      <c r="Q266" s="7">
        <v>1565.49</v>
      </c>
      <c r="R266" s="5">
        <f t="shared" si="180"/>
        <v>1.146179938620584</v>
      </c>
      <c r="S266" s="5">
        <f t="shared" si="181"/>
        <v>17.237944746912714</v>
      </c>
      <c r="T266" s="5">
        <f t="shared" si="177"/>
        <v>24.738251183248082</v>
      </c>
    </row>
    <row r="267" spans="1:20" ht="11.25" customHeight="1" x14ac:dyDescent="0.2">
      <c r="A267" s="45"/>
      <c r="B267" s="28" t="s">
        <v>8</v>
      </c>
      <c r="C267" s="7">
        <v>1475.26</v>
      </c>
      <c r="D267" s="5">
        <f t="shared" si="176"/>
        <v>2.5682740975582652</v>
      </c>
      <c r="E267" s="5" t="s">
        <v>474</v>
      </c>
      <c r="F267" s="5">
        <f t="shared" ref="F267:F269" si="183">((C267/C255)-1)*100</f>
        <v>18.604333319934074</v>
      </c>
      <c r="G267" s="5"/>
      <c r="H267" s="45"/>
      <c r="I267" s="28" t="s">
        <v>8</v>
      </c>
      <c r="J267" s="7">
        <v>1551.51</v>
      </c>
      <c r="K267" s="5">
        <f t="shared" si="182"/>
        <v>1.0610857075858737</v>
      </c>
      <c r="L267" s="5">
        <f t="shared" si="179"/>
        <v>17.551103904959618</v>
      </c>
      <c r="M267" s="5" t="s">
        <v>475</v>
      </c>
      <c r="N267" s="5"/>
      <c r="O267" s="45"/>
      <c r="P267" s="28" t="s">
        <v>8</v>
      </c>
      <c r="Q267" s="7">
        <v>1572.52</v>
      </c>
      <c r="R267" s="5">
        <f t="shared" si="180"/>
        <v>0.44906067748755607</v>
      </c>
      <c r="S267" s="5">
        <f t="shared" si="181"/>
        <v>17.764414255865681</v>
      </c>
      <c r="T267" s="5">
        <f t="shared" si="177"/>
        <v>23.117635545116457</v>
      </c>
    </row>
    <row r="268" spans="1:20" ht="9.75" customHeight="1" x14ac:dyDescent="0.2">
      <c r="A268" s="45"/>
      <c r="B268" s="28" t="s">
        <v>9</v>
      </c>
      <c r="C268" s="7">
        <v>1494.32</v>
      </c>
      <c r="D268" s="5">
        <f t="shared" si="176"/>
        <v>1.2919756517495218</v>
      </c>
      <c r="E268" s="5">
        <f t="shared" si="178"/>
        <v>15.864806817036371</v>
      </c>
      <c r="F268" s="5" t="s">
        <v>480</v>
      </c>
      <c r="G268" s="5"/>
      <c r="H268" s="45"/>
      <c r="I268" s="28" t="s">
        <v>9</v>
      </c>
      <c r="J268" s="7">
        <v>1567.24</v>
      </c>
      <c r="K268" s="5">
        <f t="shared" si="182"/>
        <v>1.0138510225522257</v>
      </c>
      <c r="L268" s="5" t="s">
        <v>481</v>
      </c>
      <c r="M268" s="5" t="s">
        <v>482</v>
      </c>
      <c r="N268" s="5"/>
      <c r="O268" s="45"/>
      <c r="P268" s="28" t="s">
        <v>9</v>
      </c>
      <c r="Q268" s="7">
        <v>1586.39</v>
      </c>
      <c r="R268" s="5">
        <f t="shared" si="180"/>
        <v>0.88202375804442568</v>
      </c>
      <c r="S268" s="5">
        <f t="shared" si="181"/>
        <v>18.803124368124259</v>
      </c>
      <c r="T268" s="5">
        <f t="shared" si="177"/>
        <v>21.497281151872571</v>
      </c>
    </row>
    <row r="269" spans="1:20" ht="9.75" customHeight="1" x14ac:dyDescent="0.2">
      <c r="A269" s="44"/>
      <c r="B269" s="28" t="s">
        <v>10</v>
      </c>
      <c r="C269" s="7">
        <v>1506.36</v>
      </c>
      <c r="D269" s="5">
        <f t="shared" si="176"/>
        <v>0.80571765083783387</v>
      </c>
      <c r="E269" s="5">
        <f t="shared" si="178"/>
        <v>16.798350016670405</v>
      </c>
      <c r="F269" s="5">
        <f t="shared" si="183"/>
        <v>16.798350016670405</v>
      </c>
      <c r="G269" s="5"/>
      <c r="H269" s="44"/>
      <c r="I269" s="28" t="s">
        <v>10</v>
      </c>
      <c r="J269" s="7">
        <v>1572.22</v>
      </c>
      <c r="K269" s="5">
        <f t="shared" si="182"/>
        <v>0.31775605523085559</v>
      </c>
      <c r="L269" s="5" t="s">
        <v>485</v>
      </c>
      <c r="M269" s="5" t="s">
        <v>485</v>
      </c>
      <c r="N269" s="5"/>
      <c r="O269" s="44"/>
      <c r="P269" s="28" t="s">
        <v>10</v>
      </c>
      <c r="Q269" s="7">
        <v>1594.85</v>
      </c>
      <c r="R269" s="5">
        <f t="shared" si="180"/>
        <v>0.5332862663027349</v>
      </c>
      <c r="S269" s="5" t="s">
        <v>486</v>
      </c>
      <c r="T269" s="5" t="s">
        <v>486</v>
      </c>
    </row>
    <row r="270" spans="1:20" ht="9.75" customHeight="1" x14ac:dyDescent="0.2">
      <c r="A270" s="32">
        <v>2022</v>
      </c>
      <c r="B270" s="29" t="s">
        <v>27</v>
      </c>
      <c r="C270" s="8">
        <v>1525.1</v>
      </c>
      <c r="D270" s="9">
        <f t="shared" ref="D270:D281" si="184">((C270/C269)-1)*100</f>
        <v>1.2440585251865421</v>
      </c>
      <c r="E270" s="9">
        <f t="shared" ref="E270:E281" si="185">((C270/C$269)-1)*100</f>
        <v>1.2440585251865421</v>
      </c>
      <c r="F270" s="9">
        <f t="shared" ref="F270:F281" si="186">((C270/C258)-1)*100</f>
        <v>16.763899735097286</v>
      </c>
      <c r="G270" s="5"/>
      <c r="H270" s="32">
        <v>2022</v>
      </c>
      <c r="I270" s="29" t="s">
        <v>27</v>
      </c>
      <c r="J270" s="8">
        <v>1579.8</v>
      </c>
      <c r="K270" s="9">
        <f t="shared" ref="K270:K280" si="187">((J270/J269)-1)*100</f>
        <v>0.48212082278560331</v>
      </c>
      <c r="L270" s="9">
        <f t="shared" ref="L270:L273" si="188">((J270/J$269)-1)*100</f>
        <v>0.48212082278560331</v>
      </c>
      <c r="M270" s="9" t="s">
        <v>488</v>
      </c>
      <c r="N270" s="5"/>
      <c r="O270" s="32">
        <v>2022</v>
      </c>
      <c r="P270" s="29" t="s">
        <v>27</v>
      </c>
      <c r="Q270" s="8">
        <v>1599.93</v>
      </c>
      <c r="R270" s="9">
        <f t="shared" ref="R270:R281" si="189">((Q270/Q269)-1)*100</f>
        <v>0.31852525315860802</v>
      </c>
      <c r="S270" s="9">
        <f t="shared" ref="S270:S274" si="190">((Q270/Q$269)-1)*100</f>
        <v>0.31852525315860802</v>
      </c>
      <c r="T270" s="9">
        <f t="shared" ref="T270:T273" si="191">((Q270/Q258)-1)*100</f>
        <v>17.653158022458037</v>
      </c>
    </row>
    <row r="271" spans="1:20" ht="9.75" customHeight="1" x14ac:dyDescent="0.2">
      <c r="A271" s="45"/>
      <c r="B271" s="28" t="s">
        <v>28</v>
      </c>
      <c r="C271" s="7">
        <v>1536.33</v>
      </c>
      <c r="D271" s="5">
        <f t="shared" si="184"/>
        <v>0.73634515769458453</v>
      </c>
      <c r="E271" s="5">
        <f t="shared" si="185"/>
        <v>1.9895642475902253</v>
      </c>
      <c r="F271" s="5">
        <f t="shared" si="186"/>
        <v>16.57674884472673</v>
      </c>
      <c r="G271" s="5"/>
      <c r="H271" s="45"/>
      <c r="I271" s="28" t="s">
        <v>28</v>
      </c>
      <c r="J271" s="7">
        <v>1588.16</v>
      </c>
      <c r="K271" s="5">
        <f t="shared" si="187"/>
        <v>0.52918090897582371</v>
      </c>
      <c r="L271" s="5">
        <f t="shared" si="188"/>
        <v>1.0138530231138088</v>
      </c>
      <c r="M271" s="5" t="s">
        <v>492</v>
      </c>
      <c r="N271" s="5"/>
      <c r="O271" s="45"/>
      <c r="P271" s="28" t="s">
        <v>28</v>
      </c>
      <c r="Q271" s="7">
        <v>1608.41</v>
      </c>
      <c r="R271" s="5">
        <f t="shared" si="189"/>
        <v>0.53002318851449459</v>
      </c>
      <c r="S271" s="5">
        <f t="shared" si="190"/>
        <v>0.85023669937611679</v>
      </c>
      <c r="T271" s="5">
        <f t="shared" si="191"/>
        <v>16.412260702782898</v>
      </c>
    </row>
    <row r="272" spans="1:20" ht="12.75" customHeight="1" x14ac:dyDescent="0.2">
      <c r="A272" s="45"/>
      <c r="B272" s="28" t="s">
        <v>29</v>
      </c>
      <c r="C272" s="7">
        <v>1551.07</v>
      </c>
      <c r="D272" s="5">
        <f t="shared" si="184"/>
        <v>0.95942928928030025</v>
      </c>
      <c r="E272" s="5">
        <f t="shared" si="185"/>
        <v>2.9680819989909457</v>
      </c>
      <c r="F272" s="5">
        <f t="shared" si="186"/>
        <v>16.458937125523711</v>
      </c>
      <c r="G272" s="5"/>
      <c r="H272" s="45"/>
      <c r="I272" s="28" t="s">
        <v>29</v>
      </c>
      <c r="J272" s="7">
        <v>1606.3</v>
      </c>
      <c r="K272" s="5">
        <f t="shared" si="187"/>
        <v>1.1422022969977741</v>
      </c>
      <c r="L272" s="5" t="s">
        <v>352</v>
      </c>
      <c r="M272" s="5" t="s">
        <v>495</v>
      </c>
      <c r="N272" s="5"/>
      <c r="O272" s="45"/>
      <c r="P272" s="28" t="s">
        <v>29</v>
      </c>
      <c r="Q272" s="7">
        <v>1614.83</v>
      </c>
      <c r="R272" s="5">
        <f t="shared" si="189"/>
        <v>0.39915195752326937</v>
      </c>
      <c r="S272" s="5" t="s">
        <v>337</v>
      </c>
      <c r="T272" s="5" t="s">
        <v>496</v>
      </c>
    </row>
    <row r="273" spans="1:20" ht="12.75" customHeight="1" x14ac:dyDescent="0.2">
      <c r="A273" s="45"/>
      <c r="B273" s="28" t="s">
        <v>30</v>
      </c>
      <c r="C273" s="7">
        <v>1570.98</v>
      </c>
      <c r="D273" s="5">
        <f t="shared" si="184"/>
        <v>1.2836300102510023</v>
      </c>
      <c r="E273" s="5">
        <f t="shared" si="185"/>
        <v>4.289811200509841</v>
      </c>
      <c r="F273" s="5">
        <f t="shared" si="186"/>
        <v>16.217375865538266</v>
      </c>
      <c r="G273" s="5"/>
      <c r="H273" s="45"/>
      <c r="I273" s="28" t="s">
        <v>30</v>
      </c>
      <c r="J273" s="7">
        <v>1624.46</v>
      </c>
      <c r="K273" s="5">
        <f t="shared" si="187"/>
        <v>1.1305484654174247</v>
      </c>
      <c r="L273" s="5">
        <f t="shared" si="188"/>
        <v>3.3226902087494015</v>
      </c>
      <c r="M273" s="5" t="s">
        <v>501</v>
      </c>
      <c r="N273" s="5"/>
      <c r="O273" s="45"/>
      <c r="P273" s="28" t="s">
        <v>30</v>
      </c>
      <c r="Q273" s="7">
        <v>1637.91</v>
      </c>
      <c r="R273" s="5">
        <f t="shared" si="189"/>
        <v>1.4292526148263374</v>
      </c>
      <c r="S273" s="5">
        <f t="shared" si="190"/>
        <v>2.6999404332695986</v>
      </c>
      <c r="T273" s="5">
        <f t="shared" si="191"/>
        <v>15.147914850538502</v>
      </c>
    </row>
    <row r="274" spans="1:20" ht="12.75" customHeight="1" x14ac:dyDescent="0.2">
      <c r="A274" s="45"/>
      <c r="B274" s="28" t="s">
        <v>3</v>
      </c>
      <c r="C274" s="7">
        <v>1590.14</v>
      </c>
      <c r="D274" s="5">
        <f t="shared" si="184"/>
        <v>1.2196208735948399</v>
      </c>
      <c r="E274" s="5">
        <f t="shared" si="185"/>
        <v>5.5617515069439127</v>
      </c>
      <c r="F274" s="5">
        <f t="shared" si="186"/>
        <v>16.291009083063955</v>
      </c>
      <c r="G274" s="5"/>
      <c r="H274" s="45"/>
      <c r="I274" s="28" t="s">
        <v>3</v>
      </c>
      <c r="J274" s="7">
        <v>1676.34</v>
      </c>
      <c r="K274" s="5">
        <f t="shared" si="187"/>
        <v>3.1936766679388828</v>
      </c>
      <c r="L274" s="5" t="s">
        <v>503</v>
      </c>
      <c r="M274" s="5" t="s">
        <v>504</v>
      </c>
      <c r="N274" s="5"/>
      <c r="O274" s="45"/>
      <c r="P274" s="28" t="s">
        <v>3</v>
      </c>
      <c r="Q274" s="7">
        <v>1649.32</v>
      </c>
      <c r="R274" s="5">
        <f t="shared" si="189"/>
        <v>0.69661947237638078</v>
      </c>
      <c r="S274" s="5">
        <f t="shared" si="190"/>
        <v>3.4153682164466792</v>
      </c>
      <c r="T274" s="5" t="s">
        <v>505</v>
      </c>
    </row>
    <row r="275" spans="1:20" ht="12.75" customHeight="1" x14ac:dyDescent="0.2">
      <c r="A275" s="45"/>
      <c r="B275" s="28" t="s">
        <v>4</v>
      </c>
      <c r="C275" s="7">
        <v>1608.46</v>
      </c>
      <c r="D275" s="5">
        <f t="shared" si="184"/>
        <v>1.1520998151106188</v>
      </c>
      <c r="E275" s="5" t="s">
        <v>511</v>
      </c>
      <c r="F275" s="5">
        <f t="shared" si="186"/>
        <v>16.303082451789241</v>
      </c>
      <c r="G275" s="5"/>
      <c r="H275" s="45"/>
      <c r="I275" s="28" t="s">
        <v>4</v>
      </c>
      <c r="J275" s="7">
        <v>1705.96</v>
      </c>
      <c r="K275" s="5">
        <f t="shared" si="187"/>
        <v>1.7669446532326383</v>
      </c>
      <c r="L275" s="5" t="s">
        <v>512</v>
      </c>
      <c r="M275" s="5" t="s">
        <v>513</v>
      </c>
      <c r="N275" s="5"/>
      <c r="O275" s="45"/>
      <c r="P275" s="28" t="s">
        <v>4</v>
      </c>
      <c r="Q275" s="7">
        <v>1661.71</v>
      </c>
      <c r="R275" s="5">
        <f t="shared" si="189"/>
        <v>0.75121868406373693</v>
      </c>
      <c r="S275" s="5" t="s">
        <v>324</v>
      </c>
      <c r="T275" s="5" t="s">
        <v>514</v>
      </c>
    </row>
    <row r="276" spans="1:20" ht="12.75" customHeight="1" x14ac:dyDescent="0.2">
      <c r="A276" s="45"/>
      <c r="B276" s="28" t="s">
        <v>5</v>
      </c>
      <c r="C276" s="7">
        <v>1622.08</v>
      </c>
      <c r="D276" s="5">
        <f t="shared" si="184"/>
        <v>0.84677268940476225</v>
      </c>
      <c r="E276" s="5">
        <f t="shared" si="185"/>
        <v>7.6820945856236333</v>
      </c>
      <c r="F276" s="5">
        <f t="shared" si="186"/>
        <v>15.795034337031177</v>
      </c>
      <c r="G276" s="5"/>
      <c r="H276" s="45"/>
      <c r="I276" s="28" t="s">
        <v>5</v>
      </c>
      <c r="J276" s="7">
        <v>1723.94</v>
      </c>
      <c r="K276" s="5">
        <f t="shared" si="187"/>
        <v>1.0539520270111957</v>
      </c>
      <c r="L276" s="5" t="s">
        <v>519</v>
      </c>
      <c r="M276" s="5" t="s">
        <v>520</v>
      </c>
      <c r="N276" s="5"/>
      <c r="O276" s="45"/>
      <c r="P276" s="28" t="s">
        <v>5</v>
      </c>
      <c r="Q276" s="7">
        <v>1717.01</v>
      </c>
      <c r="R276" s="5">
        <f t="shared" si="189"/>
        <v>3.327897166172189</v>
      </c>
      <c r="S276" s="5" t="s">
        <v>521</v>
      </c>
      <c r="T276" s="5" t="s">
        <v>522</v>
      </c>
    </row>
    <row r="277" spans="1:20" ht="12.75" customHeight="1" x14ac:dyDescent="0.2">
      <c r="A277" s="45"/>
      <c r="B277" s="28" t="s">
        <v>6</v>
      </c>
      <c r="C277" s="7">
        <v>1645.35</v>
      </c>
      <c r="D277" s="5">
        <f t="shared" si="184"/>
        <v>1.4345778260011821</v>
      </c>
      <c r="E277" s="5" t="s">
        <v>527</v>
      </c>
      <c r="F277" s="5" t="s">
        <v>528</v>
      </c>
      <c r="G277" s="5"/>
      <c r="H277" s="45"/>
      <c r="I277" s="28" t="s">
        <v>6</v>
      </c>
      <c r="J277" s="7">
        <v>1732.44</v>
      </c>
      <c r="K277" s="5">
        <f t="shared" si="187"/>
        <v>0.49305660289802322</v>
      </c>
      <c r="L277" s="5" t="s">
        <v>529</v>
      </c>
      <c r="M277" s="5" t="s">
        <v>530</v>
      </c>
      <c r="N277" s="5"/>
      <c r="O277" s="45"/>
      <c r="P277" s="28" t="s">
        <v>6</v>
      </c>
      <c r="Q277" s="7">
        <v>1729.3</v>
      </c>
      <c r="R277" s="5">
        <f t="shared" si="189"/>
        <v>0.71577917426224325</v>
      </c>
      <c r="S277" s="5" t="s">
        <v>531</v>
      </c>
      <c r="T277" s="5" t="s">
        <v>532</v>
      </c>
    </row>
    <row r="278" spans="1:20" ht="12.75" customHeight="1" x14ac:dyDescent="0.2">
      <c r="A278" s="45"/>
      <c r="B278" s="28" t="s">
        <v>7</v>
      </c>
      <c r="C278" s="7">
        <v>1653.98</v>
      </c>
      <c r="D278" s="5">
        <f t="shared" si="184"/>
        <v>0.5245084632448993</v>
      </c>
      <c r="E278" s="5" t="s">
        <v>538</v>
      </c>
      <c r="F278" s="5">
        <f t="shared" si="186"/>
        <v>14.99388175093166</v>
      </c>
      <c r="G278" s="5"/>
      <c r="H278" s="45"/>
      <c r="I278" s="28" t="s">
        <v>7</v>
      </c>
      <c r="J278" s="7">
        <v>1737.19</v>
      </c>
      <c r="K278" s="5">
        <f t="shared" si="187"/>
        <v>0.27417976957355705</v>
      </c>
      <c r="L278" s="5" t="s">
        <v>539</v>
      </c>
      <c r="M278" s="5" t="s">
        <v>540</v>
      </c>
      <c r="N278" s="5"/>
      <c r="O278" s="45"/>
      <c r="P278" s="28" t="s">
        <v>7</v>
      </c>
      <c r="Q278" s="7">
        <v>1745.74</v>
      </c>
      <c r="R278" s="5">
        <f t="shared" si="189"/>
        <v>0.9506736829931306</v>
      </c>
      <c r="S278" s="5" t="s">
        <v>541</v>
      </c>
      <c r="T278" s="5" t="s">
        <v>542</v>
      </c>
    </row>
    <row r="279" spans="1:20" ht="12.75" customHeight="1" x14ac:dyDescent="0.2">
      <c r="A279" s="45"/>
      <c r="B279" s="28" t="s">
        <v>8</v>
      </c>
      <c r="C279" s="7">
        <v>1678.09</v>
      </c>
      <c r="D279" s="5">
        <f t="shared" si="184"/>
        <v>1.457695981813556</v>
      </c>
      <c r="E279" s="5" t="s">
        <v>546</v>
      </c>
      <c r="F279" s="5" t="s">
        <v>547</v>
      </c>
      <c r="G279" s="5"/>
      <c r="H279" s="45"/>
      <c r="I279" s="28" t="s">
        <v>8</v>
      </c>
      <c r="J279" s="7">
        <v>1736.74</v>
      </c>
      <c r="K279" s="5">
        <f t="shared" si="187"/>
        <v>-2.590390227896755E-2</v>
      </c>
      <c r="L279" s="5" t="s">
        <v>548</v>
      </c>
      <c r="M279" s="5" t="s">
        <v>549</v>
      </c>
      <c r="N279" s="5"/>
      <c r="O279" s="45"/>
      <c r="P279" s="28" t="s">
        <v>8</v>
      </c>
      <c r="Q279" s="7">
        <v>1750.43</v>
      </c>
      <c r="R279" s="5">
        <f t="shared" si="189"/>
        <v>0.26865398054694012</v>
      </c>
      <c r="S279" s="5" t="s">
        <v>550</v>
      </c>
      <c r="T279" s="5" t="s">
        <v>551</v>
      </c>
    </row>
    <row r="280" spans="1:20" ht="12.75" customHeight="1" x14ac:dyDescent="0.2">
      <c r="A280" s="45"/>
      <c r="B280" s="28" t="s">
        <v>9</v>
      </c>
      <c r="C280" s="7">
        <v>1686.47</v>
      </c>
      <c r="D280" s="5">
        <f t="shared" si="184"/>
        <v>0.49937726820374895</v>
      </c>
      <c r="E280" s="5" t="s">
        <v>556</v>
      </c>
      <c r="F280" s="5" t="s">
        <v>557</v>
      </c>
      <c r="G280" s="5"/>
      <c r="H280" s="45"/>
      <c r="I280" s="28" t="s">
        <v>9</v>
      </c>
      <c r="J280" s="7">
        <v>1736.53</v>
      </c>
      <c r="K280" s="5">
        <f t="shared" si="187"/>
        <v>-1.2091619931597908E-2</v>
      </c>
      <c r="L280" s="5" t="s">
        <v>558</v>
      </c>
      <c r="M280" s="5" t="s">
        <v>559</v>
      </c>
      <c r="N280" s="5"/>
      <c r="O280" s="45"/>
      <c r="P280" s="28" t="s">
        <v>9</v>
      </c>
      <c r="Q280" s="7">
        <v>1756.2</v>
      </c>
      <c r="R280" s="5">
        <f t="shared" si="189"/>
        <v>0.3296332901058685</v>
      </c>
      <c r="S280" s="5" t="s">
        <v>560</v>
      </c>
      <c r="T280" s="5" t="s">
        <v>561</v>
      </c>
    </row>
    <row r="281" spans="1:20" ht="12.75" customHeight="1" x14ac:dyDescent="0.2">
      <c r="A281" s="44"/>
      <c r="B281" s="28" t="s">
        <v>10</v>
      </c>
      <c r="C281" s="7">
        <v>1697.69</v>
      </c>
      <c r="D281" s="5">
        <f t="shared" si="184"/>
        <v>0.66529496522322873</v>
      </c>
      <c r="E281" s="5">
        <f t="shared" si="185"/>
        <v>12.701479062109989</v>
      </c>
      <c r="F281" s="5">
        <f t="shared" si="186"/>
        <v>12.701479062109989</v>
      </c>
      <c r="G281" s="5"/>
      <c r="H281" s="44"/>
      <c r="I281" s="28" t="s">
        <v>10</v>
      </c>
      <c r="J281" s="7">
        <v>1735.03</v>
      </c>
      <c r="K281" s="5">
        <f t="shared" ref="K281" si="192">((J281/J280)-1)*100</f>
        <v>-8.6379158436655779E-2</v>
      </c>
      <c r="L281" s="5" t="s">
        <v>564</v>
      </c>
      <c r="M281" s="5" t="s">
        <v>564</v>
      </c>
      <c r="N281" s="5"/>
      <c r="O281" s="44"/>
      <c r="P281" s="28" t="s">
        <v>10</v>
      </c>
      <c r="Q281" s="7">
        <v>1761.89</v>
      </c>
      <c r="R281" s="5">
        <f t="shared" si="189"/>
        <v>0.32399498918118663</v>
      </c>
      <c r="S281" s="5" t="s">
        <v>539</v>
      </c>
      <c r="T281" s="5" t="s">
        <v>539</v>
      </c>
    </row>
    <row r="282" spans="1:20" ht="9.75" customHeight="1" x14ac:dyDescent="0.2">
      <c r="A282" s="32">
        <v>2023</v>
      </c>
      <c r="B282" s="29" t="s">
        <v>27</v>
      </c>
      <c r="C282" s="8">
        <v>1709.77</v>
      </c>
      <c r="D282" s="9">
        <f t="shared" ref="D282:D293" si="193">((C282/C281)-1)*100</f>
        <v>0.71155511312430697</v>
      </c>
      <c r="E282" s="9">
        <f t="shared" ref="E282:E293" si="194">((C282/C$281)-1)*100</f>
        <v>0.71155511312430697</v>
      </c>
      <c r="F282" s="9">
        <f t="shared" ref="F282:F293" si="195">((C282/C270)-1)*100</f>
        <v>12.108714182676561</v>
      </c>
      <c r="G282" s="5"/>
      <c r="H282" s="32">
        <v>2023</v>
      </c>
      <c r="I282" s="29" t="s">
        <v>27</v>
      </c>
      <c r="J282" s="8">
        <v>1744.44</v>
      </c>
      <c r="K282" s="9">
        <f t="shared" ref="K282:K293" si="196">((J282/J281)-1)*100</f>
        <v>0.54235373451756441</v>
      </c>
      <c r="L282" s="9">
        <f t="shared" ref="L282:L293" si="197">((J282/J$281)-1)*100</f>
        <v>0.54235373451756441</v>
      </c>
      <c r="M282" s="9" t="s">
        <v>567</v>
      </c>
      <c r="N282" s="5"/>
      <c r="O282" s="32">
        <v>2023</v>
      </c>
      <c r="P282" s="29" t="s">
        <v>27</v>
      </c>
      <c r="Q282" s="8">
        <v>1761.86</v>
      </c>
      <c r="R282" s="9">
        <v>0</v>
      </c>
      <c r="S282" s="9">
        <v>0</v>
      </c>
      <c r="T282" s="9" t="s">
        <v>560</v>
      </c>
    </row>
    <row r="283" spans="1:20" ht="9.75" customHeight="1" x14ac:dyDescent="0.2">
      <c r="A283" s="45"/>
      <c r="B283" s="28" t="s">
        <v>28</v>
      </c>
      <c r="C283" s="7">
        <v>1725.71</v>
      </c>
      <c r="D283" s="5">
        <f t="shared" si="193"/>
        <v>0.93228913830516458</v>
      </c>
      <c r="E283" s="5">
        <f t="shared" si="194"/>
        <v>1.6504780024621635</v>
      </c>
      <c r="F283" s="5" t="s">
        <v>571</v>
      </c>
      <c r="G283" s="5"/>
      <c r="H283" s="45"/>
      <c r="I283" s="28" t="s">
        <v>28</v>
      </c>
      <c r="J283" s="7">
        <v>1742.11</v>
      </c>
      <c r="K283" s="5">
        <f t="shared" si="196"/>
        <v>-0.13356721927955117</v>
      </c>
      <c r="L283" s="5">
        <f t="shared" si="197"/>
        <v>0.40806210843615798</v>
      </c>
      <c r="M283" s="5" t="s">
        <v>572</v>
      </c>
      <c r="N283" s="5"/>
      <c r="O283" s="45"/>
      <c r="P283" s="28" t="s">
        <v>28</v>
      </c>
      <c r="Q283" s="7">
        <v>1764.72</v>
      </c>
      <c r="R283" s="5">
        <f t="shared" ref="R283:R293" si="198">((Q283/Q282)-1)*100</f>
        <v>0.16232844834436211</v>
      </c>
      <c r="S283" s="5">
        <f t="shared" ref="S283:S293" si="199">((Q283/Q$281)-1)*100</f>
        <v>0.16062296738161841</v>
      </c>
      <c r="T283" s="5" t="s">
        <v>536</v>
      </c>
    </row>
    <row r="284" spans="1:20" ht="12.75" customHeight="1" x14ac:dyDescent="0.2">
      <c r="A284" s="45"/>
      <c r="B284" s="28" t="s">
        <v>29</v>
      </c>
      <c r="C284" s="7">
        <v>1726.36</v>
      </c>
      <c r="D284" s="5">
        <f t="shared" si="193"/>
        <v>3.7665656454444196E-2</v>
      </c>
      <c r="E284" s="5">
        <f t="shared" si="194"/>
        <v>1.6887653222908749</v>
      </c>
      <c r="F284" s="5">
        <f t="shared" si="195"/>
        <v>11.301230763279534</v>
      </c>
      <c r="G284" s="5"/>
      <c r="H284" s="45"/>
      <c r="I284" s="28" t="s">
        <v>29</v>
      </c>
      <c r="J284" s="7">
        <v>1741.96</v>
      </c>
      <c r="K284" s="5">
        <f t="shared" si="196"/>
        <v>-8.6102484917582878E-3</v>
      </c>
      <c r="L284" s="5">
        <f t="shared" si="197"/>
        <v>0.39941672478285284</v>
      </c>
      <c r="M284" s="5" t="s">
        <v>576</v>
      </c>
      <c r="N284" s="5"/>
      <c r="O284" s="45"/>
      <c r="P284" s="28" t="s">
        <v>29</v>
      </c>
      <c r="Q284" s="7">
        <v>1772.25</v>
      </c>
      <c r="R284" s="5">
        <f t="shared" si="198"/>
        <v>0.4266965864273109</v>
      </c>
      <c r="S284" s="5">
        <f t="shared" si="199"/>
        <v>0.58800492652775205</v>
      </c>
      <c r="T284" s="5" t="s">
        <v>577</v>
      </c>
    </row>
    <row r="285" spans="1:20" ht="12.75" customHeight="1" x14ac:dyDescent="0.2">
      <c r="A285" s="45"/>
      <c r="B285" s="28" t="s">
        <v>30</v>
      </c>
      <c r="C285" s="7">
        <v>1727.61</v>
      </c>
      <c r="D285" s="5">
        <f t="shared" si="193"/>
        <v>7.2406682267889266E-2</v>
      </c>
      <c r="E285" s="5">
        <f t="shared" si="194"/>
        <v>1.7623947834999321</v>
      </c>
      <c r="F285" s="5">
        <f t="shared" si="195"/>
        <v>9.9702096780353688</v>
      </c>
      <c r="G285" s="5"/>
      <c r="H285" s="45"/>
      <c r="I285" s="28" t="s">
        <v>30</v>
      </c>
      <c r="J285" s="7">
        <v>1744</v>
      </c>
      <c r="K285" s="5">
        <f t="shared" si="196"/>
        <v>0.11710946290386381</v>
      </c>
      <c r="L285" s="5">
        <f t="shared" si="197"/>
        <v>0.51699394246784713</v>
      </c>
      <c r="M285" s="5" t="s">
        <v>580</v>
      </c>
      <c r="N285" s="5"/>
      <c r="O285" s="45"/>
      <c r="P285" s="28" t="s">
        <v>30</v>
      </c>
      <c r="Q285" s="7">
        <v>1780.65</v>
      </c>
      <c r="R285" s="5">
        <f t="shared" si="198"/>
        <v>0.47397376216673504</v>
      </c>
      <c r="S285" s="5">
        <f t="shared" si="199"/>
        <v>1.0647656777664993</v>
      </c>
      <c r="T285" s="5" t="s">
        <v>581</v>
      </c>
    </row>
    <row r="286" spans="1:20" ht="12.75" customHeight="1" x14ac:dyDescent="0.2">
      <c r="A286" s="45"/>
      <c r="B286" s="28" t="s">
        <v>3</v>
      </c>
      <c r="C286" s="7">
        <v>1731.85</v>
      </c>
      <c r="D286" s="5">
        <f t="shared" si="193"/>
        <v>0.24542576160129226</v>
      </c>
      <c r="E286" s="5">
        <f t="shared" si="194"/>
        <v>2.0121459159210264</v>
      </c>
      <c r="F286" s="5">
        <f t="shared" si="195"/>
        <v>8.911793930094202</v>
      </c>
      <c r="G286" s="5"/>
      <c r="H286" s="45"/>
      <c r="I286" s="28" t="s">
        <v>3</v>
      </c>
      <c r="J286" s="7">
        <v>1754.28</v>
      </c>
      <c r="K286" s="5">
        <f t="shared" si="196"/>
        <v>0.58944954128439253</v>
      </c>
      <c r="L286" s="5">
        <f t="shared" si="197"/>
        <v>1.1094909021746036</v>
      </c>
      <c r="M286" s="5" t="s">
        <v>331</v>
      </c>
      <c r="N286" s="5"/>
      <c r="O286" s="45"/>
      <c r="P286" s="28" t="s">
        <v>3</v>
      </c>
      <c r="Q286" s="7">
        <v>1785.67</v>
      </c>
      <c r="R286" s="5">
        <f t="shared" si="198"/>
        <v>0.28191952376941387</v>
      </c>
      <c r="S286" s="5">
        <f t="shared" si="199"/>
        <v>1.349686983863907</v>
      </c>
      <c r="T286" s="5">
        <f t="shared" ref="T286:T293" si="200">((Q286/Q274)-1)*100</f>
        <v>8.2670433875779104</v>
      </c>
    </row>
    <row r="287" spans="1:20" ht="12.75" customHeight="1" x14ac:dyDescent="0.2">
      <c r="A287" s="45"/>
      <c r="B287" s="28" t="s">
        <v>4</v>
      </c>
      <c r="C287" s="7">
        <v>1739.4</v>
      </c>
      <c r="D287" s="5">
        <f t="shared" si="193"/>
        <v>0.43594999566938242</v>
      </c>
      <c r="E287" s="5">
        <f t="shared" si="194"/>
        <v>2.4568678616237349</v>
      </c>
      <c r="F287" s="5" t="s">
        <v>588</v>
      </c>
      <c r="G287" s="5"/>
      <c r="H287" s="45"/>
      <c r="I287" s="28" t="s">
        <v>4</v>
      </c>
      <c r="J287" s="7">
        <v>1753.66</v>
      </c>
      <c r="K287" s="5">
        <f t="shared" si="196"/>
        <v>-3.5342134664928526E-2</v>
      </c>
      <c r="L287" s="5">
        <f t="shared" si="197"/>
        <v>1.0737566497409423</v>
      </c>
      <c r="M287" s="5" t="s">
        <v>589</v>
      </c>
      <c r="N287" s="5"/>
      <c r="O287" s="45"/>
      <c r="P287" s="28" t="s">
        <v>4</v>
      </c>
      <c r="Q287" s="7">
        <v>1803.11</v>
      </c>
      <c r="R287" s="5">
        <f t="shared" si="198"/>
        <v>0.97666422127267172</v>
      </c>
      <c r="S287" s="5">
        <f t="shared" si="199"/>
        <v>2.3395331150071641</v>
      </c>
      <c r="T287" s="5">
        <f t="shared" si="200"/>
        <v>8.5093066780605362</v>
      </c>
    </row>
    <row r="288" spans="1:20" ht="12.75" customHeight="1" x14ac:dyDescent="0.2">
      <c r="A288" s="45"/>
      <c r="B288" s="28" t="s">
        <v>5</v>
      </c>
      <c r="C288" s="7">
        <v>1740.81</v>
      </c>
      <c r="D288" s="5">
        <f t="shared" si="193"/>
        <v>8.1062435322509785E-2</v>
      </c>
      <c r="E288" s="5">
        <f t="shared" si="194"/>
        <v>2.5399218938675361</v>
      </c>
      <c r="F288" s="5">
        <f t="shared" si="195"/>
        <v>7.3196143223515531</v>
      </c>
      <c r="G288" s="5"/>
      <c r="H288" s="45"/>
      <c r="I288" s="28" t="s">
        <v>5</v>
      </c>
      <c r="J288" s="7">
        <v>1761.77</v>
      </c>
      <c r="K288" s="5">
        <f t="shared" si="196"/>
        <v>0.46246136651346692</v>
      </c>
      <c r="L288" s="5">
        <f t="shared" si="197"/>
        <v>1.5411837259298178</v>
      </c>
      <c r="M288" s="5" t="s">
        <v>354</v>
      </c>
      <c r="N288" s="5"/>
      <c r="O288" s="45"/>
      <c r="P288" s="28" t="s">
        <v>5</v>
      </c>
      <c r="Q288" s="7">
        <v>1806.36</v>
      </c>
      <c r="R288" s="5">
        <f t="shared" si="198"/>
        <v>0.18024413374668757</v>
      </c>
      <c r="S288" s="5">
        <f t="shared" si="199"/>
        <v>2.5239941199507232</v>
      </c>
      <c r="T288" s="5">
        <f t="shared" si="200"/>
        <v>5.2038136062107831</v>
      </c>
    </row>
    <row r="289" spans="1:20" ht="12.75" customHeight="1" x14ac:dyDescent="0.2">
      <c r="A289" s="45"/>
      <c r="B289" s="28" t="s">
        <v>6</v>
      </c>
      <c r="C289" s="7">
        <v>1741.51</v>
      </c>
      <c r="D289" s="5">
        <f t="shared" si="193"/>
        <v>4.0211166066383974E-2</v>
      </c>
      <c r="E289" s="5">
        <f t="shared" si="194"/>
        <v>2.5811543921446134</v>
      </c>
      <c r="F289" s="5" t="s">
        <v>593</v>
      </c>
      <c r="G289" s="5"/>
      <c r="H289" s="45"/>
      <c r="I289" s="28" t="s">
        <v>6</v>
      </c>
      <c r="J289" s="7">
        <v>1760.79</v>
      </c>
      <c r="K289" s="5">
        <f t="shared" si="196"/>
        <v>-5.5625876249454365E-2</v>
      </c>
      <c r="L289" s="5">
        <f t="shared" si="197"/>
        <v>1.484700552728202</v>
      </c>
      <c r="M289" s="5" t="s">
        <v>491</v>
      </c>
      <c r="N289" s="5"/>
      <c r="O289" s="45"/>
      <c r="P289" s="28" t="s">
        <v>6</v>
      </c>
      <c r="Q289" s="7">
        <v>1832.8</v>
      </c>
      <c r="R289" s="5">
        <f t="shared" si="198"/>
        <v>1.4637170885094974</v>
      </c>
      <c r="S289" s="5">
        <f t="shared" si="199"/>
        <v>4.0246553417069064</v>
      </c>
      <c r="T289" s="5" t="s">
        <v>594</v>
      </c>
    </row>
    <row r="290" spans="1:20" ht="12.75" customHeight="1" x14ac:dyDescent="0.2">
      <c r="A290" s="45"/>
      <c r="B290" s="28" t="s">
        <v>7</v>
      </c>
      <c r="C290" s="7">
        <v>1750.02</v>
      </c>
      <c r="D290" s="5">
        <f t="shared" si="193"/>
        <v>0.48865639588633325</v>
      </c>
      <c r="E290" s="5" t="s">
        <v>597</v>
      </c>
      <c r="F290" s="5" t="s">
        <v>598</v>
      </c>
      <c r="G290" s="5"/>
      <c r="H290" s="45"/>
      <c r="I290" s="28" t="s">
        <v>7</v>
      </c>
      <c r="J290" s="7">
        <v>1760.23</v>
      </c>
      <c r="K290" s="5">
        <f t="shared" si="196"/>
        <v>-3.1803906201188781E-2</v>
      </c>
      <c r="L290" s="5">
        <f t="shared" si="197"/>
        <v>1.4524244537558406</v>
      </c>
      <c r="M290" s="5" t="s">
        <v>489</v>
      </c>
      <c r="N290" s="5"/>
      <c r="O290" s="45"/>
      <c r="P290" s="28" t="s">
        <v>7</v>
      </c>
      <c r="Q290" s="7">
        <v>1833.64</v>
      </c>
      <c r="R290" s="5">
        <f t="shared" si="198"/>
        <v>4.5831514622451941E-2</v>
      </c>
      <c r="S290" s="5">
        <f t="shared" si="199"/>
        <v>4.0723314168307878</v>
      </c>
      <c r="T290" s="5" t="s">
        <v>599</v>
      </c>
    </row>
    <row r="291" spans="1:20" ht="12.75" customHeight="1" x14ac:dyDescent="0.2">
      <c r="A291" s="45"/>
      <c r="B291" s="28" t="s">
        <v>8</v>
      </c>
      <c r="C291" s="7">
        <v>1763.67</v>
      </c>
      <c r="D291" s="5">
        <f t="shared" si="193"/>
        <v>0.77999108581616738</v>
      </c>
      <c r="E291" s="5">
        <f t="shared" si="194"/>
        <v>3.8864574804587493</v>
      </c>
      <c r="F291" s="5" t="s">
        <v>604</v>
      </c>
      <c r="G291" s="5"/>
      <c r="H291" s="45"/>
      <c r="I291" s="28" t="s">
        <v>8</v>
      </c>
      <c r="J291" s="7">
        <v>1760.7</v>
      </c>
      <c r="K291" s="5">
        <f t="shared" si="196"/>
        <v>2.6701056111977373E-2</v>
      </c>
      <c r="L291" s="5">
        <f t="shared" si="197"/>
        <v>1.4795133225362189</v>
      </c>
      <c r="M291" s="5" t="s">
        <v>605</v>
      </c>
      <c r="N291" s="5"/>
      <c r="O291" s="45"/>
      <c r="P291" s="28" t="s">
        <v>8</v>
      </c>
      <c r="Q291" s="7">
        <v>1835.7</v>
      </c>
      <c r="R291" s="5">
        <f t="shared" si="198"/>
        <v>0.11234484413515933</v>
      </c>
      <c r="S291" s="5">
        <f t="shared" si="199"/>
        <v>4.1892513153488631</v>
      </c>
      <c r="T291" s="5">
        <f t="shared" si="200"/>
        <v>4.871374462274991</v>
      </c>
    </row>
    <row r="292" spans="1:20" ht="12.75" customHeight="1" x14ac:dyDescent="0.2">
      <c r="A292" s="45"/>
      <c r="B292" s="28" t="s">
        <v>9</v>
      </c>
      <c r="C292" s="7">
        <v>1766.89</v>
      </c>
      <c r="D292" s="5">
        <f t="shared" si="193"/>
        <v>0.18257383750928113</v>
      </c>
      <c r="E292" s="5">
        <f t="shared" si="194"/>
        <v>4.0761269725332783</v>
      </c>
      <c r="F292" s="5" t="s">
        <v>611</v>
      </c>
      <c r="G292" s="5"/>
      <c r="H292" s="45"/>
      <c r="I292" s="28" t="s">
        <v>9</v>
      </c>
      <c r="J292" s="7">
        <v>1761.83</v>
      </c>
      <c r="K292" s="5">
        <f t="shared" si="196"/>
        <v>6.4179019708054952E-2</v>
      </c>
      <c r="L292" s="5">
        <f t="shared" si="197"/>
        <v>1.5446418793911398</v>
      </c>
      <c r="M292" s="5" t="s">
        <v>612</v>
      </c>
      <c r="N292" s="5"/>
      <c r="O292" s="45"/>
      <c r="P292" s="28" t="s">
        <v>9</v>
      </c>
      <c r="Q292" s="7">
        <v>1838</v>
      </c>
      <c r="R292" s="5">
        <f t="shared" si="198"/>
        <v>0.12529280383504204</v>
      </c>
      <c r="S292" s="5">
        <f t="shared" si="199"/>
        <v>4.3197929496165965</v>
      </c>
      <c r="T292" s="5">
        <f t="shared" si="200"/>
        <v>4.6577838514975545</v>
      </c>
    </row>
    <row r="293" spans="1:20" ht="12.75" customHeight="1" x14ac:dyDescent="0.2">
      <c r="A293" s="44"/>
      <c r="B293" s="28" t="s">
        <v>10</v>
      </c>
      <c r="C293" s="7">
        <v>1772.31</v>
      </c>
      <c r="D293" s="5">
        <f t="shared" si="193"/>
        <v>0.30675367453547597</v>
      </c>
      <c r="E293" s="5">
        <f t="shared" si="194"/>
        <v>4.3953843163357265</v>
      </c>
      <c r="F293" s="5">
        <f t="shared" si="195"/>
        <v>4.3953843163357265</v>
      </c>
      <c r="G293" s="5"/>
      <c r="H293" s="44"/>
      <c r="I293" s="28" t="s">
        <v>10</v>
      </c>
      <c r="J293" s="7">
        <v>1764.24</v>
      </c>
      <c r="K293" s="5">
        <f t="shared" si="196"/>
        <v>0.1367895880987513</v>
      </c>
      <c r="L293" s="5">
        <f t="shared" si="197"/>
        <v>1.6835443767542868</v>
      </c>
      <c r="M293" s="5">
        <f t="shared" ref="M293" si="201">((J293/J281)-1)*100</f>
        <v>1.6835443767542868</v>
      </c>
      <c r="N293" s="5"/>
      <c r="O293" s="44"/>
      <c r="P293" s="28" t="s">
        <v>10</v>
      </c>
      <c r="Q293" s="7">
        <v>1842.66</v>
      </c>
      <c r="R293" s="5">
        <f t="shared" si="198"/>
        <v>0.25353645266594782</v>
      </c>
      <c r="S293" s="5">
        <f t="shared" si="199"/>
        <v>4.5842816520895058</v>
      </c>
      <c r="T293" s="5">
        <f t="shared" si="200"/>
        <v>4.5842816520895058</v>
      </c>
    </row>
    <row r="294" spans="1:20" ht="9.75" customHeight="1" x14ac:dyDescent="0.2">
      <c r="A294" s="32">
        <v>2024</v>
      </c>
      <c r="B294" s="29" t="s">
        <v>27</v>
      </c>
      <c r="C294" s="8">
        <v>1782.91</v>
      </c>
      <c r="D294" s="9">
        <f>((C294/C293)-1)*100</f>
        <v>0.59808949901540842</v>
      </c>
      <c r="E294" s="9">
        <f t="shared" ref="E294:E301" si="202">((C294/C$293)-1)*100</f>
        <v>0.59808949901540842</v>
      </c>
      <c r="F294" s="9" t="s">
        <v>618</v>
      </c>
      <c r="G294" s="5"/>
      <c r="H294" s="32">
        <v>2024</v>
      </c>
      <c r="I294" s="29" t="s">
        <v>27</v>
      </c>
      <c r="J294" s="8">
        <v>1763.58</v>
      </c>
      <c r="K294" s="9">
        <f t="shared" ref="K294:K301" si="203">((J294/J293)-1)*100</f>
        <v>-3.7409876207328274E-2</v>
      </c>
      <c r="L294" s="9">
        <f t="shared" ref="L294:L305" si="204">((J294/J$293)-1)*100</f>
        <v>-3.7409876207328274E-2</v>
      </c>
      <c r="M294" s="9" t="s">
        <v>591</v>
      </c>
      <c r="N294" s="5"/>
      <c r="O294" s="32">
        <v>2024</v>
      </c>
      <c r="P294" s="29" t="s">
        <v>27</v>
      </c>
      <c r="Q294" s="8">
        <v>1843.86</v>
      </c>
      <c r="R294" s="9">
        <f t="shared" ref="R294:R302" si="205">((Q294/Q293)-1)*100</f>
        <v>6.5123245742548796E-2</v>
      </c>
      <c r="S294" s="9">
        <f t="shared" ref="S294:S303" si="206">((Q294/Q$293)-1)*100</f>
        <v>6.5123245742548796E-2</v>
      </c>
      <c r="T294" s="9" t="s">
        <v>65</v>
      </c>
    </row>
    <row r="295" spans="1:20" ht="9.75" customHeight="1" x14ac:dyDescent="0.2">
      <c r="A295" s="45"/>
      <c r="B295" s="28" t="s">
        <v>28</v>
      </c>
      <c r="C295" s="7">
        <v>1785.43</v>
      </c>
      <c r="D295" s="5">
        <f>((C295/C294)-1)*100</f>
        <v>0.14134196341935024</v>
      </c>
      <c r="E295" s="5">
        <f t="shared" si="202"/>
        <v>0.74027681387567323</v>
      </c>
      <c r="F295" s="5" t="s">
        <v>621</v>
      </c>
      <c r="G295" s="5"/>
      <c r="H295" s="45"/>
      <c r="I295" s="28" t="s">
        <v>28</v>
      </c>
      <c r="J295" s="7">
        <v>1765.45</v>
      </c>
      <c r="K295" s="5">
        <f t="shared" si="203"/>
        <v>0.10603431656064366</v>
      </c>
      <c r="L295" s="5">
        <f t="shared" si="204"/>
        <v>6.8584773046742598E-2</v>
      </c>
      <c r="M295" s="5">
        <f t="shared" ref="M295:M305" si="207">((J295/J283)-1)*100</f>
        <v>1.339754665319659</v>
      </c>
      <c r="N295" s="5"/>
      <c r="O295" s="45"/>
      <c r="P295" s="28" t="s">
        <v>28</v>
      </c>
      <c r="Q295" s="7">
        <v>1845.73</v>
      </c>
      <c r="R295" s="5">
        <f t="shared" si="205"/>
        <v>0.10141767813174329</v>
      </c>
      <c r="S295" s="5">
        <f t="shared" si="206"/>
        <v>0.16660697035806304</v>
      </c>
      <c r="T295" s="5">
        <f t="shared" ref="T295:T303" si="208">((Q295/Q283)-1)*100</f>
        <v>4.590529942427124</v>
      </c>
    </row>
    <row r="296" spans="1:20" ht="12.75" customHeight="1" x14ac:dyDescent="0.2">
      <c r="A296" s="45"/>
      <c r="B296" s="28" t="s">
        <v>29</v>
      </c>
      <c r="C296" s="7">
        <v>1787.75</v>
      </c>
      <c r="D296" s="5">
        <f>((C296/C295)-1)*100</f>
        <v>0.12994068655729496</v>
      </c>
      <c r="E296" s="5">
        <f t="shared" si="202"/>
        <v>0.87117942120735758</v>
      </c>
      <c r="F296" s="5">
        <f t="shared" ref="F296:F304" si="209">((C296/C284)-1)*100</f>
        <v>3.5560369795407665</v>
      </c>
      <c r="G296" s="5"/>
      <c r="H296" s="45"/>
      <c r="I296" s="28" t="s">
        <v>29</v>
      </c>
      <c r="J296" s="7">
        <v>1767.73</v>
      </c>
      <c r="K296" s="5">
        <f t="shared" si="203"/>
        <v>0.12914554362910557</v>
      </c>
      <c r="L296" s="5">
        <f t="shared" si="204"/>
        <v>0.19781889085386251</v>
      </c>
      <c r="M296" s="5">
        <f t="shared" si="207"/>
        <v>1.4793680681531196</v>
      </c>
      <c r="N296" s="5"/>
      <c r="O296" s="45"/>
      <c r="P296" s="28" t="s">
        <v>29</v>
      </c>
      <c r="Q296" s="7">
        <v>1845.48</v>
      </c>
      <c r="R296" s="5">
        <f t="shared" si="205"/>
        <v>-1.3544776321561258E-2</v>
      </c>
      <c r="S296" s="5" t="s">
        <v>626</v>
      </c>
      <c r="T296" s="5" t="s">
        <v>627</v>
      </c>
    </row>
    <row r="297" spans="1:20" ht="12.75" customHeight="1" x14ac:dyDescent="0.2">
      <c r="A297" s="45"/>
      <c r="B297" s="28" t="s">
        <v>30</v>
      </c>
      <c r="C297" s="7">
        <v>1790.99</v>
      </c>
      <c r="D297" s="5">
        <f t="shared" ref="D297" si="210">((C297/C296)-1)*100</f>
        <v>0.18123339393092408</v>
      </c>
      <c r="E297" s="5">
        <f t="shared" si="202"/>
        <v>1.053991683170552</v>
      </c>
      <c r="F297" s="5" t="s">
        <v>631</v>
      </c>
      <c r="G297" s="5"/>
      <c r="H297" s="45"/>
      <c r="I297" s="28" t="s">
        <v>30</v>
      </c>
      <c r="J297" s="7">
        <v>1779.23</v>
      </c>
      <c r="K297" s="5">
        <f t="shared" si="203"/>
        <v>0.65055183766751234</v>
      </c>
      <c r="L297" s="5">
        <f t="shared" si="204"/>
        <v>0.84965764295106272</v>
      </c>
      <c r="M297" s="5" t="s">
        <v>282</v>
      </c>
      <c r="N297" s="5"/>
      <c r="O297" s="45"/>
      <c r="P297" s="28" t="s">
        <v>30</v>
      </c>
      <c r="Q297" s="7">
        <v>1847.03</v>
      </c>
      <c r="R297" s="5">
        <f t="shared" si="205"/>
        <v>8.3988989314431883E-2</v>
      </c>
      <c r="S297" s="5">
        <f t="shared" si="206"/>
        <v>0.23715715324583719</v>
      </c>
      <c r="T297" s="5">
        <f t="shared" si="208"/>
        <v>3.7278521888074456</v>
      </c>
    </row>
    <row r="298" spans="1:20" ht="12.75" customHeight="1" x14ac:dyDescent="0.2">
      <c r="A298" s="45"/>
      <c r="B298" s="28" t="s">
        <v>3</v>
      </c>
      <c r="C298" s="7">
        <v>1797.02</v>
      </c>
      <c r="D298" s="5">
        <f t="shared" ref="D298:D305" si="211">((C298/C297)-1)*100</f>
        <v>0.336685296958672</v>
      </c>
      <c r="E298" s="5" t="s">
        <v>635</v>
      </c>
      <c r="F298" s="5" t="s">
        <v>636</v>
      </c>
      <c r="G298" s="5"/>
      <c r="H298" s="45"/>
      <c r="I298" s="28" t="s">
        <v>3</v>
      </c>
      <c r="J298" s="7">
        <v>1780.28</v>
      </c>
      <c r="K298" s="5">
        <f t="shared" si="203"/>
        <v>5.901429269965508E-2</v>
      </c>
      <c r="L298" s="5">
        <f t="shared" si="204"/>
        <v>0.90917335509907993</v>
      </c>
      <c r="M298" s="5">
        <f t="shared" si="207"/>
        <v>1.4820895182068972</v>
      </c>
      <c r="N298" s="5"/>
      <c r="O298" s="45"/>
      <c r="P298" s="28" t="s">
        <v>3</v>
      </c>
      <c r="Q298" s="7">
        <v>1846.4</v>
      </c>
      <c r="R298" s="5">
        <f t="shared" si="205"/>
        <v>-3.4108812526045806E-2</v>
      </c>
      <c r="S298" s="5" t="s">
        <v>637</v>
      </c>
      <c r="T298" s="5" t="s">
        <v>162</v>
      </c>
    </row>
    <row r="299" spans="1:20" ht="12.75" customHeight="1" x14ac:dyDescent="0.2">
      <c r="A299" s="45"/>
      <c r="B299" s="28" t="s">
        <v>4</v>
      </c>
      <c r="C299" s="7">
        <v>1804.11</v>
      </c>
      <c r="D299" s="5">
        <f t="shared" si="211"/>
        <v>0.394542075213411</v>
      </c>
      <c r="E299" s="5">
        <f t="shared" si="202"/>
        <v>1.7942684970462253</v>
      </c>
      <c r="F299" s="5">
        <f t="shared" si="209"/>
        <v>3.7202483615039528</v>
      </c>
      <c r="G299" s="5"/>
      <c r="H299" s="45"/>
      <c r="I299" s="28" t="s">
        <v>4</v>
      </c>
      <c r="J299" s="7">
        <v>1794</v>
      </c>
      <c r="K299" s="5">
        <f t="shared" si="203"/>
        <v>0.77066528860629813</v>
      </c>
      <c r="L299" s="5">
        <f t="shared" si="204"/>
        <v>1.6868453271663642</v>
      </c>
      <c r="M299" s="5">
        <f t="shared" si="207"/>
        <v>2.3003318773308301</v>
      </c>
      <c r="N299" s="5"/>
      <c r="O299" s="45"/>
      <c r="P299" s="28" t="s">
        <v>4</v>
      </c>
      <c r="Q299" s="7">
        <v>1855.99</v>
      </c>
      <c r="R299" s="5">
        <f t="shared" si="205"/>
        <v>0.5193890814558122</v>
      </c>
      <c r="S299" s="5" t="s">
        <v>642</v>
      </c>
      <c r="T299" s="5" t="s">
        <v>643</v>
      </c>
    </row>
    <row r="300" spans="1:20" ht="12.75" customHeight="1" x14ac:dyDescent="0.2">
      <c r="A300" s="45"/>
      <c r="B300" s="28" t="s">
        <v>5</v>
      </c>
      <c r="C300" s="7">
        <v>1808.48</v>
      </c>
      <c r="D300" s="5">
        <f t="shared" si="211"/>
        <v>0.24222469805057489</v>
      </c>
      <c r="E300" s="5">
        <f t="shared" si="202"/>
        <v>2.0408393565459759</v>
      </c>
      <c r="F300" s="5" t="s">
        <v>647</v>
      </c>
      <c r="G300" s="5"/>
      <c r="H300" s="45"/>
      <c r="I300" s="28" t="s">
        <v>5</v>
      </c>
      <c r="J300" s="7">
        <v>1802.02</v>
      </c>
      <c r="K300" s="5">
        <f t="shared" si="203"/>
        <v>0.44704570791527232</v>
      </c>
      <c r="L300" s="5" t="s">
        <v>358</v>
      </c>
      <c r="M300" s="5" t="s">
        <v>497</v>
      </c>
      <c r="N300" s="5"/>
      <c r="O300" s="45"/>
      <c r="P300" s="28" t="s">
        <v>5</v>
      </c>
      <c r="Q300" s="7">
        <v>1857.7</v>
      </c>
      <c r="R300" s="5">
        <f t="shared" si="205"/>
        <v>9.2134117101916324E-2</v>
      </c>
      <c r="S300" s="5">
        <f t="shared" si="206"/>
        <v>0.81621134664018324</v>
      </c>
      <c r="T300" s="5" t="s">
        <v>648</v>
      </c>
    </row>
    <row r="301" spans="1:20" ht="12.75" customHeight="1" x14ac:dyDescent="0.2">
      <c r="A301" s="45"/>
      <c r="B301" s="28" t="s">
        <v>6</v>
      </c>
      <c r="C301" s="7">
        <v>1815.94</v>
      </c>
      <c r="D301" s="5">
        <f t="shared" si="211"/>
        <v>0.41250110590109745</v>
      </c>
      <c r="E301" s="5">
        <f t="shared" si="202"/>
        <v>2.4617589473624912</v>
      </c>
      <c r="F301" s="5">
        <f t="shared" si="209"/>
        <v>4.2738772674288494</v>
      </c>
      <c r="G301" s="5"/>
      <c r="H301" s="45"/>
      <c r="I301" s="28" t="s">
        <v>6</v>
      </c>
      <c r="J301" s="7">
        <v>1812.5</v>
      </c>
      <c r="K301" s="5">
        <f t="shared" si="203"/>
        <v>0.58156957192483372</v>
      </c>
      <c r="L301" s="5">
        <f t="shared" si="204"/>
        <v>2.7354554935836495</v>
      </c>
      <c r="M301" s="5">
        <f t="shared" si="207"/>
        <v>2.9367499815423859</v>
      </c>
      <c r="N301" s="5"/>
      <c r="O301" s="45"/>
      <c r="P301" s="28" t="s">
        <v>6</v>
      </c>
      <c r="Q301" s="7">
        <v>1891.57</v>
      </c>
      <c r="R301" s="5">
        <f t="shared" si="205"/>
        <v>1.8232222640899964</v>
      </c>
      <c r="S301" s="5" t="s">
        <v>356</v>
      </c>
      <c r="T301" s="5">
        <f t="shared" si="208"/>
        <v>3.2065691837625421</v>
      </c>
    </row>
    <row r="302" spans="1:20" ht="12.75" customHeight="1" x14ac:dyDescent="0.2">
      <c r="A302" s="45"/>
      <c r="B302" s="28" t="s">
        <v>7</v>
      </c>
      <c r="C302" s="7">
        <v>1820.93</v>
      </c>
      <c r="D302" s="5">
        <f t="shared" si="211"/>
        <v>0.27478881460840654</v>
      </c>
      <c r="E302" s="5" t="s">
        <v>657</v>
      </c>
      <c r="F302" s="5" t="s">
        <v>658</v>
      </c>
      <c r="G302" s="5"/>
      <c r="H302" s="45"/>
      <c r="I302" s="28" t="s">
        <v>7</v>
      </c>
      <c r="J302" s="7">
        <v>1818.71</v>
      </c>
      <c r="K302" s="5">
        <f t="shared" ref="K302" si="212">((J302/J301)-1)*100</f>
        <v>0.342620689655182</v>
      </c>
      <c r="L302" s="5">
        <f t="shared" si="204"/>
        <v>3.0874484197161323</v>
      </c>
      <c r="M302" s="5" t="s">
        <v>400</v>
      </c>
      <c r="N302" s="5"/>
      <c r="O302" s="45"/>
      <c r="P302" s="28" t="s">
        <v>7</v>
      </c>
      <c r="Q302" s="7">
        <v>1893.82</v>
      </c>
      <c r="R302" s="5">
        <f t="shared" si="205"/>
        <v>0.11894880971892174</v>
      </c>
      <c r="S302" s="5">
        <f t="shared" si="206"/>
        <v>2.7764210434914727</v>
      </c>
      <c r="T302" s="5">
        <f t="shared" si="208"/>
        <v>3.281996466045678</v>
      </c>
    </row>
    <row r="303" spans="1:20" ht="12.75" customHeight="1" x14ac:dyDescent="0.2">
      <c r="A303" s="45"/>
      <c r="B303" s="28" t="s">
        <v>8</v>
      </c>
      <c r="C303" s="7">
        <v>1849.69</v>
      </c>
      <c r="D303" s="5">
        <f t="shared" si="211"/>
        <v>1.579412717677231</v>
      </c>
      <c r="E303" s="5" t="s">
        <v>663</v>
      </c>
      <c r="F303" s="5" t="s">
        <v>664</v>
      </c>
      <c r="G303" s="5"/>
      <c r="H303" s="45"/>
      <c r="I303" s="28" t="s">
        <v>8</v>
      </c>
      <c r="J303" s="7">
        <v>1827.75</v>
      </c>
      <c r="K303" s="5">
        <f>((J303/J302)-1)*100</f>
        <v>0.49705560534665238</v>
      </c>
      <c r="L303" s="5">
        <f t="shared" si="204"/>
        <v>3.5998503604951715</v>
      </c>
      <c r="M303" s="5">
        <f t="shared" si="207"/>
        <v>3.8081444879877191</v>
      </c>
      <c r="N303" s="5"/>
      <c r="O303" s="45"/>
      <c r="P303" s="28" t="s">
        <v>8</v>
      </c>
      <c r="Q303" s="7">
        <v>1901.72</v>
      </c>
      <c r="R303" s="5">
        <f t="shared" ref="R303" si="213">((Q303/Q302)-1)*100</f>
        <v>0.41714629690257077</v>
      </c>
      <c r="S303" s="5">
        <f t="shared" si="206"/>
        <v>3.2051490779633651</v>
      </c>
      <c r="T303" s="5">
        <f t="shared" si="208"/>
        <v>3.5964482213869386</v>
      </c>
    </row>
    <row r="304" spans="1:20" ht="12.75" customHeight="1" x14ac:dyDescent="0.2">
      <c r="A304" s="45"/>
      <c r="B304" s="28" t="s">
        <v>9</v>
      </c>
      <c r="C304" s="7">
        <v>1852.56</v>
      </c>
      <c r="D304" s="5">
        <f t="shared" si="211"/>
        <v>0.15516113510911644</v>
      </c>
      <c r="E304" s="5" t="s">
        <v>668</v>
      </c>
      <c r="F304" s="5">
        <f t="shared" si="209"/>
        <v>4.8486323427038291</v>
      </c>
      <c r="G304" s="5"/>
      <c r="H304" s="45"/>
      <c r="I304" s="28" t="s">
        <v>9</v>
      </c>
      <c r="J304" s="7">
        <v>1833.32</v>
      </c>
      <c r="K304" s="5">
        <f>((J304/J303)-1)*100</f>
        <v>0.30474627273970878</v>
      </c>
      <c r="L304" s="5" t="s">
        <v>378</v>
      </c>
      <c r="M304" s="5">
        <f t="shared" si="207"/>
        <v>4.0577127191613327</v>
      </c>
      <c r="N304" s="5"/>
      <c r="O304" s="45"/>
      <c r="P304" s="28" t="s">
        <v>9</v>
      </c>
      <c r="Q304" s="7">
        <v>1906.57</v>
      </c>
      <c r="R304" s="5">
        <f>((Q304/Q303)-1)*100</f>
        <v>0.25503228656162946</v>
      </c>
      <c r="S304" s="5" t="s">
        <v>669</v>
      </c>
      <c r="T304" s="5" t="s">
        <v>353</v>
      </c>
    </row>
    <row r="305" spans="1:20" ht="12.75" customHeight="1" x14ac:dyDescent="0.2">
      <c r="A305" s="44"/>
      <c r="B305" s="28" t="s">
        <v>10</v>
      </c>
      <c r="C305" s="7">
        <v>1857.81</v>
      </c>
      <c r="D305" s="5">
        <f t="shared" si="211"/>
        <v>0.2833916310402973</v>
      </c>
      <c r="E305" s="5" t="s">
        <v>671</v>
      </c>
      <c r="F305" s="5" t="s">
        <v>671</v>
      </c>
      <c r="G305" s="5"/>
      <c r="H305" s="44"/>
      <c r="I305" s="28" t="s">
        <v>10</v>
      </c>
      <c r="J305" s="7">
        <v>1837.08</v>
      </c>
      <c r="K305" s="5">
        <f>((J305/J304)-1)*100</f>
        <v>0.2050924006720134</v>
      </c>
      <c r="L305" s="5">
        <f t="shared" si="204"/>
        <v>4.1286899741531657</v>
      </c>
      <c r="M305" s="5">
        <f t="shared" si="207"/>
        <v>4.1286899741531657</v>
      </c>
      <c r="N305" s="5"/>
      <c r="O305" s="44"/>
      <c r="P305" s="28" t="s">
        <v>10</v>
      </c>
      <c r="Q305" s="7">
        <v>1912</v>
      </c>
      <c r="R305" s="5">
        <f>((Q305/Q304)-1)*100</f>
        <v>0.28480464918676507</v>
      </c>
      <c r="S305" s="5" t="s">
        <v>245</v>
      </c>
      <c r="T305" s="5" t="s">
        <v>245</v>
      </c>
    </row>
    <row r="306" spans="1:20" ht="10.5" customHeight="1" x14ac:dyDescent="0.2">
      <c r="A306" s="32">
        <v>2025</v>
      </c>
      <c r="B306" s="29" t="s">
        <v>27</v>
      </c>
      <c r="C306" s="8">
        <v>1866.7</v>
      </c>
      <c r="D306" s="9">
        <f>((C306/C305)-1)*100</f>
        <v>0.47852040843789911</v>
      </c>
      <c r="E306" s="9">
        <f>((C306/C$305)-1)*100</f>
        <v>0.47852040843789911</v>
      </c>
      <c r="F306" s="9" t="s">
        <v>279</v>
      </c>
      <c r="G306" s="5"/>
      <c r="H306" s="32">
        <v>2025</v>
      </c>
      <c r="I306" s="29" t="s">
        <v>27</v>
      </c>
      <c r="J306" s="8">
        <v>1847.11</v>
      </c>
      <c r="K306" s="9">
        <f t="shared" ref="K306:K314" si="214">((J306/J305)-1)*100</f>
        <v>0.54597513445249213</v>
      </c>
      <c r="L306" s="9">
        <f>((J306/J$305)-1)*100</f>
        <v>0.54597513445249213</v>
      </c>
      <c r="M306" s="9" t="s">
        <v>292</v>
      </c>
      <c r="N306" s="5"/>
      <c r="O306" s="32">
        <v>2025</v>
      </c>
      <c r="P306" s="29" t="s">
        <v>27</v>
      </c>
      <c r="Q306" s="8">
        <v>1919.27</v>
      </c>
      <c r="R306" s="9">
        <f t="shared" ref="R306:R315" si="215">((Q306/Q305)-1)*100</f>
        <v>0.38023012552301783</v>
      </c>
      <c r="S306" s="9">
        <f>((Q306/Q$305)-1)*100</f>
        <v>0.38023012552301783</v>
      </c>
      <c r="T306" s="9">
        <f t="shared" ref="T306:T317" si="216">((Q306/Q294)-1)*100</f>
        <v>4.0897898972807045</v>
      </c>
    </row>
    <row r="307" spans="1:20" ht="9.75" customHeight="1" x14ac:dyDescent="0.2">
      <c r="A307" s="45"/>
      <c r="B307" s="28" t="s">
        <v>28</v>
      </c>
      <c r="C307" s="7">
        <v>1871.43</v>
      </c>
      <c r="D307" s="5">
        <f>((C307/C306)-1)*100</f>
        <v>0.25338833235120095</v>
      </c>
      <c r="E307" s="5">
        <f t="shared" ref="E307:E317" si="217">((C307/C$305)-1)*100</f>
        <v>0.73312125567199793</v>
      </c>
      <c r="F307" s="5" t="s">
        <v>676</v>
      </c>
      <c r="G307" s="5"/>
      <c r="H307" s="45"/>
      <c r="I307" s="28" t="s">
        <v>28</v>
      </c>
      <c r="J307" s="7">
        <v>1852.77</v>
      </c>
      <c r="K307" s="5">
        <f t="shared" si="214"/>
        <v>0.30642463090990724</v>
      </c>
      <c r="L307" s="5" t="s">
        <v>385</v>
      </c>
      <c r="M307" s="5" t="s">
        <v>677</v>
      </c>
      <c r="N307" s="5"/>
      <c r="O307" s="45"/>
      <c r="P307" s="28" t="s">
        <v>28</v>
      </c>
      <c r="Q307" s="7">
        <v>1923.81</v>
      </c>
      <c r="R307" s="5">
        <f t="shared" si="215"/>
        <v>0.23654827095718201</v>
      </c>
      <c r="S307" s="5">
        <f t="shared" ref="S307:S317" si="218">((Q307/Q$305)-1)*100</f>
        <v>0.61767782426778162</v>
      </c>
      <c r="T307" s="5" t="s">
        <v>170</v>
      </c>
    </row>
    <row r="308" spans="1:20" ht="12.75" customHeight="1" x14ac:dyDescent="0.2">
      <c r="A308" s="45"/>
      <c r="B308" s="28" t="s">
        <v>29</v>
      </c>
      <c r="C308" s="7">
        <v>1879.34</v>
      </c>
      <c r="D308" s="5">
        <f>((C308/C307)-1)*100</f>
        <v>0.42267143307523902</v>
      </c>
      <c r="E308" s="5" t="s">
        <v>681</v>
      </c>
      <c r="F308" s="5" t="s">
        <v>604</v>
      </c>
      <c r="G308" s="5"/>
      <c r="H308" s="45"/>
      <c r="I308" s="28" t="s">
        <v>29</v>
      </c>
      <c r="J308" s="7">
        <v>1859.07</v>
      </c>
      <c r="K308" s="5">
        <f t="shared" si="214"/>
        <v>0.340031412425712</v>
      </c>
      <c r="L308" s="5">
        <f t="shared" ref="L308:L317" si="219">((J308/J$305)-1)*100</f>
        <v>1.1970082957737382</v>
      </c>
      <c r="M308" s="5" t="s">
        <v>682</v>
      </c>
      <c r="N308" s="5"/>
      <c r="O308" s="45"/>
      <c r="P308" s="28" t="s">
        <v>29</v>
      </c>
      <c r="Q308" s="7">
        <v>1932.06</v>
      </c>
      <c r="R308" s="5">
        <f t="shared" si="215"/>
        <v>0.428836527515708</v>
      </c>
      <c r="S308" s="5">
        <f t="shared" si="218"/>
        <v>1.0491631799163237</v>
      </c>
      <c r="T308" s="5" t="s">
        <v>683</v>
      </c>
    </row>
    <row r="309" spans="1:20" ht="12.75" customHeight="1" x14ac:dyDescent="0.2">
      <c r="A309" s="45"/>
      <c r="B309" s="28" t="s">
        <v>30</v>
      </c>
      <c r="C309" s="7">
        <v>1884.03</v>
      </c>
      <c r="D309" s="5">
        <f t="shared" ref="D309:D317" si="220">((C309/C308)-1)*100</f>
        <v>0.24955569508444686</v>
      </c>
      <c r="E309" s="5">
        <f t="shared" si="217"/>
        <v>1.4113391573949974</v>
      </c>
      <c r="F309" s="5" t="s">
        <v>687</v>
      </c>
      <c r="G309" s="5"/>
      <c r="H309" s="45"/>
      <c r="I309" s="28" t="s">
        <v>30</v>
      </c>
      <c r="J309" s="7">
        <v>1865.98</v>
      </c>
      <c r="K309" s="5">
        <f t="shared" si="214"/>
        <v>0.37169122195506166</v>
      </c>
      <c r="L309" s="5" t="s">
        <v>688</v>
      </c>
      <c r="M309" s="5">
        <f t="shared" ref="M309:M316" si="221">((J309/J297)-1)*100</f>
        <v>4.8757046587568853</v>
      </c>
      <c r="N309" s="5"/>
      <c r="O309" s="45"/>
      <c r="P309" s="28" t="s">
        <v>30</v>
      </c>
      <c r="Q309" s="7">
        <v>1940.27</v>
      </c>
      <c r="R309" s="5">
        <f t="shared" si="215"/>
        <v>0.42493504342515642</v>
      </c>
      <c r="S309" s="5">
        <f t="shared" si="218"/>
        <v>1.4785564853556421</v>
      </c>
      <c r="T309" s="5">
        <f t="shared" si="216"/>
        <v>5.0481042538562004</v>
      </c>
    </row>
    <row r="310" spans="1:20" ht="12.75" customHeight="1" x14ac:dyDescent="0.2">
      <c r="A310" s="45"/>
      <c r="B310" s="28" t="s">
        <v>3</v>
      </c>
      <c r="C310" s="7">
        <v>1888.74</v>
      </c>
      <c r="D310" s="5">
        <f t="shared" si="220"/>
        <v>0.24999601917166103</v>
      </c>
      <c r="E310" s="5">
        <f t="shared" si="217"/>
        <v>1.6648634682771668</v>
      </c>
      <c r="F310" s="5" t="s">
        <v>693</v>
      </c>
      <c r="G310" s="5"/>
      <c r="H310" s="45"/>
      <c r="I310" s="28" t="s">
        <v>3</v>
      </c>
      <c r="J310" s="7">
        <v>1871.96</v>
      </c>
      <c r="K310" s="5">
        <f t="shared" si="214"/>
        <v>0.32047503188672444</v>
      </c>
      <c r="L310" s="5">
        <f t="shared" si="219"/>
        <v>1.8986652731508791</v>
      </c>
      <c r="M310" s="5" t="s">
        <v>694</v>
      </c>
      <c r="N310" s="5"/>
      <c r="O310" s="45"/>
      <c r="P310" s="28" t="s">
        <v>3</v>
      </c>
      <c r="Q310" s="7">
        <v>1946.66</v>
      </c>
      <c r="R310" s="5">
        <f t="shared" si="215"/>
        <v>0.32933560793086958</v>
      </c>
      <c r="S310" s="5">
        <f t="shared" si="218"/>
        <v>1.8127615062761615</v>
      </c>
      <c r="T310" s="5">
        <f t="shared" si="216"/>
        <v>5.4300259965337938</v>
      </c>
    </row>
    <row r="311" spans="1:20" ht="12.75" hidden="1" customHeight="1" x14ac:dyDescent="0.2">
      <c r="A311" s="45"/>
      <c r="B311" s="28" t="s">
        <v>4</v>
      </c>
      <c r="C311" s="7"/>
      <c r="D311" s="5">
        <f t="shared" si="220"/>
        <v>-100</v>
      </c>
      <c r="E311" s="5">
        <f t="shared" si="217"/>
        <v>-100</v>
      </c>
      <c r="F311" s="5">
        <f t="shared" ref="F310:F317" si="222">((C311/C299)-1)*100</f>
        <v>-100</v>
      </c>
      <c r="G311" s="5"/>
      <c r="H311" s="45"/>
      <c r="I311" s="28" t="s">
        <v>4</v>
      </c>
      <c r="J311" s="7"/>
      <c r="K311" s="5">
        <f t="shared" si="214"/>
        <v>-100</v>
      </c>
      <c r="L311" s="5">
        <f t="shared" si="219"/>
        <v>-100</v>
      </c>
      <c r="M311" s="5">
        <f t="shared" si="221"/>
        <v>-100</v>
      </c>
      <c r="N311" s="5"/>
      <c r="O311" s="45"/>
      <c r="P311" s="28" t="s">
        <v>4</v>
      </c>
      <c r="Q311" s="7"/>
      <c r="R311" s="5">
        <f t="shared" si="215"/>
        <v>-100</v>
      </c>
      <c r="S311" s="5">
        <f t="shared" si="218"/>
        <v>-100</v>
      </c>
      <c r="T311" s="5">
        <f t="shared" si="216"/>
        <v>-100</v>
      </c>
    </row>
    <row r="312" spans="1:20" ht="12.75" hidden="1" customHeight="1" x14ac:dyDescent="0.2">
      <c r="A312" s="45"/>
      <c r="B312" s="28" t="s">
        <v>5</v>
      </c>
      <c r="C312" s="7"/>
      <c r="D312" s="5" t="e">
        <f t="shared" si="220"/>
        <v>#DIV/0!</v>
      </c>
      <c r="E312" s="5">
        <f t="shared" si="217"/>
        <v>-100</v>
      </c>
      <c r="F312" s="5">
        <f t="shared" si="222"/>
        <v>-100</v>
      </c>
      <c r="G312" s="5"/>
      <c r="H312" s="45"/>
      <c r="I312" s="28" t="s">
        <v>5</v>
      </c>
      <c r="J312" s="7"/>
      <c r="K312" s="5" t="e">
        <f t="shared" si="214"/>
        <v>#DIV/0!</v>
      </c>
      <c r="L312" s="5">
        <f t="shared" si="219"/>
        <v>-100</v>
      </c>
      <c r="M312" s="5">
        <f t="shared" si="221"/>
        <v>-100</v>
      </c>
      <c r="N312" s="5"/>
      <c r="O312" s="45"/>
      <c r="P312" s="28" t="s">
        <v>5</v>
      </c>
      <c r="Q312" s="7"/>
      <c r="R312" s="5" t="e">
        <f t="shared" si="215"/>
        <v>#DIV/0!</v>
      </c>
      <c r="S312" s="5">
        <f t="shared" si="218"/>
        <v>-100</v>
      </c>
      <c r="T312" s="5">
        <f t="shared" si="216"/>
        <v>-100</v>
      </c>
    </row>
    <row r="313" spans="1:20" ht="12.75" hidden="1" customHeight="1" x14ac:dyDescent="0.2">
      <c r="A313" s="45"/>
      <c r="B313" s="28" t="s">
        <v>6</v>
      </c>
      <c r="C313" s="7"/>
      <c r="D313" s="5" t="e">
        <f t="shared" si="220"/>
        <v>#DIV/0!</v>
      </c>
      <c r="E313" s="5">
        <f t="shared" si="217"/>
        <v>-100</v>
      </c>
      <c r="F313" s="5">
        <f t="shared" si="222"/>
        <v>-100</v>
      </c>
      <c r="G313" s="5"/>
      <c r="H313" s="45"/>
      <c r="I313" s="28" t="s">
        <v>6</v>
      </c>
      <c r="J313" s="7"/>
      <c r="K313" s="5" t="e">
        <f t="shared" si="214"/>
        <v>#DIV/0!</v>
      </c>
      <c r="L313" s="5">
        <f t="shared" si="219"/>
        <v>-100</v>
      </c>
      <c r="M313" s="5">
        <f t="shared" si="221"/>
        <v>-100</v>
      </c>
      <c r="N313" s="5"/>
      <c r="O313" s="45"/>
      <c r="P313" s="28" t="s">
        <v>6</v>
      </c>
      <c r="Q313" s="7"/>
      <c r="R313" s="5" t="e">
        <f t="shared" si="215"/>
        <v>#DIV/0!</v>
      </c>
      <c r="S313" s="5">
        <f t="shared" si="218"/>
        <v>-100</v>
      </c>
      <c r="T313" s="5">
        <f t="shared" si="216"/>
        <v>-100</v>
      </c>
    </row>
    <row r="314" spans="1:20" ht="12.75" hidden="1" customHeight="1" x14ac:dyDescent="0.2">
      <c r="A314" s="45"/>
      <c r="B314" s="28" t="s">
        <v>7</v>
      </c>
      <c r="C314" s="7"/>
      <c r="D314" s="5" t="e">
        <f t="shared" si="220"/>
        <v>#DIV/0!</v>
      </c>
      <c r="E314" s="5">
        <f t="shared" si="217"/>
        <v>-100</v>
      </c>
      <c r="F314" s="5">
        <f t="shared" si="222"/>
        <v>-100</v>
      </c>
      <c r="G314" s="5"/>
      <c r="H314" s="45"/>
      <c r="I314" s="28" t="s">
        <v>7</v>
      </c>
      <c r="J314" s="7"/>
      <c r="K314" s="5" t="e">
        <f t="shared" si="214"/>
        <v>#DIV/0!</v>
      </c>
      <c r="L314" s="5">
        <f t="shared" si="219"/>
        <v>-100</v>
      </c>
      <c r="M314" s="5">
        <f t="shared" si="221"/>
        <v>-100</v>
      </c>
      <c r="N314" s="5"/>
      <c r="O314" s="45"/>
      <c r="P314" s="28" t="s">
        <v>7</v>
      </c>
      <c r="Q314" s="7"/>
      <c r="R314" s="5" t="e">
        <f t="shared" si="215"/>
        <v>#DIV/0!</v>
      </c>
      <c r="S314" s="5">
        <f t="shared" si="218"/>
        <v>-100</v>
      </c>
      <c r="T314" s="5">
        <f t="shared" si="216"/>
        <v>-100</v>
      </c>
    </row>
    <row r="315" spans="1:20" ht="12.75" hidden="1" customHeight="1" x14ac:dyDescent="0.2">
      <c r="A315" s="45"/>
      <c r="B315" s="28" t="s">
        <v>8</v>
      </c>
      <c r="C315" s="7"/>
      <c r="D315" s="5" t="e">
        <f t="shared" si="220"/>
        <v>#DIV/0!</v>
      </c>
      <c r="E315" s="5">
        <f t="shared" si="217"/>
        <v>-100</v>
      </c>
      <c r="F315" s="5">
        <f t="shared" si="222"/>
        <v>-100</v>
      </c>
      <c r="G315" s="5"/>
      <c r="H315" s="45"/>
      <c r="I315" s="28" t="s">
        <v>8</v>
      </c>
      <c r="J315" s="7"/>
      <c r="K315" s="5" t="e">
        <f>((J315/J314)-1)*100</f>
        <v>#DIV/0!</v>
      </c>
      <c r="L315" s="5">
        <f t="shared" si="219"/>
        <v>-100</v>
      </c>
      <c r="M315" s="5">
        <f t="shared" si="221"/>
        <v>-100</v>
      </c>
      <c r="N315" s="5"/>
      <c r="O315" s="45"/>
      <c r="P315" s="28" t="s">
        <v>8</v>
      </c>
      <c r="Q315" s="7"/>
      <c r="R315" s="5" t="e">
        <f t="shared" si="215"/>
        <v>#DIV/0!</v>
      </c>
      <c r="S315" s="5">
        <f t="shared" si="218"/>
        <v>-100</v>
      </c>
      <c r="T315" s="5">
        <f t="shared" si="216"/>
        <v>-100</v>
      </c>
    </row>
    <row r="316" spans="1:20" ht="12.75" hidden="1" customHeight="1" x14ac:dyDescent="0.2">
      <c r="A316" s="45"/>
      <c r="B316" s="28" t="s">
        <v>9</v>
      </c>
      <c r="C316" s="7"/>
      <c r="D316" s="5" t="e">
        <f t="shared" si="220"/>
        <v>#DIV/0!</v>
      </c>
      <c r="E316" s="5">
        <f t="shared" si="217"/>
        <v>-100</v>
      </c>
      <c r="F316" s="5">
        <f t="shared" si="222"/>
        <v>-100</v>
      </c>
      <c r="G316" s="5"/>
      <c r="H316" s="45"/>
      <c r="I316" s="28" t="s">
        <v>9</v>
      </c>
      <c r="J316" s="7"/>
      <c r="K316" s="5" t="e">
        <f>((J316/J315)-1)*100</f>
        <v>#DIV/0!</v>
      </c>
      <c r="L316" s="5">
        <f t="shared" si="219"/>
        <v>-100</v>
      </c>
      <c r="M316" s="5">
        <f t="shared" si="221"/>
        <v>-100</v>
      </c>
      <c r="N316" s="5"/>
      <c r="O316" s="45"/>
      <c r="P316" s="28" t="s">
        <v>9</v>
      </c>
      <c r="Q316" s="7"/>
      <c r="R316" s="5" t="e">
        <f>((Q316/Q315)-1)*100</f>
        <v>#DIV/0!</v>
      </c>
      <c r="S316" s="5">
        <f t="shared" si="218"/>
        <v>-100</v>
      </c>
      <c r="T316" s="5">
        <f t="shared" si="216"/>
        <v>-100</v>
      </c>
    </row>
    <row r="317" spans="1:20" ht="12.75" hidden="1" customHeight="1" x14ac:dyDescent="0.2">
      <c r="A317" s="44"/>
      <c r="B317" s="28" t="s">
        <v>10</v>
      </c>
      <c r="C317" s="7"/>
      <c r="D317" s="5" t="e">
        <f t="shared" si="220"/>
        <v>#DIV/0!</v>
      </c>
      <c r="E317" s="5">
        <f t="shared" si="217"/>
        <v>-100</v>
      </c>
      <c r="F317" s="5">
        <f t="shared" si="222"/>
        <v>-100</v>
      </c>
      <c r="G317" s="5"/>
      <c r="H317" s="44"/>
      <c r="I317" s="28" t="s">
        <v>10</v>
      </c>
      <c r="J317" s="7"/>
      <c r="K317" s="5" t="e">
        <f>((J317/J316)-1)*100</f>
        <v>#DIV/0!</v>
      </c>
      <c r="L317" s="5">
        <f t="shared" si="219"/>
        <v>-100</v>
      </c>
      <c r="M317" s="5">
        <f t="shared" ref="M317" si="223">((J317/J305)-1)*100</f>
        <v>-100</v>
      </c>
      <c r="N317" s="5"/>
      <c r="O317" s="44"/>
      <c r="P317" s="28" t="s">
        <v>10</v>
      </c>
      <c r="Q317" s="7"/>
      <c r="R317" s="5" t="e">
        <f>((Q317/Q316)-1)*100</f>
        <v>#DIV/0!</v>
      </c>
      <c r="S317" s="5">
        <f t="shared" si="218"/>
        <v>-100</v>
      </c>
      <c r="T317" s="5">
        <f t="shared" si="216"/>
        <v>-100</v>
      </c>
    </row>
    <row r="318" spans="1:20" ht="12.75" customHeight="1" x14ac:dyDescent="0.2">
      <c r="A318" s="14" t="s">
        <v>22</v>
      </c>
      <c r="B318" s="30"/>
      <c r="C318" s="10"/>
      <c r="D318" s="10"/>
      <c r="E318" s="10"/>
      <c r="F318" s="10"/>
      <c r="H318" s="17"/>
      <c r="I318" s="30"/>
      <c r="J318" s="10"/>
      <c r="K318" s="10"/>
      <c r="L318" s="10"/>
      <c r="M318" s="10"/>
      <c r="O318" s="17"/>
      <c r="P318" s="30"/>
      <c r="Q318" s="10"/>
      <c r="R318" s="10"/>
      <c r="S318" s="10"/>
      <c r="T318" s="10"/>
    </row>
    <row r="319" spans="1:20" x14ac:dyDescent="0.2">
      <c r="A319" s="15" t="s">
        <v>23</v>
      </c>
    </row>
    <row r="320" spans="1:20" x14ac:dyDescent="0.2">
      <c r="A320" s="43" t="s">
        <v>45</v>
      </c>
    </row>
    <row r="321" spans="1:1" x14ac:dyDescent="0.2">
      <c r="A321" s="18"/>
    </row>
    <row r="322" spans="1:1" x14ac:dyDescent="0.2">
      <c r="A322" s="18"/>
    </row>
    <row r="323" spans="1:1" x14ac:dyDescent="0.2">
      <c r="A323" s="18"/>
    </row>
    <row r="324" spans="1:1" x14ac:dyDescent="0.2">
      <c r="A324" s="18"/>
    </row>
    <row r="325" spans="1:1" x14ac:dyDescent="0.2">
      <c r="A325" s="18"/>
    </row>
  </sheetData>
  <mergeCells count="33">
    <mergeCell ref="C163:C165"/>
    <mergeCell ref="D163:F163"/>
    <mergeCell ref="D164:D165"/>
    <mergeCell ref="R6:T6"/>
    <mergeCell ref="R7:R8"/>
    <mergeCell ref="S7:T7"/>
    <mergeCell ref="E164:F164"/>
    <mergeCell ref="A162:F162"/>
    <mergeCell ref="L164:M164"/>
    <mergeCell ref="E7:F7"/>
    <mergeCell ref="J163:J165"/>
    <mergeCell ref="K163:M163"/>
    <mergeCell ref="K164:K165"/>
    <mergeCell ref="K6:M6"/>
    <mergeCell ref="K7:K8"/>
    <mergeCell ref="H162:M162"/>
    <mergeCell ref="Q163:Q165"/>
    <mergeCell ref="R163:T163"/>
    <mergeCell ref="R164:R165"/>
    <mergeCell ref="S164:T164"/>
    <mergeCell ref="O162:T162"/>
    <mergeCell ref="A5:F5"/>
    <mergeCell ref="H5:M5"/>
    <mergeCell ref="L7:M7"/>
    <mergeCell ref="Q6:Q8"/>
    <mergeCell ref="A1:T1"/>
    <mergeCell ref="A2:T2"/>
    <mergeCell ref="C6:C8"/>
    <mergeCell ref="D6:F6"/>
    <mergeCell ref="D7:D8"/>
    <mergeCell ref="J6:J8"/>
    <mergeCell ref="O5:T5"/>
    <mergeCell ref="A3:T3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89" fitToHeight="2" orientation="portrait" r:id="rId1"/>
  <headerFooter alignWithMargins="0">
    <oddFooter>Página &amp;P&amp;R&amp;F</oddFooter>
  </headerFooter>
  <rowBreaks count="1" manualBreakCount="1">
    <brk id="161" max="19" man="1"/>
  </rowBreaks>
  <ignoredErrors>
    <ignoredError sqref="E223 S66 L223:L225 S223:S225 L226:S226 S232 L78 L8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tabela_06.E.04</vt:lpstr>
      <vt:lpstr>tabela_06.E.04!Area_de_impressao</vt:lpstr>
      <vt:lpstr>tabela_06.E.04!Titulos_de_impressao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2015-03-06T13:51:07Z</cp:lastPrinted>
  <dcterms:created xsi:type="dcterms:W3CDTF">2005-09-01T16:35:18Z</dcterms:created>
  <dcterms:modified xsi:type="dcterms:W3CDTF">2025-06-11T13:47:33Z</dcterms:modified>
</cp:coreProperties>
</file>