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225" windowWidth="9720" windowHeight="4785" tabRatio="908" activeTab="4"/>
  </bookViews>
  <sheets>
    <sheet name="Tabela 53_Norte" sheetId="1" r:id="rId1"/>
    <sheet name="Tabela 53_Nordeste" sheetId="2" r:id="rId2"/>
    <sheet name="Tabela 53_Sudeste" sheetId="3" r:id="rId3"/>
    <sheet name="Tabela 53_Sul" sheetId="4" r:id="rId4"/>
    <sheet name="Tabela 53_Centro Oeste" sheetId="5" r:id="rId5"/>
  </sheets>
  <definedNames>
    <definedName name="_xlnm.Print_Area" localSheetId="4">'Tabela 53_Centro Oeste'!$A$1:$T$129</definedName>
    <definedName name="_xlnm.Print_Area" localSheetId="1">'Tabela 53_Nordeste'!$A$1:$T$190</definedName>
    <definedName name="_xlnm.Print_Area" localSheetId="0">'Tabela 53_Norte'!$A$1:$T$190</definedName>
    <definedName name="_xlnm.Print_Area" localSheetId="2">'Tabela 53_Sudeste'!$A$1:$T$129</definedName>
    <definedName name="_xlnm.Print_Area" localSheetId="3">'Tabela 53_Sul'!$A$1:$T$68</definedName>
    <definedName name="_xlnm.Print_Titles" localSheetId="4">'Tabela 53_Centro Oeste'!$1:$5</definedName>
    <definedName name="_xlnm.Print_Titles" localSheetId="1">'Tabela 53_Nordeste'!$1:$5</definedName>
    <definedName name="_xlnm.Print_Titles" localSheetId="0">'Tabela 53_Norte'!$1:$5</definedName>
    <definedName name="_xlnm.Print_Titles" localSheetId="2">'Tabela 53_Sudeste'!$1:$5</definedName>
    <definedName name="_xlnm.Print_Titles" localSheetId="3">'Tabela 53_Sul'!$1:$5</definedName>
  </definedNames>
  <calcPr calcId="145621"/>
</workbook>
</file>

<file path=xl/calcChain.xml><?xml version="1.0" encoding="utf-8"?>
<calcChain xmlns="http://schemas.openxmlformats.org/spreadsheetml/2006/main">
  <c r="D180" i="1" l="1"/>
  <c r="S119" i="1"/>
  <c r="R119" i="1"/>
  <c r="K119" i="1"/>
  <c r="D119" i="1"/>
  <c r="R57" i="1"/>
  <c r="L57" i="1"/>
  <c r="K57" i="1"/>
  <c r="E57" i="1"/>
  <c r="D57" i="1"/>
  <c r="R179" i="2"/>
  <c r="K179" i="2"/>
  <c r="E179" i="2"/>
  <c r="D179" i="2"/>
  <c r="T118" i="2"/>
  <c r="R118" i="2"/>
  <c r="L118" i="2"/>
  <c r="K118" i="2"/>
  <c r="F118" i="2"/>
  <c r="E118" i="2"/>
  <c r="D118" i="2"/>
  <c r="T57" i="2"/>
  <c r="S57" i="2"/>
  <c r="R57" i="2"/>
  <c r="M57" i="2"/>
  <c r="K57" i="2"/>
  <c r="F57" i="2"/>
  <c r="D57" i="2"/>
  <c r="D118" i="3"/>
  <c r="S57" i="3"/>
  <c r="R57" i="3"/>
  <c r="M57" i="3"/>
  <c r="L57" i="3"/>
  <c r="K57" i="3"/>
  <c r="F57" i="3"/>
  <c r="D57" i="3"/>
  <c r="S57" i="4"/>
  <c r="R57" i="4"/>
  <c r="M57" i="4"/>
  <c r="K57" i="4"/>
  <c r="F57" i="4"/>
  <c r="E57" i="4"/>
  <c r="D57" i="4"/>
  <c r="E118" i="5"/>
  <c r="D118" i="5"/>
  <c r="T57" i="5"/>
  <c r="S57" i="5"/>
  <c r="R57" i="5"/>
  <c r="K57" i="5"/>
  <c r="D57" i="5"/>
  <c r="T65" i="5" l="1"/>
  <c r="T64" i="5"/>
  <c r="T63" i="5"/>
  <c r="T62" i="5"/>
  <c r="T61" i="5"/>
  <c r="T60" i="5"/>
  <c r="T59" i="5"/>
  <c r="T58" i="5"/>
  <c r="T54" i="5"/>
  <c r="S65" i="5"/>
  <c r="S64" i="5"/>
  <c r="S63" i="5"/>
  <c r="S62" i="5"/>
  <c r="S61" i="5"/>
  <c r="S60" i="5"/>
  <c r="S59" i="5"/>
  <c r="S58" i="5"/>
  <c r="S56" i="5"/>
  <c r="S55" i="5"/>
  <c r="S54" i="5"/>
  <c r="M65" i="5"/>
  <c r="M64" i="5"/>
  <c r="M63" i="5"/>
  <c r="M62" i="5"/>
  <c r="M61" i="5"/>
  <c r="M60" i="5"/>
  <c r="M59" i="5"/>
  <c r="M58" i="5"/>
  <c r="M55" i="5"/>
  <c r="M54" i="5"/>
  <c r="L65" i="5"/>
  <c r="L64" i="5"/>
  <c r="L63" i="5"/>
  <c r="L62" i="5"/>
  <c r="L61" i="5"/>
  <c r="L60" i="5"/>
  <c r="L59" i="5"/>
  <c r="L58" i="5"/>
  <c r="L55" i="5"/>
  <c r="L54" i="5"/>
  <c r="F65" i="5"/>
  <c r="F64" i="5"/>
  <c r="F63" i="5"/>
  <c r="F62" i="5"/>
  <c r="F61" i="5"/>
  <c r="F60" i="5"/>
  <c r="F59" i="5"/>
  <c r="F58" i="5"/>
  <c r="E65" i="5"/>
  <c r="E64" i="5"/>
  <c r="E63" i="5"/>
  <c r="E62" i="5"/>
  <c r="E61" i="5"/>
  <c r="E60" i="5"/>
  <c r="E59" i="5"/>
  <c r="E58" i="5"/>
  <c r="E56" i="5"/>
  <c r="E55" i="5"/>
  <c r="E54" i="5"/>
  <c r="D126" i="5"/>
  <c r="D125" i="5"/>
  <c r="D124" i="5"/>
  <c r="D123" i="5"/>
  <c r="D122" i="5"/>
  <c r="D120" i="5"/>
  <c r="D119" i="5"/>
  <c r="D117" i="5"/>
  <c r="D116" i="5"/>
  <c r="D115" i="5"/>
  <c r="F125" i="5"/>
  <c r="F126" i="5"/>
  <c r="F124" i="5"/>
  <c r="F123" i="5"/>
  <c r="F122" i="5"/>
  <c r="F121" i="5"/>
  <c r="F120" i="5"/>
  <c r="F119" i="5"/>
  <c r="E126" i="5"/>
  <c r="E125" i="5"/>
  <c r="E124" i="5"/>
  <c r="E123" i="5"/>
  <c r="E122" i="5"/>
  <c r="E121" i="5"/>
  <c r="E120" i="5"/>
  <c r="E119" i="5"/>
  <c r="E117" i="5"/>
  <c r="E116" i="5"/>
  <c r="E115" i="5"/>
  <c r="L65" i="4"/>
  <c r="L64" i="4"/>
  <c r="L63" i="4"/>
  <c r="L62" i="4"/>
  <c r="L61" i="4"/>
  <c r="L60" i="4"/>
  <c r="L59" i="4"/>
  <c r="L58" i="4"/>
  <c r="L54" i="4"/>
  <c r="M65" i="4"/>
  <c r="M64" i="4"/>
  <c r="M63" i="4"/>
  <c r="M62" i="4"/>
  <c r="M61" i="4"/>
  <c r="M60" i="4"/>
  <c r="M59" i="4"/>
  <c r="M58" i="4"/>
  <c r="M56" i="4"/>
  <c r="M54" i="4"/>
  <c r="R65" i="4"/>
  <c r="R64" i="4"/>
  <c r="R63" i="4"/>
  <c r="R62" i="4"/>
  <c r="R61" i="4"/>
  <c r="R60" i="4"/>
  <c r="R59" i="4"/>
  <c r="R58" i="4"/>
  <c r="R56" i="4"/>
  <c r="R55" i="4"/>
  <c r="R54" i="4"/>
  <c r="S65" i="4"/>
  <c r="S64" i="4"/>
  <c r="S63" i="4"/>
  <c r="S62" i="4"/>
  <c r="S61" i="4"/>
  <c r="S60" i="4"/>
  <c r="S59" i="4"/>
  <c r="S58" i="4"/>
  <c r="S56" i="4"/>
  <c r="S55" i="4"/>
  <c r="S54" i="4"/>
  <c r="T65" i="4"/>
  <c r="T64" i="4"/>
  <c r="T63" i="4"/>
  <c r="T62" i="4"/>
  <c r="T61" i="4"/>
  <c r="T60" i="4"/>
  <c r="T59" i="4"/>
  <c r="T58" i="4"/>
  <c r="T56" i="4"/>
  <c r="T55" i="4"/>
  <c r="T54" i="4"/>
  <c r="F65" i="4"/>
  <c r="F64" i="4"/>
  <c r="F63" i="4"/>
  <c r="F62" i="4"/>
  <c r="F60" i="4"/>
  <c r="F59" i="4"/>
  <c r="F58" i="4"/>
  <c r="F56" i="4"/>
  <c r="F54" i="4"/>
  <c r="E65" i="4"/>
  <c r="E64" i="4"/>
  <c r="E63" i="4"/>
  <c r="E62" i="4"/>
  <c r="E61" i="4"/>
  <c r="E60" i="4"/>
  <c r="E59" i="4"/>
  <c r="E58" i="4"/>
  <c r="E56" i="4"/>
  <c r="E54" i="4"/>
  <c r="D126" i="3"/>
  <c r="D125" i="3"/>
  <c r="D124" i="3"/>
  <c r="D123" i="3"/>
  <c r="D122" i="3"/>
  <c r="D121" i="3"/>
  <c r="D120" i="3"/>
  <c r="D119" i="3"/>
  <c r="D117" i="3"/>
  <c r="D116" i="3"/>
  <c r="D115" i="3"/>
  <c r="F126" i="3"/>
  <c r="F125" i="3"/>
  <c r="F124" i="3"/>
  <c r="F123" i="3"/>
  <c r="F122" i="3"/>
  <c r="F121" i="3"/>
  <c r="F120" i="3"/>
  <c r="F119" i="3"/>
  <c r="E126" i="3"/>
  <c r="E125" i="3"/>
  <c r="E124" i="3"/>
  <c r="E123" i="3"/>
  <c r="E122" i="3"/>
  <c r="E121" i="3"/>
  <c r="E120" i="3"/>
  <c r="E119" i="3"/>
  <c r="E116" i="3"/>
  <c r="E115" i="3"/>
  <c r="T65" i="3"/>
  <c r="T64" i="3"/>
  <c r="T63" i="3"/>
  <c r="T62" i="3"/>
  <c r="T61" i="3"/>
  <c r="T60" i="3"/>
  <c r="T59" i="3"/>
  <c r="T58" i="3"/>
  <c r="M65" i="3"/>
  <c r="M64" i="3"/>
  <c r="M63" i="3"/>
  <c r="M62" i="3"/>
  <c r="M61" i="3"/>
  <c r="M60" i="3"/>
  <c r="M59" i="3"/>
  <c r="M58" i="3"/>
  <c r="M56" i="3"/>
  <c r="F65" i="3"/>
  <c r="F64" i="3"/>
  <c r="F63" i="3"/>
  <c r="F62" i="3"/>
  <c r="F61" i="3"/>
  <c r="F60" i="3"/>
  <c r="F59" i="3"/>
  <c r="F58" i="3"/>
  <c r="F55" i="3"/>
  <c r="S65" i="3"/>
  <c r="S64" i="3"/>
  <c r="S63" i="3"/>
  <c r="S62" i="3"/>
  <c r="S61" i="3"/>
  <c r="S60" i="3"/>
  <c r="S59" i="3"/>
  <c r="S58" i="3"/>
  <c r="S56" i="3"/>
  <c r="S55" i="3"/>
  <c r="S54" i="3"/>
  <c r="L65" i="3"/>
  <c r="L64" i="3"/>
  <c r="L63" i="3"/>
  <c r="L62" i="3"/>
  <c r="L60" i="3"/>
  <c r="L59" i="3"/>
  <c r="L58" i="3"/>
  <c r="L56" i="3"/>
  <c r="L55" i="3"/>
  <c r="L54" i="3"/>
  <c r="E65" i="3"/>
  <c r="E64" i="3"/>
  <c r="E63" i="3"/>
  <c r="E62" i="3"/>
  <c r="E61" i="3"/>
  <c r="E60" i="3"/>
  <c r="E59" i="3"/>
  <c r="E58" i="3"/>
  <c r="E54" i="3"/>
  <c r="L61" i="3"/>
  <c r="T187" i="2"/>
  <c r="T186" i="2"/>
  <c r="T185" i="2"/>
  <c r="T184" i="2"/>
  <c r="T183" i="2"/>
  <c r="T182" i="2"/>
  <c r="T181" i="2"/>
  <c r="T180" i="2"/>
  <c r="M187" i="2"/>
  <c r="M186" i="2"/>
  <c r="M185" i="2"/>
  <c r="M184" i="2"/>
  <c r="M183" i="2"/>
  <c r="M182" i="2"/>
  <c r="M181" i="2"/>
  <c r="M180" i="2"/>
  <c r="F187" i="2"/>
  <c r="F186" i="2"/>
  <c r="F185" i="2"/>
  <c r="F184" i="2"/>
  <c r="F183" i="2"/>
  <c r="F182" i="2"/>
  <c r="F181" i="2"/>
  <c r="F180" i="2"/>
  <c r="F176" i="2"/>
  <c r="S187" i="2"/>
  <c r="S186" i="2"/>
  <c r="S185" i="2"/>
  <c r="S184" i="2"/>
  <c r="S183" i="2"/>
  <c r="S182" i="2"/>
  <c r="S181" i="2"/>
  <c r="S180" i="2"/>
  <c r="S178" i="2"/>
  <c r="S176" i="2"/>
  <c r="L187" i="2"/>
  <c r="L186" i="2"/>
  <c r="L185" i="2"/>
  <c r="L184" i="2"/>
  <c r="L183" i="2"/>
  <c r="L182" i="2"/>
  <c r="L181" i="2"/>
  <c r="L180" i="2"/>
  <c r="L178" i="2"/>
  <c r="L177" i="2"/>
  <c r="L176" i="2"/>
  <c r="E187" i="2"/>
  <c r="E186" i="2"/>
  <c r="E185" i="2"/>
  <c r="E184" i="2"/>
  <c r="E183" i="2"/>
  <c r="E182" i="2"/>
  <c r="E181" i="2"/>
  <c r="E180" i="2"/>
  <c r="E177" i="2"/>
  <c r="E176" i="2"/>
  <c r="F126" i="2"/>
  <c r="F125" i="2"/>
  <c r="F124" i="2"/>
  <c r="F123" i="2"/>
  <c r="F122" i="2"/>
  <c r="F121" i="2"/>
  <c r="F120" i="2"/>
  <c r="F119" i="2"/>
  <c r="M126" i="2"/>
  <c r="M125" i="2"/>
  <c r="M124" i="2"/>
  <c r="M123" i="2"/>
  <c r="M122" i="2"/>
  <c r="M121" i="2"/>
  <c r="M120" i="2"/>
  <c r="M119" i="2"/>
  <c r="T126" i="2"/>
  <c r="T125" i="2"/>
  <c r="T124" i="2"/>
  <c r="T123" i="2"/>
  <c r="T122" i="2"/>
  <c r="T121" i="2"/>
  <c r="T120" i="2"/>
  <c r="T119" i="2"/>
  <c r="T116" i="2"/>
  <c r="T115" i="2"/>
  <c r="S126" i="2"/>
  <c r="S125" i="2"/>
  <c r="S124" i="2"/>
  <c r="S123" i="2"/>
  <c r="S122" i="2"/>
  <c r="S121" i="2"/>
  <c r="S120" i="2"/>
  <c r="S119" i="2"/>
  <c r="S117" i="2"/>
  <c r="S116" i="2"/>
  <c r="S115" i="2"/>
  <c r="L126" i="2"/>
  <c r="L125" i="2"/>
  <c r="L124" i="2"/>
  <c r="L123" i="2"/>
  <c r="L122" i="2"/>
  <c r="L121" i="2"/>
  <c r="L120" i="2"/>
  <c r="L119" i="2"/>
  <c r="L117" i="2"/>
  <c r="L116" i="2"/>
  <c r="L115" i="2"/>
  <c r="E126" i="2"/>
  <c r="E125" i="2"/>
  <c r="E124" i="2"/>
  <c r="E123" i="2"/>
  <c r="E122" i="2"/>
  <c r="E121" i="2"/>
  <c r="E120" i="2"/>
  <c r="E119" i="2"/>
  <c r="E117" i="2"/>
  <c r="E116" i="2"/>
  <c r="E115" i="2"/>
  <c r="F65" i="2"/>
  <c r="F64" i="2"/>
  <c r="F63" i="2"/>
  <c r="F62" i="2"/>
  <c r="F61" i="2"/>
  <c r="F60" i="2"/>
  <c r="F59" i="2"/>
  <c r="F58" i="2"/>
  <c r="F56" i="2"/>
  <c r="F55" i="2"/>
  <c r="F54" i="2"/>
  <c r="M65" i="2"/>
  <c r="M64" i="2"/>
  <c r="M63" i="2"/>
  <c r="M62" i="2"/>
  <c r="M61" i="2"/>
  <c r="M60" i="2"/>
  <c r="M59" i="2"/>
  <c r="M58" i="2"/>
  <c r="M54" i="2"/>
  <c r="T65" i="2"/>
  <c r="T64" i="2"/>
  <c r="T63" i="2"/>
  <c r="T62" i="2"/>
  <c r="T61" i="2"/>
  <c r="T60" i="2"/>
  <c r="T59" i="2"/>
  <c r="T58" i="2"/>
  <c r="T54" i="2"/>
  <c r="S65" i="2"/>
  <c r="S64" i="2"/>
  <c r="S63" i="2"/>
  <c r="S62" i="2"/>
  <c r="S61" i="2"/>
  <c r="S60" i="2"/>
  <c r="S59" i="2"/>
  <c r="S58" i="2"/>
  <c r="S55" i="2"/>
  <c r="S54" i="2"/>
  <c r="L65" i="2"/>
  <c r="L64" i="2"/>
  <c r="L63" i="2"/>
  <c r="L62" i="2"/>
  <c r="L61" i="2"/>
  <c r="L60" i="2"/>
  <c r="L59" i="2"/>
  <c r="L58" i="2"/>
  <c r="L54" i="2"/>
  <c r="E65" i="2"/>
  <c r="E64" i="2"/>
  <c r="E63" i="2"/>
  <c r="E62" i="2"/>
  <c r="E61" i="2"/>
  <c r="E60" i="2"/>
  <c r="E59" i="2"/>
  <c r="E58" i="2"/>
  <c r="E55" i="2"/>
  <c r="E54" i="2"/>
  <c r="E188" i="1"/>
  <c r="E187" i="1"/>
  <c r="E186" i="1"/>
  <c r="E185" i="1"/>
  <c r="E184" i="1"/>
  <c r="E183" i="1"/>
  <c r="E182" i="1"/>
  <c r="E181" i="1"/>
  <c r="E178" i="1"/>
  <c r="E177" i="1"/>
  <c r="F188" i="1"/>
  <c r="F187" i="1"/>
  <c r="F186" i="1"/>
  <c r="F185" i="1"/>
  <c r="F184" i="1"/>
  <c r="F183" i="1"/>
  <c r="F181" i="1"/>
  <c r="M127" i="1"/>
  <c r="M126" i="1"/>
  <c r="M125" i="1"/>
  <c r="M124" i="1"/>
  <c r="M123" i="1"/>
  <c r="M122" i="1"/>
  <c r="M121" i="1"/>
  <c r="M120" i="1"/>
  <c r="T127" i="1"/>
  <c r="T126" i="1"/>
  <c r="T125" i="1"/>
  <c r="T124" i="1"/>
  <c r="T123" i="1"/>
  <c r="T122" i="1"/>
  <c r="T121" i="1"/>
  <c r="T120" i="1"/>
  <c r="S127" i="1"/>
  <c r="S126" i="1"/>
  <c r="S125" i="1"/>
  <c r="S124" i="1"/>
  <c r="S123" i="1"/>
  <c r="S122" i="1"/>
  <c r="S121" i="1"/>
  <c r="S120" i="1"/>
  <c r="S118" i="1"/>
  <c r="S117" i="1"/>
  <c r="S116" i="1"/>
  <c r="L127" i="1"/>
  <c r="L126" i="1"/>
  <c r="L125" i="1"/>
  <c r="L124" i="1"/>
  <c r="L123" i="1"/>
  <c r="L122" i="1"/>
  <c r="L121" i="1"/>
  <c r="L120" i="1"/>
  <c r="L116" i="1"/>
  <c r="E127" i="1"/>
  <c r="E126" i="1"/>
  <c r="E125" i="1"/>
  <c r="E124" i="1"/>
  <c r="E123" i="1"/>
  <c r="E122" i="1"/>
  <c r="E120" i="1"/>
  <c r="E117" i="1"/>
  <c r="E116" i="1"/>
  <c r="E121" i="1"/>
  <c r="M65" i="1"/>
  <c r="M64" i="1"/>
  <c r="M63" i="1"/>
  <c r="M62" i="1"/>
  <c r="M61" i="1"/>
  <c r="M60" i="1"/>
  <c r="M59" i="1"/>
  <c r="M58" i="1"/>
  <c r="T65" i="1"/>
  <c r="T64" i="1"/>
  <c r="T63" i="1"/>
  <c r="T62" i="1"/>
  <c r="T61" i="1"/>
  <c r="T60" i="1"/>
  <c r="T59" i="1"/>
  <c r="T58" i="1"/>
  <c r="T56" i="1"/>
  <c r="T55" i="1"/>
  <c r="T54" i="1"/>
  <c r="S65" i="1"/>
  <c r="S64" i="1"/>
  <c r="S63" i="1"/>
  <c r="S62" i="1"/>
  <c r="S61" i="1"/>
  <c r="S60" i="1"/>
  <c r="S59" i="1"/>
  <c r="S58" i="1"/>
  <c r="S56" i="1"/>
  <c r="S55" i="1"/>
  <c r="S54" i="1"/>
  <c r="L65" i="1"/>
  <c r="L64" i="1"/>
  <c r="L63" i="1"/>
  <c r="L62" i="1"/>
  <c r="L61" i="1"/>
  <c r="L60" i="1"/>
  <c r="L59" i="1"/>
  <c r="L58" i="1"/>
  <c r="L56" i="1"/>
  <c r="L55" i="1"/>
  <c r="L54" i="1"/>
  <c r="F64" i="1"/>
  <c r="F63" i="1"/>
  <c r="F62" i="1"/>
  <c r="F61" i="1"/>
  <c r="F60" i="1"/>
  <c r="F59" i="1"/>
  <c r="F58" i="1"/>
  <c r="F54" i="1"/>
  <c r="D65" i="1"/>
  <c r="D64" i="1"/>
  <c r="D63" i="1"/>
  <c r="D62" i="1"/>
  <c r="D61" i="1"/>
  <c r="D60" i="1"/>
  <c r="D59" i="1"/>
  <c r="D58" i="1"/>
  <c r="D56" i="1"/>
  <c r="D55" i="1"/>
  <c r="D54" i="1"/>
  <c r="E65" i="1"/>
  <c r="E64" i="1"/>
  <c r="E63" i="1"/>
  <c r="E62" i="1"/>
  <c r="E61" i="1"/>
  <c r="E60" i="1"/>
  <c r="E59" i="1"/>
  <c r="E58" i="1"/>
  <c r="E56" i="1"/>
  <c r="E54" i="1"/>
  <c r="D121" i="5"/>
  <c r="R65" i="5"/>
  <c r="K65" i="5"/>
  <c r="D65" i="5"/>
  <c r="R64" i="5"/>
  <c r="K64" i="5"/>
  <c r="D64" i="5"/>
  <c r="R63" i="5"/>
  <c r="K63" i="5"/>
  <c r="D63" i="5"/>
  <c r="R62" i="5"/>
  <c r="K62" i="5"/>
  <c r="D62" i="5"/>
  <c r="R61" i="5"/>
  <c r="K61" i="5"/>
  <c r="D61" i="5"/>
  <c r="R60" i="5"/>
  <c r="K60" i="5"/>
  <c r="D60" i="5"/>
  <c r="R59" i="5"/>
  <c r="K59" i="5"/>
  <c r="D59" i="5"/>
  <c r="R58" i="5"/>
  <c r="K58" i="5"/>
  <c r="D58" i="5"/>
  <c r="R56" i="5"/>
  <c r="K56" i="5"/>
  <c r="D56" i="5"/>
  <c r="R55" i="5"/>
  <c r="K55" i="5"/>
  <c r="D55" i="5"/>
  <c r="R54" i="5"/>
  <c r="K54" i="5"/>
  <c r="D54" i="5"/>
  <c r="K65" i="4"/>
  <c r="D65" i="4"/>
  <c r="K64" i="4"/>
  <c r="D64" i="4"/>
  <c r="K63" i="4"/>
  <c r="D63" i="4"/>
  <c r="K62" i="4"/>
  <c r="D62" i="4"/>
  <c r="K61" i="4"/>
  <c r="F61" i="4"/>
  <c r="D61" i="4"/>
  <c r="K60" i="4"/>
  <c r="D60" i="4"/>
  <c r="K59" i="4"/>
  <c r="D59" i="4"/>
  <c r="K58" i="4"/>
  <c r="D58" i="4"/>
  <c r="K56" i="4"/>
  <c r="D56" i="4"/>
  <c r="K55" i="4"/>
  <c r="D55" i="4"/>
  <c r="K54" i="4"/>
  <c r="D54" i="4"/>
  <c r="R65" i="3"/>
  <c r="K65" i="3"/>
  <c r="D65" i="3"/>
  <c r="R64" i="3"/>
  <c r="K64" i="3"/>
  <c r="D64" i="3"/>
  <c r="R63" i="3"/>
  <c r="K63" i="3"/>
  <c r="D63" i="3"/>
  <c r="R62" i="3"/>
  <c r="K62" i="3"/>
  <c r="D62" i="3"/>
  <c r="R61" i="3"/>
  <c r="K61" i="3"/>
  <c r="D61" i="3"/>
  <c r="R60" i="3"/>
  <c r="K60" i="3"/>
  <c r="D60" i="3"/>
  <c r="R59" i="3"/>
  <c r="K59" i="3"/>
  <c r="D59" i="3"/>
  <c r="R58" i="3"/>
  <c r="K58" i="3"/>
  <c r="D58" i="3"/>
  <c r="R56" i="3"/>
  <c r="K56" i="3"/>
  <c r="D56" i="3"/>
  <c r="R55" i="3"/>
  <c r="K55" i="3"/>
  <c r="D55" i="3"/>
  <c r="R54" i="3"/>
  <c r="K54" i="3"/>
  <c r="D54" i="3"/>
  <c r="R187" i="2"/>
  <c r="K187" i="2"/>
  <c r="D187" i="2"/>
  <c r="R186" i="2"/>
  <c r="K186" i="2"/>
  <c r="D186" i="2"/>
  <c r="R185" i="2"/>
  <c r="K185" i="2"/>
  <c r="D185" i="2"/>
  <c r="R184" i="2"/>
  <c r="K184" i="2"/>
  <c r="D184" i="2"/>
  <c r="R183" i="2"/>
  <c r="K183" i="2"/>
  <c r="D183" i="2"/>
  <c r="R182" i="2"/>
  <c r="K182" i="2"/>
  <c r="D182" i="2"/>
  <c r="R181" i="2"/>
  <c r="K181" i="2"/>
  <c r="D181" i="2"/>
  <c r="R180" i="2"/>
  <c r="K180" i="2"/>
  <c r="D180" i="2"/>
  <c r="R178" i="2"/>
  <c r="K178" i="2"/>
  <c r="D178" i="2"/>
  <c r="R177" i="2"/>
  <c r="K177" i="2"/>
  <c r="D177" i="2"/>
  <c r="R176" i="2"/>
  <c r="K176" i="2"/>
  <c r="D176" i="2"/>
  <c r="R126" i="2"/>
  <c r="K126" i="2"/>
  <c r="D126" i="2"/>
  <c r="R125" i="2"/>
  <c r="K125" i="2"/>
  <c r="D125" i="2"/>
  <c r="R124" i="2"/>
  <c r="K124" i="2"/>
  <c r="D124" i="2"/>
  <c r="R123" i="2"/>
  <c r="K123" i="2"/>
  <c r="D123" i="2"/>
  <c r="R122" i="2"/>
  <c r="K122" i="2"/>
  <c r="D122" i="2"/>
  <c r="R121" i="2"/>
  <c r="K121" i="2"/>
  <c r="D121" i="2"/>
  <c r="R120" i="2"/>
  <c r="K120" i="2"/>
  <c r="D120" i="2"/>
  <c r="R119" i="2"/>
  <c r="K119" i="2"/>
  <c r="D119" i="2"/>
  <c r="R117" i="2"/>
  <c r="K117" i="2"/>
  <c r="D117" i="2"/>
  <c r="R116" i="2"/>
  <c r="K116" i="2"/>
  <c r="D116" i="2"/>
  <c r="R115" i="2"/>
  <c r="K115" i="2"/>
  <c r="D115" i="2"/>
  <c r="R65" i="2"/>
  <c r="K65" i="2"/>
  <c r="D65" i="2"/>
  <c r="R64" i="2"/>
  <c r="K64" i="2"/>
  <c r="D64" i="2"/>
  <c r="R63" i="2"/>
  <c r="K63" i="2"/>
  <c r="D63" i="2"/>
  <c r="R62" i="2"/>
  <c r="K62" i="2"/>
  <c r="D62" i="2"/>
  <c r="R61" i="2"/>
  <c r="K61" i="2"/>
  <c r="D61" i="2"/>
  <c r="R60" i="2"/>
  <c r="K60" i="2"/>
  <c r="D60" i="2"/>
  <c r="R59" i="2"/>
  <c r="K59" i="2"/>
  <c r="D59" i="2"/>
  <c r="R58" i="2"/>
  <c r="K58" i="2"/>
  <c r="D58" i="2"/>
  <c r="R56" i="2"/>
  <c r="K56" i="2"/>
  <c r="D56" i="2"/>
  <c r="R55" i="2"/>
  <c r="K55" i="2"/>
  <c r="D55" i="2"/>
  <c r="R54" i="2"/>
  <c r="K54" i="2"/>
  <c r="D54" i="2"/>
  <c r="D188" i="1"/>
  <c r="D187" i="1"/>
  <c r="D186" i="1"/>
  <c r="D185" i="1"/>
  <c r="D184" i="1"/>
  <c r="D183" i="1"/>
  <c r="F182" i="1"/>
  <c r="D182" i="1"/>
  <c r="D181" i="1"/>
  <c r="D179" i="1"/>
  <c r="D178" i="1"/>
  <c r="D177" i="1"/>
  <c r="R127" i="1"/>
  <c r="K127" i="1"/>
  <c r="F127" i="1"/>
  <c r="D127" i="1"/>
  <c r="R126" i="1"/>
  <c r="K126" i="1"/>
  <c r="F126" i="1"/>
  <c r="D126" i="1"/>
  <c r="R125" i="1"/>
  <c r="K125" i="1"/>
  <c r="F125" i="1"/>
  <c r="D125" i="1"/>
  <c r="R124" i="1"/>
  <c r="K124" i="1"/>
  <c r="F124" i="1"/>
  <c r="D124" i="1"/>
  <c r="R123" i="1"/>
  <c r="K123" i="1"/>
  <c r="F123" i="1"/>
  <c r="D123" i="1"/>
  <c r="R122" i="1"/>
  <c r="K122" i="1"/>
  <c r="F122" i="1"/>
  <c r="D122" i="1"/>
  <c r="R121" i="1"/>
  <c r="K121" i="1"/>
  <c r="F121" i="1"/>
  <c r="D121" i="1"/>
  <c r="R120" i="1"/>
  <c r="K120" i="1"/>
  <c r="F120" i="1"/>
  <c r="D120" i="1"/>
  <c r="R118" i="1"/>
  <c r="K118" i="1"/>
  <c r="D118" i="1"/>
  <c r="R117" i="1"/>
  <c r="K117" i="1"/>
  <c r="D117" i="1"/>
  <c r="R116" i="1"/>
  <c r="K116" i="1"/>
  <c r="D116" i="1"/>
  <c r="R65" i="1"/>
  <c r="K65" i="1"/>
  <c r="F65" i="1"/>
  <c r="R64" i="1"/>
  <c r="K64" i="1"/>
  <c r="R63" i="1"/>
  <c r="K63" i="1"/>
  <c r="R62" i="1"/>
  <c r="K62" i="1"/>
  <c r="R61" i="1"/>
  <c r="K61" i="1"/>
  <c r="R60" i="1"/>
  <c r="K60" i="1"/>
  <c r="R59" i="1"/>
  <c r="K59" i="1"/>
  <c r="R58" i="1"/>
  <c r="K58" i="1"/>
  <c r="R56" i="1"/>
  <c r="K56" i="1"/>
  <c r="R55" i="1"/>
  <c r="K55" i="1"/>
  <c r="F55" i="1"/>
  <c r="R54" i="1"/>
  <c r="K54" i="1"/>
  <c r="F113" i="5" l="1"/>
  <c r="F111" i="5"/>
  <c r="F107" i="5"/>
  <c r="F106" i="5"/>
  <c r="F105" i="5"/>
  <c r="F104" i="5"/>
  <c r="E110" i="5"/>
  <c r="E106" i="5"/>
  <c r="E105" i="5"/>
  <c r="E104" i="5"/>
  <c r="E103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R53" i="5"/>
  <c r="R52" i="5"/>
  <c r="R51" i="5"/>
  <c r="R50" i="5"/>
  <c r="T49" i="5"/>
  <c r="R49" i="5"/>
  <c r="T48" i="5"/>
  <c r="S48" i="5"/>
  <c r="R48" i="5"/>
  <c r="T47" i="5"/>
  <c r="S47" i="5"/>
  <c r="R47" i="5"/>
  <c r="R46" i="5"/>
  <c r="S45" i="5"/>
  <c r="R45" i="5"/>
  <c r="R44" i="5"/>
  <c r="R43" i="5"/>
  <c r="S42" i="5"/>
  <c r="R42" i="5"/>
  <c r="M53" i="5"/>
  <c r="L53" i="5"/>
  <c r="K53" i="5"/>
  <c r="M52" i="5"/>
  <c r="L52" i="5"/>
  <c r="K52" i="5"/>
  <c r="M51" i="5"/>
  <c r="K51" i="5"/>
  <c r="M50" i="5"/>
  <c r="L50" i="5"/>
  <c r="K50" i="5"/>
  <c r="L49" i="5"/>
  <c r="K49" i="5"/>
  <c r="L48" i="5"/>
  <c r="K48" i="5"/>
  <c r="L47" i="5"/>
  <c r="K47" i="5"/>
  <c r="K46" i="5"/>
  <c r="L45" i="5"/>
  <c r="K45" i="5"/>
  <c r="M44" i="5"/>
  <c r="L44" i="5"/>
  <c r="K44" i="5"/>
  <c r="L43" i="5"/>
  <c r="K43" i="5"/>
  <c r="L42" i="5"/>
  <c r="K42" i="5"/>
  <c r="F48" i="5"/>
  <c r="F46" i="5"/>
  <c r="F45" i="5"/>
  <c r="F44" i="5"/>
  <c r="F43" i="5"/>
  <c r="E51" i="5"/>
  <c r="E50" i="5"/>
  <c r="E49" i="5"/>
  <c r="E42" i="5"/>
  <c r="D53" i="5"/>
  <c r="D52" i="5"/>
  <c r="D51" i="5"/>
  <c r="D50" i="5"/>
  <c r="D49" i="5"/>
  <c r="D48" i="5"/>
  <c r="D47" i="5"/>
  <c r="D46" i="5"/>
  <c r="D45" i="5"/>
  <c r="D44" i="5"/>
  <c r="D43" i="5"/>
  <c r="D42" i="5"/>
  <c r="T53" i="4"/>
  <c r="S53" i="4"/>
  <c r="R53" i="4"/>
  <c r="R52" i="4"/>
  <c r="T51" i="4"/>
  <c r="S51" i="4"/>
  <c r="R51" i="4"/>
  <c r="S50" i="4"/>
  <c r="R50" i="4"/>
  <c r="T49" i="4"/>
  <c r="R49" i="4"/>
  <c r="R48" i="4"/>
  <c r="R47" i="4"/>
  <c r="R46" i="4"/>
  <c r="T45" i="4"/>
  <c r="R45" i="4"/>
  <c r="S44" i="4"/>
  <c r="R44" i="4"/>
  <c r="T43" i="4"/>
  <c r="S43" i="4"/>
  <c r="R43" i="4"/>
  <c r="T42" i="4"/>
  <c r="S42" i="4"/>
  <c r="R42" i="4"/>
  <c r="K53" i="4"/>
  <c r="K52" i="4"/>
  <c r="K51" i="4"/>
  <c r="K50" i="4"/>
  <c r="M49" i="4"/>
  <c r="K49" i="4"/>
  <c r="M48" i="4"/>
  <c r="L48" i="4"/>
  <c r="K48" i="4"/>
  <c r="M47" i="4"/>
  <c r="K47" i="4"/>
  <c r="L46" i="4"/>
  <c r="K46" i="4"/>
  <c r="M45" i="4"/>
  <c r="K45" i="4"/>
  <c r="M44" i="4"/>
  <c r="L44" i="4"/>
  <c r="K44" i="4"/>
  <c r="L43" i="4"/>
  <c r="K43" i="4"/>
  <c r="L42" i="4"/>
  <c r="K42" i="4"/>
  <c r="D53" i="4"/>
  <c r="D52" i="4"/>
  <c r="D51" i="4"/>
  <c r="D50" i="4"/>
  <c r="D49" i="4"/>
  <c r="D48" i="4"/>
  <c r="D47" i="4"/>
  <c r="D46" i="4"/>
  <c r="D45" i="4"/>
  <c r="D44" i="4"/>
  <c r="D43" i="4"/>
  <c r="D42" i="4"/>
  <c r="E52" i="4"/>
  <c r="E51" i="4"/>
  <c r="E50" i="4"/>
  <c r="E49" i="4"/>
  <c r="E47" i="4"/>
  <c r="E46" i="4"/>
  <c r="E45" i="4"/>
  <c r="E44" i="4"/>
  <c r="E43" i="4"/>
  <c r="E42" i="4"/>
  <c r="F51" i="4"/>
  <c r="F50" i="4"/>
  <c r="F44" i="4"/>
  <c r="D114" i="3"/>
  <c r="D113" i="3"/>
  <c r="D112" i="3"/>
  <c r="D111" i="3"/>
  <c r="D110" i="3"/>
  <c r="D109" i="3"/>
  <c r="D108" i="3"/>
  <c r="D107" i="3"/>
  <c r="D106" i="3"/>
  <c r="D105" i="3"/>
  <c r="D104" i="3"/>
  <c r="D103" i="3"/>
  <c r="F105" i="3"/>
  <c r="F104" i="3"/>
  <c r="E106" i="3"/>
  <c r="E105" i="3"/>
  <c r="E104" i="3"/>
  <c r="E103" i="3"/>
  <c r="R53" i="3"/>
  <c r="R52" i="3"/>
  <c r="T51" i="3"/>
  <c r="R51" i="3"/>
  <c r="T50" i="3"/>
  <c r="R50" i="3"/>
  <c r="T49" i="3"/>
  <c r="R49" i="3"/>
  <c r="T48" i="3"/>
  <c r="R48" i="3"/>
  <c r="R47" i="3"/>
  <c r="T46" i="3"/>
  <c r="R46" i="3"/>
  <c r="S45" i="3"/>
  <c r="R45" i="3"/>
  <c r="S44" i="3"/>
  <c r="R44" i="3"/>
  <c r="S43" i="3"/>
  <c r="R43" i="3"/>
  <c r="S42" i="3"/>
  <c r="R42" i="3"/>
  <c r="K53" i="3"/>
  <c r="K52" i="3"/>
  <c r="K51" i="3"/>
  <c r="K50" i="3"/>
  <c r="M49" i="3"/>
  <c r="K49" i="3"/>
  <c r="K48" i="3"/>
  <c r="M47" i="3"/>
  <c r="K47" i="3"/>
  <c r="M46" i="3"/>
  <c r="K46" i="3"/>
  <c r="K45" i="3"/>
  <c r="K44" i="3"/>
  <c r="K43" i="3"/>
  <c r="M42" i="3"/>
  <c r="L42" i="3"/>
  <c r="K42" i="3"/>
  <c r="F48" i="3"/>
  <c r="F47" i="3"/>
  <c r="F46" i="3"/>
  <c r="F45" i="3"/>
  <c r="E49" i="3"/>
  <c r="E46" i="3"/>
  <c r="E45" i="3"/>
  <c r="E44" i="3"/>
  <c r="E42" i="3"/>
  <c r="D53" i="3"/>
  <c r="D52" i="3"/>
  <c r="D51" i="3"/>
  <c r="D50" i="3"/>
  <c r="D49" i="3"/>
  <c r="D48" i="3"/>
  <c r="D47" i="3"/>
  <c r="D46" i="3"/>
  <c r="D45" i="3"/>
  <c r="D44" i="3"/>
  <c r="D43" i="3"/>
  <c r="D42" i="3"/>
  <c r="R175" i="2"/>
  <c r="R174" i="2"/>
  <c r="R173" i="2"/>
  <c r="R172" i="2"/>
  <c r="R171" i="2"/>
  <c r="S170" i="2"/>
  <c r="R170" i="2"/>
  <c r="S169" i="2"/>
  <c r="R169" i="2"/>
  <c r="R168" i="2"/>
  <c r="R167" i="2"/>
  <c r="R166" i="2"/>
  <c r="R165" i="2"/>
  <c r="S164" i="2"/>
  <c r="R164" i="2"/>
  <c r="K175" i="2"/>
  <c r="K174" i="2"/>
  <c r="K173" i="2"/>
  <c r="M172" i="2"/>
  <c r="K172" i="2"/>
  <c r="K171" i="2"/>
  <c r="K170" i="2"/>
  <c r="M169" i="2"/>
  <c r="K169" i="2"/>
  <c r="M168" i="2"/>
  <c r="K168" i="2"/>
  <c r="L167" i="2"/>
  <c r="K167" i="2"/>
  <c r="L166" i="2"/>
  <c r="K166" i="2"/>
  <c r="M165" i="2"/>
  <c r="K165" i="2"/>
  <c r="M164" i="2"/>
  <c r="L164" i="2"/>
  <c r="K164" i="2"/>
  <c r="D175" i="2"/>
  <c r="D174" i="2"/>
  <c r="D173" i="2"/>
  <c r="D172" i="2"/>
  <c r="D171" i="2"/>
  <c r="D170" i="2"/>
  <c r="D169" i="2"/>
  <c r="D167" i="2"/>
  <c r="D164" i="2"/>
  <c r="F175" i="2"/>
  <c r="F174" i="2"/>
  <c r="F172" i="2"/>
  <c r="F171" i="2"/>
  <c r="F170" i="2"/>
  <c r="F169" i="2"/>
  <c r="E175" i="2"/>
  <c r="E174" i="2"/>
  <c r="E173" i="2"/>
  <c r="E172" i="2"/>
  <c r="E171" i="2"/>
  <c r="E170" i="2"/>
  <c r="E169" i="2"/>
  <c r="E168" i="2"/>
  <c r="E167" i="2"/>
  <c r="E166" i="2"/>
  <c r="E164" i="2"/>
  <c r="D166" i="2"/>
  <c r="D165" i="2"/>
  <c r="T113" i="2"/>
  <c r="T112" i="2"/>
  <c r="T110" i="2"/>
  <c r="T108" i="2"/>
  <c r="T106" i="2"/>
  <c r="T104" i="2"/>
  <c r="T103" i="2"/>
  <c r="S113" i="2"/>
  <c r="S112" i="2"/>
  <c r="S111" i="2"/>
  <c r="S110" i="2"/>
  <c r="S109" i="2"/>
  <c r="S107" i="2"/>
  <c r="S106" i="2"/>
  <c r="S105" i="2"/>
  <c r="S104" i="2"/>
  <c r="S103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K114" i="2"/>
  <c r="K113" i="2"/>
  <c r="K112" i="2"/>
  <c r="K111" i="2"/>
  <c r="K110" i="2"/>
  <c r="M109" i="2"/>
  <c r="K109" i="2"/>
  <c r="L108" i="2"/>
  <c r="K108" i="2"/>
  <c r="L107" i="2"/>
  <c r="K107" i="2"/>
  <c r="M106" i="2"/>
  <c r="L106" i="2"/>
  <c r="K106" i="2"/>
  <c r="L105" i="2"/>
  <c r="K105" i="2"/>
  <c r="L104" i="2"/>
  <c r="K104" i="2"/>
  <c r="L103" i="2"/>
  <c r="K103" i="2"/>
  <c r="F113" i="2"/>
  <c r="E105" i="2"/>
  <c r="E104" i="2"/>
  <c r="E103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R53" i="2"/>
  <c r="T52" i="2"/>
  <c r="S52" i="2"/>
  <c r="R52" i="2"/>
  <c r="T51" i="2"/>
  <c r="R51" i="2"/>
  <c r="T50" i="2"/>
  <c r="S50" i="2"/>
  <c r="R50" i="2"/>
  <c r="T49" i="2"/>
  <c r="S49" i="2"/>
  <c r="R49" i="2"/>
  <c r="S48" i="2"/>
  <c r="R47" i="2"/>
  <c r="S46" i="2"/>
  <c r="R46" i="2"/>
  <c r="S45" i="2"/>
  <c r="R45" i="2"/>
  <c r="R44" i="2"/>
  <c r="S43" i="2"/>
  <c r="R43" i="2"/>
  <c r="S42" i="2"/>
  <c r="R42" i="2"/>
  <c r="M53" i="2"/>
  <c r="L53" i="2"/>
  <c r="K53" i="2"/>
  <c r="M52" i="2"/>
  <c r="K52" i="2"/>
  <c r="K51" i="2"/>
  <c r="L50" i="2"/>
  <c r="K50" i="2"/>
  <c r="K49" i="2"/>
  <c r="M48" i="2"/>
  <c r="L48" i="2"/>
  <c r="K48" i="2"/>
  <c r="M47" i="2"/>
  <c r="K47" i="2"/>
  <c r="M46" i="2"/>
  <c r="L46" i="2"/>
  <c r="K46" i="2"/>
  <c r="L45" i="2"/>
  <c r="K45" i="2"/>
  <c r="L44" i="2"/>
  <c r="K44" i="2"/>
  <c r="K43" i="2"/>
  <c r="L42" i="2"/>
  <c r="K42" i="2"/>
  <c r="F50" i="2"/>
  <c r="D53" i="2"/>
  <c r="D52" i="2"/>
  <c r="D51" i="2"/>
  <c r="D50" i="2"/>
  <c r="D49" i="2"/>
  <c r="D48" i="2"/>
  <c r="D47" i="2"/>
  <c r="D46" i="2"/>
  <c r="D45" i="2"/>
  <c r="D44" i="2"/>
  <c r="D43" i="2"/>
  <c r="D42" i="2"/>
  <c r="E51" i="2"/>
  <c r="E48" i="2"/>
  <c r="E47" i="2"/>
  <c r="E46" i="2"/>
  <c r="E45" i="2"/>
  <c r="E44" i="2"/>
  <c r="E43" i="2"/>
  <c r="E42" i="2"/>
  <c r="F173" i="1"/>
  <c r="F170" i="1"/>
  <c r="E171" i="1"/>
  <c r="E169" i="1"/>
  <c r="E168" i="1"/>
  <c r="E167" i="1"/>
  <c r="E165" i="1"/>
  <c r="D176" i="1"/>
  <c r="D175" i="1"/>
  <c r="D174" i="1"/>
  <c r="D173" i="1"/>
  <c r="D172" i="1"/>
  <c r="D171" i="1"/>
  <c r="D170" i="1"/>
  <c r="D168" i="1"/>
  <c r="D167" i="1"/>
  <c r="D166" i="1"/>
  <c r="D165" i="1"/>
  <c r="R115" i="1"/>
  <c r="R114" i="1"/>
  <c r="T113" i="1"/>
  <c r="R113" i="1"/>
  <c r="T112" i="1"/>
  <c r="S112" i="1"/>
  <c r="R112" i="1"/>
  <c r="S111" i="1"/>
  <c r="R111" i="1"/>
  <c r="R110" i="1"/>
  <c r="T109" i="1"/>
  <c r="R109" i="1"/>
  <c r="S108" i="1"/>
  <c r="R108" i="1"/>
  <c r="T107" i="1"/>
  <c r="S107" i="1"/>
  <c r="R107" i="1"/>
  <c r="T106" i="1"/>
  <c r="S106" i="1"/>
  <c r="R106" i="1"/>
  <c r="T105" i="1"/>
  <c r="S105" i="1"/>
  <c r="R105" i="1"/>
  <c r="S104" i="1"/>
  <c r="R104" i="1"/>
  <c r="K115" i="1"/>
  <c r="K114" i="1"/>
  <c r="K113" i="1"/>
  <c r="K112" i="1"/>
  <c r="K111" i="1"/>
  <c r="K110" i="1"/>
  <c r="K109" i="1"/>
  <c r="K108" i="1"/>
  <c r="K107" i="1"/>
  <c r="K106" i="1"/>
  <c r="K105" i="1"/>
  <c r="L104" i="1"/>
  <c r="K104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E113" i="1"/>
  <c r="E112" i="1"/>
  <c r="E111" i="1"/>
  <c r="E109" i="1"/>
  <c r="E106" i="1"/>
  <c r="E105" i="1"/>
  <c r="E104" i="1"/>
  <c r="F113" i="1"/>
  <c r="F111" i="1"/>
  <c r="F109" i="1"/>
  <c r="F108" i="1"/>
  <c r="F106" i="1"/>
  <c r="T50" i="1"/>
  <c r="T49" i="1"/>
  <c r="T47" i="1"/>
  <c r="T45" i="1"/>
  <c r="T44" i="1"/>
  <c r="T43" i="1"/>
  <c r="T42" i="1"/>
  <c r="M53" i="1"/>
  <c r="M51" i="1"/>
  <c r="M50" i="1"/>
  <c r="M49" i="1"/>
  <c r="M48" i="1"/>
  <c r="M47" i="1"/>
  <c r="M43" i="1"/>
  <c r="K53" i="1"/>
  <c r="K52" i="1"/>
  <c r="K51" i="1"/>
  <c r="K49" i="1"/>
  <c r="K47" i="1"/>
  <c r="K46" i="1"/>
  <c r="K45" i="1"/>
  <c r="K44" i="1"/>
  <c r="K43" i="1"/>
  <c r="K42" i="1"/>
  <c r="R53" i="1"/>
  <c r="R52" i="1"/>
  <c r="R51" i="1"/>
  <c r="R50" i="1"/>
  <c r="R49" i="1"/>
  <c r="R47" i="1"/>
  <c r="R46" i="1"/>
  <c r="R45" i="1"/>
  <c r="R44" i="1"/>
  <c r="R43" i="1"/>
  <c r="R42" i="1"/>
  <c r="S52" i="1"/>
  <c r="S51" i="1"/>
  <c r="S49" i="1"/>
  <c r="S48" i="1"/>
  <c r="S47" i="1"/>
  <c r="S46" i="1"/>
  <c r="S45" i="1"/>
  <c r="S44" i="1"/>
  <c r="S43" i="1"/>
  <c r="S42" i="1"/>
  <c r="L53" i="1"/>
  <c r="L51" i="1"/>
  <c r="L49" i="1"/>
  <c r="L48" i="1"/>
  <c r="L47" i="1"/>
  <c r="L44" i="1"/>
  <c r="L43" i="1"/>
  <c r="L42" i="1"/>
  <c r="R48" i="1"/>
  <c r="K50" i="1"/>
  <c r="K48" i="1"/>
  <c r="D53" i="1"/>
  <c r="D52" i="1"/>
  <c r="D51" i="1"/>
  <c r="D50" i="1"/>
  <c r="D49" i="1"/>
  <c r="D48" i="1"/>
  <c r="D47" i="1"/>
  <c r="D46" i="1"/>
  <c r="D45" i="1"/>
  <c r="D44" i="1"/>
  <c r="D43" i="1"/>
  <c r="D42" i="1"/>
  <c r="F50" i="1"/>
  <c r="F49" i="1"/>
  <c r="F48" i="1"/>
  <c r="F47" i="1"/>
  <c r="E52" i="1"/>
  <c r="E50" i="1"/>
  <c r="E49" i="1"/>
  <c r="E48" i="1"/>
  <c r="E47" i="1"/>
  <c r="E46" i="1"/>
  <c r="E45" i="1"/>
  <c r="E44" i="1"/>
  <c r="E42" i="1"/>
  <c r="E102" i="5" l="1"/>
  <c r="E99" i="5"/>
  <c r="E98" i="5"/>
  <c r="E97" i="5"/>
  <c r="E96" i="5"/>
  <c r="E95" i="5"/>
  <c r="E93" i="5"/>
  <c r="E92" i="5"/>
  <c r="S35" i="5"/>
  <c r="S33" i="5"/>
  <c r="L39" i="5"/>
  <c r="L37" i="5"/>
  <c r="L36" i="5"/>
  <c r="L35" i="5"/>
  <c r="L32" i="5"/>
  <c r="L31" i="5"/>
  <c r="E37" i="5"/>
  <c r="E36" i="5"/>
  <c r="E35" i="5"/>
  <c r="E34" i="5"/>
  <c r="E33" i="5"/>
  <c r="E32" i="5"/>
  <c r="E31" i="5"/>
  <c r="S41" i="4"/>
  <c r="S40" i="4"/>
  <c r="S39" i="4"/>
  <c r="S38" i="4"/>
  <c r="S37" i="4"/>
  <c r="S36" i="4"/>
  <c r="S35" i="4"/>
  <c r="S34" i="4"/>
  <c r="S32" i="4"/>
  <c r="S31" i="4"/>
  <c r="L39" i="4"/>
  <c r="E39" i="4"/>
  <c r="E38" i="4"/>
  <c r="E37" i="4"/>
  <c r="E35" i="4"/>
  <c r="E34" i="4"/>
  <c r="E33" i="4"/>
  <c r="E32" i="4"/>
  <c r="E31" i="4"/>
  <c r="E102" i="3"/>
  <c r="E97" i="3"/>
  <c r="E95" i="3"/>
  <c r="E92" i="3"/>
  <c r="S36" i="3"/>
  <c r="S34" i="3"/>
  <c r="S33" i="3"/>
  <c r="S32" i="3"/>
  <c r="L40" i="3"/>
  <c r="L39" i="3"/>
  <c r="L38" i="3"/>
  <c r="L36" i="3"/>
  <c r="L33" i="3"/>
  <c r="L32" i="3"/>
  <c r="L31" i="3"/>
  <c r="E32" i="3"/>
  <c r="E31" i="3"/>
  <c r="L163" i="2"/>
  <c r="L161" i="2"/>
  <c r="L160" i="2"/>
  <c r="L158" i="2"/>
  <c r="L155" i="2"/>
  <c r="L154" i="2"/>
  <c r="E162" i="2"/>
  <c r="E160" i="2"/>
  <c r="E159" i="2"/>
  <c r="E154" i="2"/>
  <c r="E153" i="2"/>
  <c r="S102" i="2"/>
  <c r="S97" i="2"/>
  <c r="S96" i="2"/>
  <c r="S95" i="2"/>
  <c r="S93" i="2"/>
  <c r="L100" i="2"/>
  <c r="L97" i="2"/>
  <c r="L96" i="2"/>
  <c r="L95" i="2"/>
  <c r="L93" i="2"/>
  <c r="E99" i="2"/>
  <c r="E97" i="2"/>
  <c r="E96" i="2"/>
  <c r="E95" i="2"/>
  <c r="E94" i="2"/>
  <c r="E93" i="2"/>
  <c r="E92" i="2"/>
  <c r="S39" i="2"/>
  <c r="S37" i="2"/>
  <c r="S36" i="2"/>
  <c r="S33" i="2"/>
  <c r="S32" i="2"/>
  <c r="S31" i="2"/>
  <c r="L34" i="2"/>
  <c r="L32" i="2"/>
  <c r="L31" i="2"/>
  <c r="E39" i="2"/>
  <c r="E38" i="2"/>
  <c r="E37" i="2"/>
  <c r="E35" i="2"/>
  <c r="E157" i="1"/>
  <c r="E156" i="1"/>
  <c r="E155" i="1"/>
  <c r="E154" i="1"/>
  <c r="S102" i="1"/>
  <c r="S97" i="1"/>
  <c r="S95" i="1"/>
  <c r="S93" i="1"/>
  <c r="L103" i="1"/>
  <c r="L98" i="1"/>
  <c r="L97" i="1"/>
  <c r="L96" i="1"/>
  <c r="L95" i="1"/>
  <c r="L93" i="1"/>
  <c r="E103" i="1"/>
  <c r="E98" i="1"/>
  <c r="E97" i="1"/>
  <c r="E96" i="1"/>
  <c r="E95" i="1"/>
  <c r="E94" i="1"/>
  <c r="S41" i="1" l="1"/>
  <c r="S40" i="1"/>
  <c r="S39" i="1"/>
  <c r="S37" i="1"/>
  <c r="S35" i="1"/>
  <c r="S32" i="1"/>
  <c r="S31" i="1"/>
  <c r="L30" i="1"/>
  <c r="M30" i="1"/>
  <c r="L35" i="1"/>
  <c r="L34" i="1"/>
  <c r="L33" i="1"/>
  <c r="L32" i="1"/>
  <c r="L31" i="1"/>
  <c r="E36" i="1"/>
  <c r="E35" i="1"/>
  <c r="E34" i="1"/>
  <c r="E33" i="1"/>
  <c r="E91" i="5" l="1"/>
  <c r="F102" i="5"/>
  <c r="D102" i="5"/>
  <c r="D101" i="5"/>
  <c r="F100" i="5"/>
  <c r="D100" i="5"/>
  <c r="D99" i="5"/>
  <c r="F98" i="5"/>
  <c r="D98" i="5"/>
  <c r="D97" i="5"/>
  <c r="F96" i="5"/>
  <c r="D96" i="5"/>
  <c r="D95" i="5"/>
  <c r="D94" i="5"/>
  <c r="F93" i="5"/>
  <c r="D93" i="5"/>
  <c r="F92" i="5"/>
  <c r="D92" i="5"/>
  <c r="D91" i="5"/>
  <c r="R41" i="5"/>
  <c r="R40" i="5"/>
  <c r="R39" i="5"/>
  <c r="R38" i="5"/>
  <c r="R37" i="5"/>
  <c r="R36" i="5"/>
  <c r="R35" i="5"/>
  <c r="T34" i="5"/>
  <c r="R34" i="5"/>
  <c r="T33" i="5"/>
  <c r="R33" i="5"/>
  <c r="T32" i="5"/>
  <c r="R32" i="5"/>
  <c r="T31" i="5"/>
  <c r="R31" i="5"/>
  <c r="T30" i="5"/>
  <c r="S30" i="5"/>
  <c r="R30" i="5"/>
  <c r="K41" i="5"/>
  <c r="K40" i="5"/>
  <c r="K39" i="5"/>
  <c r="K38" i="5"/>
  <c r="M37" i="5"/>
  <c r="K37" i="5"/>
  <c r="K36" i="5"/>
  <c r="K35" i="5"/>
  <c r="K34" i="5"/>
  <c r="L33" i="5"/>
  <c r="K33" i="5"/>
  <c r="M32" i="5"/>
  <c r="K32" i="5"/>
  <c r="K31" i="5"/>
  <c r="M30" i="5"/>
  <c r="L30" i="5"/>
  <c r="K30" i="5"/>
  <c r="E30" i="5"/>
  <c r="D41" i="5"/>
  <c r="D40" i="5"/>
  <c r="D39" i="5"/>
  <c r="D38" i="5"/>
  <c r="D37" i="5"/>
  <c r="D36" i="5"/>
  <c r="D35" i="5"/>
  <c r="D34" i="5"/>
  <c r="D33" i="5"/>
  <c r="D32" i="5"/>
  <c r="D31" i="5"/>
  <c r="D30" i="5"/>
  <c r="T41" i="4"/>
  <c r="R41" i="4"/>
  <c r="T40" i="4"/>
  <c r="R40" i="4"/>
  <c r="T39" i="4"/>
  <c r="R39" i="4"/>
  <c r="T38" i="4"/>
  <c r="R38" i="4"/>
  <c r="T37" i="4"/>
  <c r="R37" i="4"/>
  <c r="T36" i="4"/>
  <c r="R36" i="4"/>
  <c r="T35" i="4"/>
  <c r="R35" i="4"/>
  <c r="T34" i="4"/>
  <c r="R34" i="4"/>
  <c r="T33" i="4"/>
  <c r="R33" i="4"/>
  <c r="R32" i="4"/>
  <c r="R31" i="4"/>
  <c r="S30" i="4"/>
  <c r="R30" i="4"/>
  <c r="K41" i="4"/>
  <c r="K40" i="4"/>
  <c r="K39" i="4"/>
  <c r="K38" i="4"/>
  <c r="K37" i="4"/>
  <c r="K36" i="4"/>
  <c r="K35" i="4"/>
  <c r="K34" i="4"/>
  <c r="K33" i="4"/>
  <c r="K32" i="4"/>
  <c r="M31" i="4"/>
  <c r="K31" i="4"/>
  <c r="L30" i="4"/>
  <c r="K30" i="4"/>
  <c r="E30" i="4"/>
  <c r="D41" i="4"/>
  <c r="F40" i="4"/>
  <c r="D40" i="4"/>
  <c r="F39" i="4"/>
  <c r="D39" i="4"/>
  <c r="F38" i="4"/>
  <c r="D38" i="4"/>
  <c r="D37" i="4"/>
  <c r="D36" i="4"/>
  <c r="F35" i="4"/>
  <c r="D35" i="4"/>
  <c r="D34" i="4"/>
  <c r="D33" i="4"/>
  <c r="D32" i="4"/>
  <c r="D31" i="4"/>
  <c r="D30" i="4"/>
  <c r="R41" i="3"/>
  <c r="R40" i="3"/>
  <c r="R39" i="3"/>
  <c r="R38" i="3"/>
  <c r="R37" i="3"/>
  <c r="T36" i="3"/>
  <c r="R36" i="3"/>
  <c r="T35" i="3"/>
  <c r="S35" i="3"/>
  <c r="R35" i="3"/>
  <c r="R34" i="3"/>
  <c r="R33" i="3"/>
  <c r="T32" i="3"/>
  <c r="R32" i="3"/>
  <c r="T31" i="3"/>
  <c r="R31" i="3"/>
  <c r="S30" i="3"/>
  <c r="R30" i="3"/>
  <c r="K41" i="3"/>
  <c r="M40" i="3"/>
  <c r="K40" i="3"/>
  <c r="M39" i="3"/>
  <c r="K39" i="3"/>
  <c r="M38" i="3"/>
  <c r="K38" i="3"/>
  <c r="K37" i="3"/>
  <c r="K36" i="3"/>
  <c r="K35" i="3"/>
  <c r="K34" i="3"/>
  <c r="K33" i="3"/>
  <c r="K32" i="3"/>
  <c r="K31" i="3"/>
  <c r="L30" i="3"/>
  <c r="K30" i="3"/>
  <c r="F30" i="3"/>
  <c r="E30" i="3"/>
  <c r="D41" i="3"/>
  <c r="D40" i="3"/>
  <c r="D39" i="3"/>
  <c r="D38" i="3"/>
  <c r="D37" i="3"/>
  <c r="D36" i="3"/>
  <c r="D35" i="3"/>
  <c r="D34" i="3"/>
  <c r="D33" i="3"/>
  <c r="D32" i="3"/>
  <c r="D31" i="3"/>
  <c r="D30" i="3"/>
  <c r="F93" i="3"/>
  <c r="E91" i="3"/>
  <c r="F102" i="3"/>
  <c r="D102" i="3"/>
  <c r="F101" i="3"/>
  <c r="D101" i="3"/>
  <c r="D100" i="3"/>
  <c r="D99" i="3"/>
  <c r="D98" i="3"/>
  <c r="F97" i="3"/>
  <c r="D97" i="3"/>
  <c r="D96" i="3"/>
  <c r="D95" i="3"/>
  <c r="D94" i="3"/>
  <c r="D93" i="3"/>
  <c r="D92" i="3"/>
  <c r="D91" i="3"/>
  <c r="T33" i="2"/>
  <c r="T32" i="2"/>
  <c r="T31" i="2"/>
  <c r="T30" i="2"/>
  <c r="M33" i="2"/>
  <c r="M32" i="2"/>
  <c r="M30" i="2"/>
  <c r="F94" i="2"/>
  <c r="F93" i="2"/>
  <c r="M93" i="2"/>
  <c r="T94" i="2"/>
  <c r="T92" i="2"/>
  <c r="M152" i="2"/>
  <c r="M154" i="2"/>
  <c r="M155" i="2"/>
  <c r="S91" i="2"/>
  <c r="L92" i="2"/>
  <c r="L91" i="2"/>
  <c r="E91" i="2"/>
  <c r="S152" i="2"/>
  <c r="L152" i="2"/>
  <c r="E152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M163" i="2"/>
  <c r="K163" i="2"/>
  <c r="K162" i="2"/>
  <c r="M161" i="2"/>
  <c r="K161" i="2"/>
  <c r="M160" i="2"/>
  <c r="K160" i="2"/>
  <c r="M159" i="2"/>
  <c r="M158" i="2"/>
  <c r="K158" i="2"/>
  <c r="M157" i="2"/>
  <c r="K157" i="2"/>
  <c r="K156" i="2"/>
  <c r="K155" i="2"/>
  <c r="K154" i="2"/>
  <c r="K153" i="2"/>
  <c r="K152" i="2"/>
  <c r="D163" i="2"/>
  <c r="D162" i="2"/>
  <c r="F161" i="2"/>
  <c r="D161" i="2"/>
  <c r="F160" i="2"/>
  <c r="D160" i="2"/>
  <c r="F159" i="2"/>
  <c r="D159" i="2"/>
  <c r="F158" i="2"/>
  <c r="D158" i="2"/>
  <c r="F157" i="2"/>
  <c r="D157" i="2"/>
  <c r="F156" i="2"/>
  <c r="D156" i="2"/>
  <c r="D155" i="2"/>
  <c r="D154" i="2"/>
  <c r="D153" i="2"/>
  <c r="D152" i="2"/>
  <c r="T102" i="2"/>
  <c r="R102" i="2"/>
  <c r="R101" i="2"/>
  <c r="R100" i="2"/>
  <c r="T99" i="2"/>
  <c r="R99" i="2"/>
  <c r="T98" i="2"/>
  <c r="R98" i="2"/>
  <c r="T97" i="2"/>
  <c r="R97" i="2"/>
  <c r="R96" i="2"/>
  <c r="R95" i="2"/>
  <c r="R94" i="2"/>
  <c r="R93" i="2"/>
  <c r="R92" i="2"/>
  <c r="R91" i="2"/>
  <c r="K102" i="2"/>
  <c r="K101" i="2"/>
  <c r="M100" i="2"/>
  <c r="K100" i="2"/>
  <c r="M99" i="2"/>
  <c r="K99" i="2"/>
  <c r="M98" i="2"/>
  <c r="K98" i="2"/>
  <c r="M97" i="2"/>
  <c r="K97" i="2"/>
  <c r="K96" i="2"/>
  <c r="M95" i="2"/>
  <c r="K95" i="2"/>
  <c r="K94" i="2"/>
  <c r="K93" i="2"/>
  <c r="K92" i="2"/>
  <c r="K91" i="2"/>
  <c r="D102" i="2"/>
  <c r="D101" i="2"/>
  <c r="D100" i="2"/>
  <c r="D99" i="2"/>
  <c r="F98" i="2"/>
  <c r="D98" i="2"/>
  <c r="F97" i="2"/>
  <c r="D97" i="2"/>
  <c r="F96" i="2"/>
  <c r="D96" i="2"/>
  <c r="D95" i="2"/>
  <c r="D94" i="2"/>
  <c r="D93" i="2"/>
  <c r="D92" i="2"/>
  <c r="D91" i="2"/>
  <c r="R41" i="2"/>
  <c r="R40" i="2"/>
  <c r="R39" i="2"/>
  <c r="R38" i="2"/>
  <c r="T37" i="2"/>
  <c r="R37" i="2"/>
  <c r="T36" i="2"/>
  <c r="R36" i="2"/>
  <c r="T35" i="2"/>
  <c r="R35" i="2"/>
  <c r="T34" i="2"/>
  <c r="R34" i="2"/>
  <c r="R33" i="2"/>
  <c r="R32" i="2"/>
  <c r="R31" i="2"/>
  <c r="S30" i="2"/>
  <c r="R30" i="2"/>
  <c r="K41" i="2"/>
  <c r="M40" i="2"/>
  <c r="K40" i="2"/>
  <c r="K39" i="2"/>
  <c r="K38" i="2"/>
  <c r="M37" i="2"/>
  <c r="K37" i="2"/>
  <c r="K36" i="2"/>
  <c r="K35" i="2"/>
  <c r="M34" i="2"/>
  <c r="K34" i="2"/>
  <c r="K33" i="2"/>
  <c r="K32" i="2"/>
  <c r="K31" i="2"/>
  <c r="L30" i="2"/>
  <c r="K30" i="2"/>
  <c r="E30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D34" i="2"/>
  <c r="D33" i="2"/>
  <c r="D32" i="2"/>
  <c r="D31" i="2"/>
  <c r="D30" i="2"/>
  <c r="E92" i="1"/>
  <c r="S92" i="1"/>
  <c r="L92" i="1"/>
  <c r="R103" i="1"/>
  <c r="R102" i="1"/>
  <c r="R101" i="1"/>
  <c r="R100" i="1"/>
  <c r="T99" i="1"/>
  <c r="R99" i="1"/>
  <c r="R98" i="1"/>
  <c r="T97" i="1"/>
  <c r="R97" i="1"/>
  <c r="R96" i="1"/>
  <c r="R95" i="1"/>
  <c r="T94" i="1"/>
  <c r="R94" i="1"/>
  <c r="R93" i="1"/>
  <c r="T92" i="1"/>
  <c r="R92" i="1"/>
  <c r="M103" i="1"/>
  <c r="K103" i="1"/>
  <c r="K102" i="1"/>
  <c r="K101" i="1"/>
  <c r="K100" i="1"/>
  <c r="M99" i="1"/>
  <c r="K99" i="1"/>
  <c r="M98" i="1"/>
  <c r="K98" i="1"/>
  <c r="M97" i="1"/>
  <c r="K97" i="1"/>
  <c r="M96" i="1"/>
  <c r="K96" i="1"/>
  <c r="M95" i="1"/>
  <c r="K95" i="1"/>
  <c r="K94" i="1"/>
  <c r="K93" i="1"/>
  <c r="K92" i="1"/>
  <c r="E30" i="1"/>
  <c r="S30" i="1"/>
  <c r="T41" i="1"/>
  <c r="R41" i="1"/>
  <c r="T40" i="1"/>
  <c r="R40" i="1"/>
  <c r="T39" i="1"/>
  <c r="R39" i="1"/>
  <c r="R38" i="1"/>
  <c r="T36" i="1"/>
  <c r="R36" i="1"/>
  <c r="R35" i="1"/>
  <c r="T34" i="1"/>
  <c r="R34" i="1"/>
  <c r="T33" i="1"/>
  <c r="R33" i="1"/>
  <c r="R32" i="1"/>
  <c r="R31" i="1"/>
  <c r="R30" i="1"/>
  <c r="K41" i="1"/>
  <c r="M40" i="1"/>
  <c r="K40" i="1"/>
  <c r="K39" i="1"/>
  <c r="K38" i="1"/>
  <c r="K37" i="1"/>
  <c r="M36" i="1"/>
  <c r="K36" i="1"/>
  <c r="K35" i="1"/>
  <c r="K34" i="1"/>
  <c r="K33" i="1"/>
  <c r="K32" i="1"/>
  <c r="K31" i="1"/>
  <c r="K30" i="1"/>
  <c r="D41" i="1"/>
  <c r="D40" i="1"/>
  <c r="D39" i="1"/>
  <c r="D38" i="1"/>
  <c r="F37" i="1"/>
  <c r="D37" i="1"/>
  <c r="F36" i="1"/>
  <c r="D36" i="1"/>
  <c r="F35" i="1"/>
  <c r="D35" i="1"/>
  <c r="D34" i="1"/>
  <c r="F33" i="1"/>
  <c r="D33" i="1"/>
  <c r="D32" i="1"/>
  <c r="F31" i="1"/>
  <c r="D31" i="1"/>
  <c r="F30" i="1"/>
  <c r="D30" i="1"/>
  <c r="F103" i="1"/>
  <c r="D103" i="1"/>
  <c r="D102" i="1"/>
  <c r="D101" i="1"/>
  <c r="D100" i="1"/>
  <c r="D99" i="1"/>
  <c r="F98" i="1"/>
  <c r="D98" i="1"/>
  <c r="F97" i="1"/>
  <c r="D97" i="1"/>
  <c r="D96" i="1"/>
  <c r="D95" i="1"/>
  <c r="D94" i="1"/>
  <c r="D93" i="1"/>
  <c r="D92" i="1"/>
  <c r="E153" i="1"/>
  <c r="F154" i="1"/>
  <c r="F155" i="1"/>
  <c r="F156" i="1"/>
  <c r="D164" i="1"/>
  <c r="D163" i="1"/>
  <c r="F162" i="1"/>
  <c r="D162" i="1"/>
  <c r="D161" i="1"/>
  <c r="F160" i="1"/>
  <c r="D160" i="1"/>
  <c r="F159" i="1"/>
  <c r="D159" i="1"/>
  <c r="D158" i="1"/>
  <c r="F157" i="1"/>
  <c r="D157" i="1"/>
  <c r="D156" i="1"/>
  <c r="D155" i="1"/>
  <c r="D154" i="1"/>
  <c r="D153" i="1"/>
  <c r="D87" i="5" l="1"/>
  <c r="R26" i="5"/>
  <c r="K26" i="5"/>
  <c r="D26" i="5"/>
  <c r="R26" i="4"/>
  <c r="K26" i="4"/>
  <c r="D26" i="4"/>
  <c r="R26" i="3"/>
  <c r="K26" i="3"/>
  <c r="D26" i="3"/>
  <c r="D87" i="3"/>
  <c r="R148" i="2"/>
  <c r="K148" i="2"/>
  <c r="D148" i="2"/>
  <c r="R87" i="2"/>
  <c r="K87" i="2"/>
  <c r="D87" i="2"/>
  <c r="R26" i="2"/>
  <c r="K26" i="2"/>
  <c r="D26" i="2"/>
  <c r="D25" i="2"/>
  <c r="D149" i="1"/>
  <c r="R88" i="1"/>
  <c r="K88" i="1"/>
  <c r="D88" i="1"/>
  <c r="R26" i="1"/>
  <c r="K26" i="1"/>
  <c r="D26" i="1"/>
  <c r="E83" i="5" l="1"/>
  <c r="E82" i="5"/>
  <c r="E81" i="5"/>
  <c r="E80" i="5"/>
  <c r="E79" i="5"/>
  <c r="S21" i="5"/>
  <c r="S20" i="5"/>
  <c r="S19" i="5"/>
  <c r="S18" i="5"/>
  <c r="L21" i="5"/>
  <c r="L20" i="5"/>
  <c r="L19" i="5"/>
  <c r="L18" i="5"/>
  <c r="E20" i="5"/>
  <c r="E19" i="5"/>
  <c r="E18" i="5"/>
  <c r="E89" i="5"/>
  <c r="E88" i="5"/>
  <c r="E87" i="5"/>
  <c r="E86" i="5"/>
  <c r="E85" i="5"/>
  <c r="E84" i="5"/>
  <c r="S24" i="5"/>
  <c r="S23" i="5"/>
  <c r="S22" i="5"/>
  <c r="L27" i="5"/>
  <c r="L26" i="5"/>
  <c r="L25" i="5"/>
  <c r="L24" i="5"/>
  <c r="L23" i="5"/>
  <c r="L22" i="5"/>
  <c r="E28" i="5"/>
  <c r="E27" i="5"/>
  <c r="E26" i="5"/>
  <c r="E25" i="5"/>
  <c r="E24" i="5"/>
  <c r="E23" i="5"/>
  <c r="E22" i="5"/>
  <c r="E21" i="5"/>
  <c r="D90" i="5"/>
  <c r="D89" i="5"/>
  <c r="F88" i="5"/>
  <c r="D88" i="5"/>
  <c r="F87" i="5"/>
  <c r="F86" i="5"/>
  <c r="D86" i="5"/>
  <c r="F85" i="5"/>
  <c r="D85" i="5"/>
  <c r="F84" i="5"/>
  <c r="D84" i="5"/>
  <c r="F83" i="5"/>
  <c r="D83" i="5"/>
  <c r="D82" i="5"/>
  <c r="D81" i="5"/>
  <c r="D80" i="5"/>
  <c r="D79" i="5"/>
  <c r="T29" i="5"/>
  <c r="S29" i="5"/>
  <c r="R29" i="5"/>
  <c r="M29" i="5"/>
  <c r="L29" i="5"/>
  <c r="K29" i="5"/>
  <c r="D29" i="5"/>
  <c r="T28" i="5"/>
  <c r="S28" i="5"/>
  <c r="R28" i="5"/>
  <c r="M28" i="5"/>
  <c r="L28" i="5"/>
  <c r="K28" i="5"/>
  <c r="D28" i="5"/>
  <c r="T27" i="5"/>
  <c r="S27" i="5"/>
  <c r="R27" i="5"/>
  <c r="M27" i="5"/>
  <c r="K27" i="5"/>
  <c r="F27" i="5"/>
  <c r="D27" i="5"/>
  <c r="T26" i="5"/>
  <c r="S26" i="5"/>
  <c r="M26" i="5"/>
  <c r="F26" i="5"/>
  <c r="T25" i="5"/>
  <c r="S25" i="5"/>
  <c r="R25" i="5"/>
  <c r="M25" i="5"/>
  <c r="K25" i="5"/>
  <c r="F25" i="5"/>
  <c r="D25" i="5"/>
  <c r="T24" i="5"/>
  <c r="R24" i="5"/>
  <c r="M24" i="5"/>
  <c r="K24" i="5"/>
  <c r="F24" i="5"/>
  <c r="D24" i="5"/>
  <c r="T23" i="5"/>
  <c r="R23" i="5"/>
  <c r="M23" i="5"/>
  <c r="K23" i="5"/>
  <c r="F23" i="5"/>
  <c r="D23" i="5"/>
  <c r="T22" i="5"/>
  <c r="R22" i="5"/>
  <c r="M22" i="5"/>
  <c r="K22" i="5"/>
  <c r="F22" i="5"/>
  <c r="D22" i="5"/>
  <c r="R21" i="5"/>
  <c r="K21" i="5"/>
  <c r="D21" i="5"/>
  <c r="R20" i="5"/>
  <c r="K20" i="5"/>
  <c r="D20" i="5"/>
  <c r="R19" i="5"/>
  <c r="K19" i="5"/>
  <c r="D19" i="5"/>
  <c r="R18" i="5"/>
  <c r="O18" i="5"/>
  <c r="K18" i="5"/>
  <c r="H18" i="5"/>
  <c r="D18" i="5"/>
  <c r="M26" i="4"/>
  <c r="M25" i="4"/>
  <c r="M24" i="4"/>
  <c r="M23" i="4"/>
  <c r="M22" i="4"/>
  <c r="S22" i="4"/>
  <c r="S21" i="4"/>
  <c r="S20" i="4"/>
  <c r="S19" i="4"/>
  <c r="S18" i="4"/>
  <c r="L21" i="4"/>
  <c r="L20" i="4"/>
  <c r="L19" i="4"/>
  <c r="L18" i="4"/>
  <c r="E22" i="4"/>
  <c r="E21" i="4"/>
  <c r="E20" i="4"/>
  <c r="E19" i="4"/>
  <c r="E18" i="4"/>
  <c r="R29" i="4"/>
  <c r="M29" i="4"/>
  <c r="L29" i="4"/>
  <c r="K29" i="4"/>
  <c r="D29" i="4"/>
  <c r="S28" i="4"/>
  <c r="R28" i="4"/>
  <c r="M28" i="4"/>
  <c r="L28" i="4"/>
  <c r="K28" i="4"/>
  <c r="E28" i="4"/>
  <c r="D28" i="4"/>
  <c r="T27" i="4"/>
  <c r="S27" i="4"/>
  <c r="R27" i="4"/>
  <c r="M27" i="4"/>
  <c r="L27" i="4"/>
  <c r="K27" i="4"/>
  <c r="F27" i="4"/>
  <c r="E27" i="4"/>
  <c r="D27" i="4"/>
  <c r="T26" i="4"/>
  <c r="S26" i="4"/>
  <c r="L26" i="4"/>
  <c r="F26" i="4"/>
  <c r="E26" i="4"/>
  <c r="T25" i="4"/>
  <c r="S25" i="4"/>
  <c r="R25" i="4"/>
  <c r="L25" i="4"/>
  <c r="K25" i="4"/>
  <c r="F25" i="4"/>
  <c r="E25" i="4"/>
  <c r="D25" i="4"/>
  <c r="T24" i="4"/>
  <c r="S24" i="4"/>
  <c r="R24" i="4"/>
  <c r="L24" i="4"/>
  <c r="K24" i="4"/>
  <c r="F24" i="4"/>
  <c r="E24" i="4"/>
  <c r="D24" i="4"/>
  <c r="T23" i="4"/>
  <c r="S23" i="4"/>
  <c r="R23" i="4"/>
  <c r="L23" i="4"/>
  <c r="K23" i="4"/>
  <c r="F23" i="4"/>
  <c r="E23" i="4"/>
  <c r="D23" i="4"/>
  <c r="T22" i="4"/>
  <c r="R22" i="4"/>
  <c r="L22" i="4"/>
  <c r="K22" i="4"/>
  <c r="F22" i="4"/>
  <c r="D22" i="4"/>
  <c r="R21" i="4"/>
  <c r="K21" i="4"/>
  <c r="D21" i="4"/>
  <c r="R20" i="4"/>
  <c r="K20" i="4"/>
  <c r="D20" i="4"/>
  <c r="R19" i="4"/>
  <c r="K19" i="4"/>
  <c r="D19" i="4"/>
  <c r="R18" i="4"/>
  <c r="O18" i="4"/>
  <c r="K18" i="4"/>
  <c r="H18" i="4"/>
  <c r="D18" i="4"/>
  <c r="F87" i="3"/>
  <c r="F86" i="3"/>
  <c r="F85" i="3"/>
  <c r="F84" i="3"/>
  <c r="F83" i="3"/>
  <c r="E89" i="3"/>
  <c r="E88" i="3"/>
  <c r="E87" i="3"/>
  <c r="E86" i="3"/>
  <c r="E85" i="3"/>
  <c r="E84" i="3"/>
  <c r="E83" i="3"/>
  <c r="E82" i="3"/>
  <c r="E81" i="3"/>
  <c r="E80" i="3"/>
  <c r="E79" i="3"/>
  <c r="M24" i="3"/>
  <c r="M23" i="3"/>
  <c r="M22" i="3"/>
  <c r="S21" i="3"/>
  <c r="S20" i="3"/>
  <c r="S19" i="3"/>
  <c r="S18" i="3"/>
  <c r="E21" i="3"/>
  <c r="E20" i="3"/>
  <c r="E19" i="3"/>
  <c r="E18" i="3"/>
  <c r="D90" i="3"/>
  <c r="D89" i="3"/>
  <c r="F88" i="3"/>
  <c r="D88" i="3"/>
  <c r="D86" i="3"/>
  <c r="D85" i="3"/>
  <c r="D84" i="3"/>
  <c r="D83" i="3"/>
  <c r="D82" i="3"/>
  <c r="D81" i="3"/>
  <c r="D80" i="3"/>
  <c r="D79" i="3"/>
  <c r="E22" i="3"/>
  <c r="R29" i="3"/>
  <c r="K29" i="3"/>
  <c r="D29" i="3"/>
  <c r="S28" i="3"/>
  <c r="R28" i="3"/>
  <c r="L28" i="3"/>
  <c r="K28" i="3"/>
  <c r="E28" i="3"/>
  <c r="D28" i="3"/>
  <c r="T27" i="3"/>
  <c r="S27" i="3"/>
  <c r="R27" i="3"/>
  <c r="M27" i="3"/>
  <c r="L27" i="3"/>
  <c r="K27" i="3"/>
  <c r="F27" i="3"/>
  <c r="E27" i="3"/>
  <c r="D27" i="3"/>
  <c r="T26" i="3"/>
  <c r="S26" i="3"/>
  <c r="M26" i="3"/>
  <c r="L26" i="3"/>
  <c r="F26" i="3"/>
  <c r="E26" i="3"/>
  <c r="T25" i="3"/>
  <c r="S25" i="3"/>
  <c r="R25" i="3"/>
  <c r="M25" i="3"/>
  <c r="L25" i="3"/>
  <c r="K25" i="3"/>
  <c r="F25" i="3"/>
  <c r="E25" i="3"/>
  <c r="D25" i="3"/>
  <c r="T24" i="3"/>
  <c r="S24" i="3"/>
  <c r="R24" i="3"/>
  <c r="L24" i="3"/>
  <c r="K24" i="3"/>
  <c r="F24" i="3"/>
  <c r="E24" i="3"/>
  <c r="D24" i="3"/>
  <c r="T23" i="3"/>
  <c r="S23" i="3"/>
  <c r="R23" i="3"/>
  <c r="L23" i="3"/>
  <c r="K23" i="3"/>
  <c r="F23" i="3"/>
  <c r="E23" i="3"/>
  <c r="D23" i="3"/>
  <c r="T22" i="3"/>
  <c r="S22" i="3"/>
  <c r="R22" i="3"/>
  <c r="L22" i="3"/>
  <c r="K22" i="3"/>
  <c r="F22" i="3"/>
  <c r="D22" i="3"/>
  <c r="R21" i="3"/>
  <c r="L21" i="3"/>
  <c r="K21" i="3"/>
  <c r="D21" i="3"/>
  <c r="R20" i="3"/>
  <c r="L20" i="3"/>
  <c r="K20" i="3"/>
  <c r="D20" i="3"/>
  <c r="R19" i="3"/>
  <c r="L19" i="3"/>
  <c r="K19" i="3"/>
  <c r="D19" i="3"/>
  <c r="R18" i="3"/>
  <c r="O18" i="3"/>
  <c r="L18" i="3"/>
  <c r="K18" i="3"/>
  <c r="H18" i="3"/>
  <c r="D18" i="3"/>
  <c r="E143" i="2"/>
  <c r="E142" i="2"/>
  <c r="E141" i="2"/>
  <c r="E140" i="2"/>
  <c r="L144" i="2"/>
  <c r="L143" i="2"/>
  <c r="L142" i="2"/>
  <c r="L141" i="2"/>
  <c r="L140" i="2"/>
  <c r="S144" i="2"/>
  <c r="S143" i="2"/>
  <c r="S142" i="2"/>
  <c r="S141" i="2"/>
  <c r="S140" i="2"/>
  <c r="S21" i="2"/>
  <c r="S20" i="2"/>
  <c r="S19" i="2"/>
  <c r="S18" i="2"/>
  <c r="T83" i="2"/>
  <c r="S83" i="2"/>
  <c r="S82" i="2"/>
  <c r="S81" i="2"/>
  <c r="S80" i="2"/>
  <c r="S79" i="2"/>
  <c r="L84" i="2"/>
  <c r="L83" i="2"/>
  <c r="L82" i="2"/>
  <c r="L81" i="2"/>
  <c r="L80" i="2"/>
  <c r="L79" i="2"/>
  <c r="E83" i="2"/>
  <c r="E82" i="2"/>
  <c r="E81" i="2"/>
  <c r="E80" i="2"/>
  <c r="E79" i="2"/>
  <c r="S89" i="2"/>
  <c r="S88" i="2"/>
  <c r="S87" i="2"/>
  <c r="S86" i="2"/>
  <c r="S85" i="2"/>
  <c r="S84" i="2"/>
  <c r="L89" i="2"/>
  <c r="L88" i="2"/>
  <c r="L87" i="2"/>
  <c r="L86" i="2"/>
  <c r="L85" i="2"/>
  <c r="E89" i="2"/>
  <c r="E88" i="2"/>
  <c r="E87" i="2"/>
  <c r="E86" i="2"/>
  <c r="E85" i="2"/>
  <c r="E84" i="2"/>
  <c r="S150" i="2"/>
  <c r="S149" i="2"/>
  <c r="S148" i="2"/>
  <c r="S147" i="2"/>
  <c r="S146" i="2"/>
  <c r="S145" i="2"/>
  <c r="L151" i="2"/>
  <c r="L150" i="2"/>
  <c r="L149" i="2"/>
  <c r="L148" i="2"/>
  <c r="L147" i="2"/>
  <c r="L146" i="2"/>
  <c r="L145" i="2"/>
  <c r="E146" i="2"/>
  <c r="E145" i="2"/>
  <c r="E144" i="2"/>
  <c r="E150" i="2"/>
  <c r="E149" i="2"/>
  <c r="E148" i="2"/>
  <c r="E147" i="2"/>
  <c r="R151" i="2"/>
  <c r="M151" i="2"/>
  <c r="K151" i="2"/>
  <c r="D151" i="2"/>
  <c r="T150" i="2"/>
  <c r="R150" i="2"/>
  <c r="M150" i="2"/>
  <c r="K150" i="2"/>
  <c r="D150" i="2"/>
  <c r="T149" i="2"/>
  <c r="R149" i="2"/>
  <c r="M149" i="2"/>
  <c r="K149" i="2"/>
  <c r="F149" i="2"/>
  <c r="D149" i="2"/>
  <c r="T148" i="2"/>
  <c r="M148" i="2"/>
  <c r="F148" i="2"/>
  <c r="T147" i="2"/>
  <c r="R147" i="2"/>
  <c r="M147" i="2"/>
  <c r="K147" i="2"/>
  <c r="F147" i="2"/>
  <c r="D147" i="2"/>
  <c r="T146" i="2"/>
  <c r="R146" i="2"/>
  <c r="M146" i="2"/>
  <c r="K146" i="2"/>
  <c r="F146" i="2"/>
  <c r="D146" i="2"/>
  <c r="T145" i="2"/>
  <c r="R145" i="2"/>
  <c r="M145" i="2"/>
  <c r="K145" i="2"/>
  <c r="F145" i="2"/>
  <c r="D145" i="2"/>
  <c r="T144" i="2"/>
  <c r="R144" i="2"/>
  <c r="M144" i="2"/>
  <c r="K144" i="2"/>
  <c r="F144" i="2"/>
  <c r="D144" i="2"/>
  <c r="R143" i="2"/>
  <c r="K143" i="2"/>
  <c r="D143" i="2"/>
  <c r="R142" i="2"/>
  <c r="K142" i="2"/>
  <c r="D142" i="2"/>
  <c r="R141" i="2"/>
  <c r="K141" i="2"/>
  <c r="D141" i="2"/>
  <c r="R140" i="2"/>
  <c r="O140" i="2"/>
  <c r="K140" i="2"/>
  <c r="H140" i="2"/>
  <c r="D140" i="2"/>
  <c r="R90" i="2"/>
  <c r="K90" i="2"/>
  <c r="D90" i="2"/>
  <c r="R89" i="2"/>
  <c r="M89" i="2"/>
  <c r="K89" i="2"/>
  <c r="D89" i="2"/>
  <c r="T88" i="2"/>
  <c r="R88" i="2"/>
  <c r="M88" i="2"/>
  <c r="K88" i="2"/>
  <c r="F88" i="2"/>
  <c r="D88" i="2"/>
  <c r="T87" i="2"/>
  <c r="M87" i="2"/>
  <c r="F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R83" i="2"/>
  <c r="M83" i="2"/>
  <c r="K83" i="2"/>
  <c r="F83" i="2"/>
  <c r="D83" i="2"/>
  <c r="R82" i="2"/>
  <c r="K82" i="2"/>
  <c r="D82" i="2"/>
  <c r="R81" i="2"/>
  <c r="K81" i="2"/>
  <c r="D81" i="2"/>
  <c r="R80" i="2"/>
  <c r="K80" i="2"/>
  <c r="D80" i="2"/>
  <c r="R79" i="2"/>
  <c r="O79" i="2"/>
  <c r="K79" i="2"/>
  <c r="H79" i="2"/>
  <c r="D79" i="2"/>
  <c r="T24" i="2"/>
  <c r="T23" i="2"/>
  <c r="T22" i="2"/>
  <c r="L21" i="2"/>
  <c r="L20" i="2"/>
  <c r="L19" i="2"/>
  <c r="L18" i="2"/>
  <c r="E23" i="2"/>
  <c r="E22" i="2"/>
  <c r="E20" i="2"/>
  <c r="E19" i="2"/>
  <c r="E18" i="2"/>
  <c r="T29" i="2"/>
  <c r="S29" i="2"/>
  <c r="R29" i="2"/>
  <c r="K29" i="2"/>
  <c r="D29" i="2"/>
  <c r="S28" i="2"/>
  <c r="R28" i="2"/>
  <c r="L28" i="2"/>
  <c r="K28" i="2"/>
  <c r="E28" i="2"/>
  <c r="D28" i="2"/>
  <c r="T27" i="2"/>
  <c r="S27" i="2"/>
  <c r="R27" i="2"/>
  <c r="M27" i="2"/>
  <c r="L27" i="2"/>
  <c r="K27" i="2"/>
  <c r="F27" i="2"/>
  <c r="E27" i="2"/>
  <c r="D27" i="2"/>
  <c r="T26" i="2"/>
  <c r="S26" i="2"/>
  <c r="M26" i="2"/>
  <c r="L26" i="2"/>
  <c r="F26" i="2"/>
  <c r="E26" i="2"/>
  <c r="T25" i="2"/>
  <c r="S25" i="2"/>
  <c r="R25" i="2"/>
  <c r="M25" i="2"/>
  <c r="L25" i="2"/>
  <c r="K25" i="2"/>
  <c r="F25" i="2"/>
  <c r="E25" i="2"/>
  <c r="S24" i="2"/>
  <c r="R24" i="2"/>
  <c r="M24" i="2"/>
  <c r="L24" i="2"/>
  <c r="K24" i="2"/>
  <c r="F24" i="2"/>
  <c r="E24" i="2"/>
  <c r="D24" i="2"/>
  <c r="S23" i="2"/>
  <c r="R23" i="2"/>
  <c r="M23" i="2"/>
  <c r="L23" i="2"/>
  <c r="K23" i="2"/>
  <c r="F23" i="2"/>
  <c r="D23" i="2"/>
  <c r="S22" i="2"/>
  <c r="R22" i="2"/>
  <c r="M22" i="2"/>
  <c r="L22" i="2"/>
  <c r="K22" i="2"/>
  <c r="F22" i="2"/>
  <c r="D22" i="2"/>
  <c r="R21" i="2"/>
  <c r="K21" i="2"/>
  <c r="E21" i="2"/>
  <c r="D21" i="2"/>
  <c r="R20" i="2"/>
  <c r="K20" i="2"/>
  <c r="D20" i="2"/>
  <c r="R19" i="2"/>
  <c r="K19" i="2"/>
  <c r="D19" i="2"/>
  <c r="R18" i="2"/>
  <c r="O18" i="2"/>
  <c r="K18" i="2"/>
  <c r="H18" i="2"/>
  <c r="D18" i="2"/>
  <c r="D146" i="1"/>
  <c r="D145" i="1"/>
  <c r="D144" i="1"/>
  <c r="D143" i="1"/>
  <c r="D142" i="1"/>
  <c r="D141" i="1"/>
  <c r="F149" i="1"/>
  <c r="F148" i="1"/>
  <c r="F147" i="1"/>
  <c r="F146" i="1"/>
  <c r="F145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F152" i="1"/>
  <c r="D152" i="1"/>
  <c r="D151" i="1"/>
  <c r="F150" i="1"/>
  <c r="D150" i="1"/>
  <c r="D148" i="1"/>
  <c r="D147" i="1"/>
  <c r="S84" i="1"/>
  <c r="S83" i="1"/>
  <c r="S82" i="1"/>
  <c r="S81" i="1"/>
  <c r="S80" i="1"/>
  <c r="S91" i="1"/>
  <c r="S90" i="1"/>
  <c r="S89" i="1"/>
  <c r="S88" i="1"/>
  <c r="S87" i="1"/>
  <c r="S86" i="1"/>
  <c r="S85" i="1"/>
  <c r="L90" i="1"/>
  <c r="L89" i="1"/>
  <c r="L88" i="1"/>
  <c r="L87" i="1"/>
  <c r="L86" i="1"/>
  <c r="L85" i="1"/>
  <c r="L84" i="1"/>
  <c r="L83" i="1"/>
  <c r="L82" i="1"/>
  <c r="L81" i="1"/>
  <c r="L80" i="1"/>
  <c r="E85" i="1"/>
  <c r="E84" i="1"/>
  <c r="E83" i="1"/>
  <c r="E82" i="1"/>
  <c r="E81" i="1"/>
  <c r="E80" i="1"/>
  <c r="E90" i="1"/>
  <c r="E89" i="1"/>
  <c r="E88" i="1"/>
  <c r="E87" i="1"/>
  <c r="E86" i="1"/>
  <c r="T91" i="1"/>
  <c r="R91" i="1"/>
  <c r="K91" i="1"/>
  <c r="D91" i="1"/>
  <c r="R90" i="1"/>
  <c r="K90" i="1"/>
  <c r="D90" i="1"/>
  <c r="T89" i="1"/>
  <c r="R89" i="1"/>
  <c r="M89" i="1"/>
  <c r="K89" i="1"/>
  <c r="F89" i="1"/>
  <c r="D89" i="1"/>
  <c r="T88" i="1"/>
  <c r="M88" i="1"/>
  <c r="F88" i="1"/>
  <c r="T87" i="1"/>
  <c r="R87" i="1"/>
  <c r="M87" i="1"/>
  <c r="K87" i="1"/>
  <c r="F87" i="1"/>
  <c r="D87" i="1"/>
  <c r="T86" i="1"/>
  <c r="R86" i="1"/>
  <c r="M86" i="1"/>
  <c r="K86" i="1"/>
  <c r="F86" i="1"/>
  <c r="D86" i="1"/>
  <c r="T85" i="1"/>
  <c r="R85" i="1"/>
  <c r="M85" i="1"/>
  <c r="K85" i="1"/>
  <c r="F85" i="1"/>
  <c r="D85" i="1"/>
  <c r="T84" i="1"/>
  <c r="R84" i="1"/>
  <c r="M84" i="1"/>
  <c r="K84" i="1"/>
  <c r="F84" i="1"/>
  <c r="D84" i="1"/>
  <c r="R83" i="1"/>
  <c r="K83" i="1"/>
  <c r="D83" i="1"/>
  <c r="R82" i="1"/>
  <c r="K82" i="1"/>
  <c r="D82" i="1"/>
  <c r="R81" i="1"/>
  <c r="K81" i="1"/>
  <c r="D81" i="1"/>
  <c r="R80" i="1"/>
  <c r="O80" i="1"/>
  <c r="K80" i="1"/>
  <c r="H80" i="1"/>
  <c r="D80" i="1"/>
  <c r="L21" i="1"/>
  <c r="L20" i="1"/>
  <c r="L19" i="1"/>
  <c r="L18" i="1"/>
  <c r="S20" i="1"/>
  <c r="S19" i="1"/>
  <c r="S18" i="1"/>
  <c r="F29" i="1"/>
  <c r="F27" i="1"/>
  <c r="F26" i="1"/>
  <c r="F25" i="1"/>
  <c r="F24" i="1"/>
  <c r="F23" i="1"/>
  <c r="F22" i="1"/>
  <c r="D22" i="1"/>
  <c r="D21" i="1"/>
  <c r="D20" i="1"/>
  <c r="D19" i="1"/>
  <c r="D18" i="1"/>
  <c r="S28" i="1"/>
  <c r="S27" i="1"/>
  <c r="S26" i="1"/>
  <c r="S25" i="1"/>
  <c r="S24" i="1"/>
  <c r="S23" i="1"/>
  <c r="S22" i="1"/>
  <c r="S21" i="1"/>
  <c r="L28" i="1"/>
  <c r="L27" i="1"/>
  <c r="L26" i="1"/>
  <c r="L25" i="1"/>
  <c r="L24" i="1"/>
  <c r="L23" i="1"/>
  <c r="L22" i="1"/>
  <c r="E29" i="1"/>
  <c r="E28" i="1"/>
  <c r="E27" i="1"/>
  <c r="E26" i="1"/>
  <c r="E25" i="1"/>
  <c r="E24" i="1"/>
  <c r="E23" i="1"/>
  <c r="E22" i="1"/>
  <c r="E21" i="1"/>
  <c r="E20" i="1"/>
  <c r="E19" i="1"/>
  <c r="E18" i="1"/>
  <c r="R29" i="1"/>
  <c r="K29" i="1"/>
  <c r="D29" i="1"/>
  <c r="R28" i="1"/>
  <c r="K28" i="1"/>
  <c r="D28" i="1"/>
  <c r="T27" i="1"/>
  <c r="R27" i="1"/>
  <c r="M27" i="1"/>
  <c r="K27" i="1"/>
  <c r="D27" i="1"/>
  <c r="T26" i="1"/>
  <c r="M26" i="1"/>
  <c r="T25" i="1"/>
  <c r="R25" i="1"/>
  <c r="M25" i="1"/>
  <c r="K25" i="1"/>
  <c r="D25" i="1"/>
  <c r="T24" i="1"/>
  <c r="R24" i="1"/>
  <c r="M24" i="1"/>
  <c r="K24" i="1"/>
  <c r="D24" i="1"/>
  <c r="T23" i="1"/>
  <c r="R23" i="1"/>
  <c r="M23" i="1"/>
  <c r="K23" i="1"/>
  <c r="D23" i="1"/>
  <c r="T22" i="1"/>
  <c r="R22" i="1"/>
  <c r="M22" i="1"/>
  <c r="K22" i="1"/>
  <c r="R21" i="1"/>
  <c r="K21" i="1"/>
  <c r="R20" i="1"/>
  <c r="K20" i="1"/>
  <c r="R19" i="1"/>
  <c r="K19" i="1"/>
  <c r="R18" i="1"/>
  <c r="O18" i="1"/>
  <c r="K18" i="1"/>
  <c r="H18" i="1"/>
  <c r="R139" i="2" l="1"/>
  <c r="K77" i="2" l="1"/>
  <c r="D73" i="5" l="1"/>
  <c r="D74" i="5"/>
  <c r="D75" i="5"/>
  <c r="D76" i="5"/>
  <c r="D77" i="5"/>
  <c r="D78" i="5"/>
  <c r="R12" i="5"/>
  <c r="R13" i="5"/>
  <c r="R14" i="5"/>
  <c r="R15" i="5"/>
  <c r="R16" i="5"/>
  <c r="R17" i="5"/>
  <c r="K12" i="5"/>
  <c r="K13" i="5"/>
  <c r="K14" i="5"/>
  <c r="K15" i="5"/>
  <c r="K16" i="5"/>
  <c r="K17" i="5"/>
  <c r="D12" i="5"/>
  <c r="D13" i="5"/>
  <c r="D14" i="5"/>
  <c r="D15" i="5"/>
  <c r="D16" i="5"/>
  <c r="D17" i="5"/>
  <c r="R12" i="4"/>
  <c r="R13" i="4"/>
  <c r="R14" i="4"/>
  <c r="R15" i="4"/>
  <c r="R16" i="4"/>
  <c r="R17" i="4"/>
  <c r="K12" i="4"/>
  <c r="K13" i="4"/>
  <c r="K14" i="4"/>
  <c r="K15" i="4"/>
  <c r="K16" i="4"/>
  <c r="K17" i="4"/>
  <c r="D12" i="4"/>
  <c r="D13" i="4"/>
  <c r="D14" i="4"/>
  <c r="D15" i="4"/>
  <c r="D16" i="4"/>
  <c r="D17" i="4"/>
  <c r="R12" i="3"/>
  <c r="R13" i="3"/>
  <c r="R14" i="3"/>
  <c r="R15" i="3"/>
  <c r="R16" i="3"/>
  <c r="R17" i="3"/>
  <c r="D73" i="3"/>
  <c r="D74" i="3"/>
  <c r="D75" i="3"/>
  <c r="D76" i="3"/>
  <c r="D77" i="3"/>
  <c r="D78" i="3"/>
  <c r="K12" i="3"/>
  <c r="K13" i="3"/>
  <c r="K14" i="3"/>
  <c r="K15" i="3"/>
  <c r="K16" i="3"/>
  <c r="K17" i="3"/>
  <c r="D12" i="3"/>
  <c r="D13" i="3"/>
  <c r="D14" i="3"/>
  <c r="D15" i="3"/>
  <c r="D16" i="3"/>
  <c r="D17" i="3"/>
  <c r="R134" i="2"/>
  <c r="R135" i="2"/>
  <c r="R136" i="2"/>
  <c r="R137" i="2"/>
  <c r="R138" i="2"/>
  <c r="K134" i="2"/>
  <c r="K135" i="2"/>
  <c r="K136" i="2"/>
  <c r="K137" i="2"/>
  <c r="K138" i="2"/>
  <c r="K139" i="2"/>
  <c r="D134" i="2"/>
  <c r="D135" i="2"/>
  <c r="D136" i="2"/>
  <c r="D137" i="2"/>
  <c r="D138" i="2"/>
  <c r="D139" i="2"/>
  <c r="R73" i="2"/>
  <c r="R74" i="2"/>
  <c r="R75" i="2"/>
  <c r="R76" i="2"/>
  <c r="R77" i="2"/>
  <c r="R78" i="2"/>
  <c r="K73" i="2"/>
  <c r="K74" i="2"/>
  <c r="K75" i="2"/>
  <c r="K76" i="2"/>
  <c r="K78" i="2"/>
  <c r="D73" i="2"/>
  <c r="D74" i="2"/>
  <c r="D75" i="2"/>
  <c r="D76" i="2"/>
  <c r="D77" i="2"/>
  <c r="D78" i="2"/>
  <c r="R12" i="2"/>
  <c r="R13" i="2"/>
  <c r="R14" i="2"/>
  <c r="R15" i="2"/>
  <c r="R16" i="2"/>
  <c r="R17" i="2"/>
  <c r="K12" i="2"/>
  <c r="K13" i="2"/>
  <c r="K14" i="2"/>
  <c r="K15" i="2"/>
  <c r="K16" i="2"/>
  <c r="K17" i="2"/>
  <c r="D12" i="2"/>
  <c r="D13" i="2"/>
  <c r="D14" i="2"/>
  <c r="D15" i="2"/>
  <c r="D16" i="2"/>
  <c r="D17" i="2"/>
  <c r="D135" i="1"/>
  <c r="D136" i="1"/>
  <c r="D137" i="1"/>
  <c r="D138" i="1"/>
  <c r="D139" i="1"/>
  <c r="D140" i="1"/>
  <c r="R74" i="1"/>
  <c r="R75" i="1"/>
  <c r="R76" i="1"/>
  <c r="R77" i="1"/>
  <c r="R78" i="1"/>
  <c r="R79" i="1"/>
  <c r="K74" i="1"/>
  <c r="K75" i="1"/>
  <c r="K76" i="1"/>
  <c r="K77" i="1"/>
  <c r="K78" i="1"/>
  <c r="K79" i="1"/>
  <c r="D74" i="1"/>
  <c r="D75" i="1"/>
  <c r="D76" i="1"/>
  <c r="D77" i="1"/>
  <c r="D78" i="1"/>
  <c r="D79" i="1"/>
  <c r="R12" i="1"/>
  <c r="R13" i="1"/>
  <c r="R14" i="1"/>
  <c r="R15" i="1"/>
  <c r="R16" i="1"/>
  <c r="K12" i="1"/>
  <c r="K13" i="1"/>
  <c r="K14" i="1"/>
  <c r="K15" i="1"/>
  <c r="K16" i="1"/>
  <c r="K17" i="1"/>
  <c r="D12" i="1"/>
  <c r="D13" i="1"/>
  <c r="D14" i="1"/>
  <c r="D15" i="1"/>
  <c r="D16" i="1"/>
  <c r="D17" i="1"/>
  <c r="D72" i="5" l="1"/>
  <c r="O10" i="5"/>
  <c r="H10" i="5"/>
  <c r="R11" i="5"/>
  <c r="K11" i="5"/>
  <c r="D11" i="5"/>
  <c r="O10" i="4"/>
  <c r="H10" i="4"/>
  <c r="R11" i="4"/>
  <c r="K11" i="4"/>
  <c r="D11" i="4"/>
  <c r="D72" i="3" l="1"/>
  <c r="O10" i="3"/>
  <c r="H10" i="3"/>
  <c r="R11" i="3"/>
  <c r="K11" i="3"/>
  <c r="D11" i="3"/>
  <c r="O132" i="2"/>
  <c r="H132" i="2"/>
  <c r="R133" i="2"/>
  <c r="K133" i="2"/>
  <c r="D133" i="2"/>
  <c r="O71" i="2"/>
  <c r="H71" i="2"/>
  <c r="R72" i="2"/>
  <c r="K72" i="2"/>
  <c r="D72" i="2"/>
  <c r="O10" i="2"/>
  <c r="H10" i="2"/>
  <c r="R11" i="2"/>
  <c r="K11" i="2"/>
  <c r="D11" i="2"/>
  <c r="D134" i="1"/>
  <c r="O72" i="1"/>
  <c r="H72" i="1"/>
  <c r="R73" i="1"/>
  <c r="K73" i="1"/>
  <c r="D73" i="1"/>
  <c r="O10" i="1" l="1"/>
  <c r="H10" i="1"/>
  <c r="R17" i="1"/>
  <c r="R11" i="1"/>
  <c r="K11" i="1"/>
  <c r="D11" i="1"/>
</calcChain>
</file>

<file path=xl/sharedStrings.xml><?xml version="1.0" encoding="utf-8"?>
<sst xmlns="http://schemas.openxmlformats.org/spreadsheetml/2006/main" count="2713" uniqueCount="654">
  <si>
    <t>ANO</t>
  </si>
  <si>
    <t>/</t>
  </si>
  <si>
    <t>MÊS</t>
  </si>
  <si>
    <t>MAI</t>
  </si>
  <si>
    <t>JUN</t>
  </si>
  <si>
    <t>JUL</t>
  </si>
  <si>
    <t>AGO</t>
  </si>
  <si>
    <t>SET</t>
  </si>
  <si>
    <t>OUT</t>
  </si>
  <si>
    <t>NOV</t>
  </si>
  <si>
    <t>DEZ</t>
  </si>
  <si>
    <t>ESPÍRITO SANTO</t>
  </si>
  <si>
    <t xml:space="preserve">RONDÔNIA  </t>
  </si>
  <si>
    <t>PIAUÍ</t>
  </si>
  <si>
    <t>ACRE</t>
  </si>
  <si>
    <t>AMAZONAS</t>
  </si>
  <si>
    <t>RORAIMA</t>
  </si>
  <si>
    <t>PARÁ</t>
  </si>
  <si>
    <t>AMAPÁ</t>
  </si>
  <si>
    <t>TOCANTINS</t>
  </si>
  <si>
    <t>MARANHÃO</t>
  </si>
  <si>
    <t>CEARÁ</t>
  </si>
  <si>
    <t>RIO GRANDE DO NORTE</t>
  </si>
  <si>
    <t>PERNAMBUCO</t>
  </si>
  <si>
    <t>ALAGOAS</t>
  </si>
  <si>
    <t>SERGIPE</t>
  </si>
  <si>
    <t>BAHIA</t>
  </si>
  <si>
    <t>MINAS GERAIS</t>
  </si>
  <si>
    <t>RIO DE JANEIRO</t>
  </si>
  <si>
    <t>SÃO PAULO</t>
  </si>
  <si>
    <t>PARANÁ</t>
  </si>
  <si>
    <t>SANTA CATARINA</t>
  </si>
  <si>
    <t>RIO GRANDE DO SUL</t>
  </si>
  <si>
    <t>MATO GROSSO DO SUL</t>
  </si>
  <si>
    <t xml:space="preserve">MATO GROSSO </t>
  </si>
  <si>
    <t>GOIÁS</t>
  </si>
  <si>
    <t>DISTRITO FEDERAL</t>
  </si>
  <si>
    <t>Fonte: Sistema Nacional de Pesquisa de Custos e Índices da Construção Civil-SINAPI/IBGE.</t>
  </si>
  <si>
    <t>Elaboração: Banco de Dados CBIC</t>
  </si>
  <si>
    <t>Valores em R$/m²</t>
  </si>
  <si>
    <t>Variações %</t>
  </si>
  <si>
    <t>Mês</t>
  </si>
  <si>
    <t>Acumuladas</t>
  </si>
  <si>
    <t xml:space="preserve">Ano </t>
  </si>
  <si>
    <t>12 Meses</t>
  </si>
  <si>
    <t>SISTEMA NACIONAL DE PESQUISA DE CUSTOS E ÍNDICES DA CONSTRUÇÃO CIVIL - SINAPI</t>
  </si>
  <si>
    <t>REGIÃO NORTE</t>
  </si>
  <si>
    <t>REGIÃO NORDESTE</t>
  </si>
  <si>
    <t>REGIÃO SUDESTE</t>
  </si>
  <si>
    <t>REGIÃO SUL</t>
  </si>
  <si>
    <t>REGIÃO CENTRO-OESTE</t>
  </si>
  <si>
    <t>Custo Médio em R$/m²</t>
  </si>
  <si>
    <t>(*) Valor alterado pelo IBGE.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</si>
  <si>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</si>
  <si>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</si>
  <si>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t>PARAÍBA</t>
  </si>
  <si>
    <t>SÉRIE COM DESONERAÇÃO DA FOLHA DE PAGAMENTO DOS SALÁRIOS</t>
  </si>
  <si>
    <t>JAN</t>
  </si>
  <si>
    <t>FEV</t>
  </si>
  <si>
    <t>MAR</t>
  </si>
  <si>
    <t>ABR</t>
  </si>
  <si>
    <r>
      <t xml:space="preserve">6,37 </t>
    </r>
    <r>
      <rPr>
        <vertAlign val="superscript"/>
        <sz val="8"/>
        <rFont val="Arial"/>
        <family val="2"/>
      </rPr>
      <t>(1)</t>
    </r>
  </si>
  <si>
    <r>
      <t xml:space="preserve">7,47 </t>
    </r>
    <r>
      <rPr>
        <vertAlign val="superscript"/>
        <sz val="8"/>
        <rFont val="Arial"/>
        <family val="2"/>
      </rPr>
      <t>(1)</t>
    </r>
  </si>
  <si>
    <r>
      <t xml:space="preserve">7,10 </t>
    </r>
    <r>
      <rPr>
        <vertAlign val="superscript"/>
        <sz val="8"/>
        <rFont val="Arial"/>
        <family val="2"/>
      </rPr>
      <t>(1)</t>
    </r>
  </si>
  <si>
    <r>
      <t xml:space="preserve">4,86 </t>
    </r>
    <r>
      <rPr>
        <vertAlign val="superscript"/>
        <sz val="8"/>
        <rFont val="Arial"/>
        <family val="2"/>
      </rPr>
      <t>(1)</t>
    </r>
  </si>
  <si>
    <r>
      <t xml:space="preserve">5,02 </t>
    </r>
    <r>
      <rPr>
        <vertAlign val="superscript"/>
        <sz val="8"/>
        <rFont val="Arial"/>
        <family val="2"/>
      </rPr>
      <t>(1)</t>
    </r>
  </si>
  <si>
    <r>
      <t xml:space="preserve">7,39 </t>
    </r>
    <r>
      <rPr>
        <vertAlign val="superscript"/>
        <sz val="8"/>
        <rFont val="Arial"/>
        <family val="2"/>
      </rPr>
      <t>(1)</t>
    </r>
  </si>
  <si>
    <r>
      <t xml:space="preserve">7,35 </t>
    </r>
    <r>
      <rPr>
        <vertAlign val="superscript"/>
        <sz val="8"/>
        <rFont val="Arial"/>
        <family val="2"/>
      </rPr>
      <t>(1)</t>
    </r>
  </si>
  <si>
    <r>
      <t xml:space="preserve">6,98 </t>
    </r>
    <r>
      <rPr>
        <vertAlign val="superscript"/>
        <sz val="8"/>
        <rFont val="Arial"/>
        <family val="2"/>
      </rPr>
      <t>(1)</t>
    </r>
  </si>
  <si>
    <r>
      <t xml:space="preserve">6,04 </t>
    </r>
    <r>
      <rPr>
        <vertAlign val="superscript"/>
        <sz val="8"/>
        <rFont val="Arial"/>
        <family val="2"/>
      </rPr>
      <t>(1)</t>
    </r>
  </si>
  <si>
    <r>
      <t xml:space="preserve">5,61 </t>
    </r>
    <r>
      <rPr>
        <vertAlign val="superscript"/>
        <sz val="8"/>
        <rFont val="Arial"/>
        <family val="2"/>
      </rPr>
      <t>(1)</t>
    </r>
  </si>
  <si>
    <r>
      <t xml:space="preserve">5,75 </t>
    </r>
    <r>
      <rPr>
        <vertAlign val="superscript"/>
        <sz val="8"/>
        <rFont val="Arial"/>
        <family val="2"/>
      </rPr>
      <t>(1)</t>
    </r>
  </si>
  <si>
    <r>
      <t>8,97</t>
    </r>
    <r>
      <rPr>
        <vertAlign val="superscript"/>
        <sz val="8"/>
        <rFont val="Arial"/>
        <family val="2"/>
      </rPr>
      <t xml:space="preserve"> (1)</t>
    </r>
  </si>
  <si>
    <r>
      <t xml:space="preserve">7,50 </t>
    </r>
    <r>
      <rPr>
        <vertAlign val="superscript"/>
        <sz val="8"/>
        <rFont val="Arial"/>
        <family val="2"/>
      </rPr>
      <t>(1)</t>
    </r>
  </si>
  <si>
    <r>
      <t>(1)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</si>
  <si>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0,91 </t>
    </r>
    <r>
      <rPr>
        <vertAlign val="superscript"/>
        <sz val="8"/>
        <rFont val="Arial"/>
        <family val="2"/>
      </rPr>
      <t>(1)</t>
    </r>
  </si>
  <si>
    <r>
      <t xml:space="preserve">1,07 </t>
    </r>
    <r>
      <rPr>
        <vertAlign val="superscript"/>
        <sz val="8"/>
        <rFont val="Arial"/>
        <family val="2"/>
      </rPr>
      <t>(1)</t>
    </r>
  </si>
  <si>
    <r>
      <t xml:space="preserve">0,89 </t>
    </r>
    <r>
      <rPr>
        <vertAlign val="superscript"/>
        <sz val="8"/>
        <rFont val="Arial"/>
        <family val="2"/>
      </rPr>
      <t>(1)</t>
    </r>
  </si>
  <si>
    <r>
      <t xml:space="preserve">7,75 </t>
    </r>
    <r>
      <rPr>
        <vertAlign val="superscript"/>
        <sz val="8"/>
        <rFont val="Arial"/>
        <family val="2"/>
      </rPr>
      <t>(1)</t>
    </r>
  </si>
  <si>
    <r>
      <t>5,11</t>
    </r>
    <r>
      <rPr>
        <vertAlign val="superscript"/>
        <sz val="8"/>
        <rFont val="Arial"/>
        <family val="2"/>
      </rPr>
      <t xml:space="preserve"> (1)</t>
    </r>
  </si>
  <si>
    <r>
      <t xml:space="preserve">2,46 </t>
    </r>
    <r>
      <rPr>
        <vertAlign val="superscript"/>
        <sz val="8"/>
        <rFont val="Arial"/>
        <family val="2"/>
      </rPr>
      <t>(1)</t>
    </r>
  </si>
  <si>
    <r>
      <t xml:space="preserve">5,86 </t>
    </r>
    <r>
      <rPr>
        <vertAlign val="superscript"/>
        <sz val="8"/>
        <rFont val="Arial"/>
        <family val="2"/>
      </rPr>
      <t>(1)</t>
    </r>
  </si>
  <si>
    <r>
      <t>7,66</t>
    </r>
    <r>
      <rPr>
        <vertAlign val="superscript"/>
        <sz val="8"/>
        <rFont val="Arial"/>
        <family val="2"/>
      </rPr>
      <t xml:space="preserve"> (1)</t>
    </r>
  </si>
  <si>
    <r>
      <t>7,62</t>
    </r>
    <r>
      <rPr>
        <vertAlign val="superscript"/>
        <sz val="8"/>
        <rFont val="Arial"/>
        <family val="2"/>
      </rPr>
      <t xml:space="preserve"> (1)</t>
    </r>
  </si>
  <si>
    <r>
      <t xml:space="preserve">4,89 </t>
    </r>
    <r>
      <rPr>
        <vertAlign val="superscript"/>
        <sz val="8"/>
        <rFont val="Arial"/>
        <family val="2"/>
      </rPr>
      <t>(1)</t>
    </r>
  </si>
  <si>
    <r>
      <t xml:space="preserve">12,77 </t>
    </r>
    <r>
      <rPr>
        <vertAlign val="superscript"/>
        <sz val="8"/>
        <rFont val="Arial"/>
        <family val="2"/>
      </rPr>
      <t>(1)</t>
    </r>
  </si>
  <si>
    <r>
      <t xml:space="preserve">8,07 </t>
    </r>
    <r>
      <rPr>
        <vertAlign val="superscript"/>
        <sz val="8"/>
        <rFont val="Arial"/>
        <family val="2"/>
      </rPr>
      <t>(1)</t>
    </r>
  </si>
  <si>
    <r>
      <t xml:space="preserve">7,88 </t>
    </r>
    <r>
      <rPr>
        <vertAlign val="superscript"/>
        <sz val="8"/>
        <rFont val="Arial"/>
        <family val="2"/>
      </rPr>
      <t>(1)</t>
    </r>
  </si>
  <si>
    <r>
      <t xml:space="preserve">4,04 </t>
    </r>
    <r>
      <rPr>
        <vertAlign val="superscript"/>
        <sz val="8"/>
        <rFont val="Arial"/>
        <family val="2"/>
      </rPr>
      <t>(1)</t>
    </r>
  </si>
  <si>
    <r>
      <t xml:space="preserve">5,16 </t>
    </r>
    <r>
      <rPr>
        <vertAlign val="superscript"/>
        <sz val="8"/>
        <rFont val="Arial"/>
        <family val="2"/>
      </rPr>
      <t>(1)</t>
    </r>
  </si>
  <si>
    <r>
      <t xml:space="preserve">5,05 </t>
    </r>
    <r>
      <rPr>
        <vertAlign val="superscript"/>
        <sz val="8"/>
        <rFont val="Arial"/>
        <family val="2"/>
      </rPr>
      <t>(1)</t>
    </r>
  </si>
  <si>
    <r>
      <t xml:space="preserve">6,22 </t>
    </r>
    <r>
      <rPr>
        <vertAlign val="superscript"/>
        <sz val="8"/>
        <rFont val="Arial"/>
        <family val="2"/>
      </rPr>
      <t>(1)</t>
    </r>
  </si>
  <si>
    <r>
      <t xml:space="preserve">5,33 </t>
    </r>
    <r>
      <rPr>
        <vertAlign val="superscript"/>
        <sz val="8"/>
        <rFont val="Arial"/>
        <family val="2"/>
      </rPr>
      <t>(1)</t>
    </r>
  </si>
  <si>
    <r>
      <t>6,28</t>
    </r>
    <r>
      <rPr>
        <vertAlign val="superscript"/>
        <sz val="8"/>
        <rFont val="Arial"/>
        <family val="2"/>
      </rPr>
      <t xml:space="preserve"> (1)</t>
    </r>
  </si>
  <si>
    <r>
      <t xml:space="preserve">6,55 </t>
    </r>
    <r>
      <rPr>
        <vertAlign val="superscript"/>
        <sz val="8"/>
        <rFont val="Arial"/>
        <family val="2"/>
      </rPr>
      <t>(1)</t>
    </r>
  </si>
  <si>
    <r>
      <t>7,76</t>
    </r>
    <r>
      <rPr>
        <vertAlign val="superscript"/>
        <sz val="8"/>
        <rFont val="Arial"/>
        <family val="2"/>
      </rPr>
      <t xml:space="preserve"> (1)</t>
    </r>
  </si>
  <si>
    <r>
      <t>8,35</t>
    </r>
    <r>
      <rPr>
        <vertAlign val="superscript"/>
        <sz val="8"/>
        <rFont val="Arial"/>
        <family val="2"/>
      </rPr>
      <t xml:space="preserve"> (1)</t>
    </r>
  </si>
  <si>
    <r>
      <t xml:space="preserve">8,06 </t>
    </r>
    <r>
      <rPr>
        <vertAlign val="superscript"/>
        <sz val="8"/>
        <rFont val="Arial"/>
        <family val="2"/>
      </rPr>
      <t>(1)</t>
    </r>
  </si>
  <si>
    <r>
      <t>7,95</t>
    </r>
    <r>
      <rPr>
        <vertAlign val="superscript"/>
        <sz val="8"/>
        <rFont val="Arial"/>
        <family val="2"/>
      </rPr>
      <t xml:space="preserve"> (1)</t>
    </r>
  </si>
  <si>
    <r>
      <t xml:space="preserve">8,11 </t>
    </r>
    <r>
      <rPr>
        <vertAlign val="superscript"/>
        <sz val="8"/>
        <rFont val="Arial"/>
        <family val="2"/>
      </rPr>
      <t>(1)</t>
    </r>
  </si>
  <si>
    <r>
      <t xml:space="preserve">7,90 </t>
    </r>
    <r>
      <rPr>
        <vertAlign val="superscript"/>
        <sz val="8"/>
        <rFont val="Arial"/>
        <family val="2"/>
      </rPr>
      <t>(1)</t>
    </r>
  </si>
  <si>
    <r>
      <t xml:space="preserve">6,61 </t>
    </r>
    <r>
      <rPr>
        <vertAlign val="superscript"/>
        <sz val="8"/>
        <rFont val="Arial"/>
        <family val="2"/>
      </rPr>
      <t>(1)</t>
    </r>
  </si>
  <si>
    <r>
      <t xml:space="preserve">5,88 </t>
    </r>
    <r>
      <rPr>
        <vertAlign val="superscript"/>
        <sz val="8"/>
        <rFont val="Arial"/>
        <family val="2"/>
      </rPr>
      <t>(1)</t>
    </r>
  </si>
  <si>
    <r>
      <t xml:space="preserve">5,67 </t>
    </r>
    <r>
      <rPr>
        <vertAlign val="superscript"/>
        <sz val="8"/>
        <rFont val="Arial"/>
        <family val="2"/>
      </rPr>
      <t>(1)</t>
    </r>
  </si>
  <si>
    <r>
      <t>4,53</t>
    </r>
    <r>
      <rPr>
        <vertAlign val="superscript"/>
        <sz val="8"/>
        <rFont val="Arial"/>
        <family val="2"/>
      </rPr>
      <t xml:space="preserve"> (1)</t>
    </r>
  </si>
  <si>
    <r>
      <t xml:space="preserve">4,56 </t>
    </r>
    <r>
      <rPr>
        <vertAlign val="superscript"/>
        <sz val="8"/>
        <rFont val="Arial"/>
        <family val="2"/>
      </rPr>
      <t>(1)</t>
    </r>
  </si>
  <si>
    <r>
      <t xml:space="preserve">4,35 </t>
    </r>
    <r>
      <rPr>
        <vertAlign val="superscript"/>
        <sz val="8"/>
        <rFont val="Arial"/>
        <family val="2"/>
      </rPr>
      <t>(1)</t>
    </r>
  </si>
  <si>
    <r>
      <t xml:space="preserve">7,27 </t>
    </r>
    <r>
      <rPr>
        <vertAlign val="superscript"/>
        <sz val="8"/>
        <rFont val="Arial"/>
        <family val="2"/>
      </rPr>
      <t>(1)</t>
    </r>
  </si>
  <si>
    <r>
      <t xml:space="preserve">7,76 </t>
    </r>
    <r>
      <rPr>
        <vertAlign val="superscript"/>
        <sz val="8"/>
        <rFont val="Arial"/>
        <family val="2"/>
      </rPr>
      <t>(1)</t>
    </r>
  </si>
  <si>
    <r>
      <t xml:space="preserve">7,61 </t>
    </r>
    <r>
      <rPr>
        <vertAlign val="superscript"/>
        <sz val="8"/>
        <rFont val="Arial"/>
        <family val="2"/>
      </rPr>
      <t>(1)</t>
    </r>
  </si>
  <si>
    <r>
      <t xml:space="preserve">5,95 </t>
    </r>
    <r>
      <rPr>
        <vertAlign val="superscript"/>
        <sz val="8"/>
        <rFont val="Arial"/>
        <family val="2"/>
      </rPr>
      <t>(1)</t>
    </r>
  </si>
  <si>
    <r>
      <t>5,63</t>
    </r>
    <r>
      <rPr>
        <vertAlign val="superscript"/>
        <sz val="8"/>
        <rFont val="Arial"/>
        <family val="2"/>
      </rPr>
      <t xml:space="preserve"> (1)</t>
    </r>
  </si>
  <si>
    <r>
      <t xml:space="preserve">5,96 </t>
    </r>
    <r>
      <rPr>
        <vertAlign val="superscript"/>
        <sz val="8"/>
        <rFont val="Arial"/>
        <family val="2"/>
      </rPr>
      <t>(1)</t>
    </r>
  </si>
  <si>
    <r>
      <t xml:space="preserve">7,51 </t>
    </r>
    <r>
      <rPr>
        <vertAlign val="superscript"/>
        <sz val="8"/>
        <rFont val="Arial"/>
        <family val="2"/>
      </rPr>
      <t>(1)</t>
    </r>
  </si>
  <si>
    <r>
      <t xml:space="preserve">7,43 </t>
    </r>
    <r>
      <rPr>
        <vertAlign val="superscript"/>
        <sz val="8"/>
        <rFont val="Arial"/>
        <family val="2"/>
      </rPr>
      <t>(1)</t>
    </r>
  </si>
  <si>
    <r>
      <t xml:space="preserve">7,36 </t>
    </r>
    <r>
      <rPr>
        <vertAlign val="superscript"/>
        <sz val="8"/>
        <rFont val="Arial"/>
        <family val="2"/>
      </rPr>
      <t>(1)</t>
    </r>
  </si>
  <si>
    <r>
      <t xml:space="preserve">0,34 </t>
    </r>
    <r>
      <rPr>
        <vertAlign val="superscript"/>
        <sz val="8"/>
        <rFont val="Arial"/>
        <family val="2"/>
      </rPr>
      <t>(1)</t>
    </r>
  </si>
  <si>
    <r>
      <t>6,09</t>
    </r>
    <r>
      <rPr>
        <vertAlign val="superscript"/>
        <sz val="8"/>
        <rFont val="Arial"/>
        <family val="2"/>
      </rPr>
      <t xml:space="preserve"> (1)</t>
    </r>
  </si>
  <si>
    <r>
      <t xml:space="preserve">4,48 </t>
    </r>
    <r>
      <rPr>
        <vertAlign val="superscript"/>
        <sz val="8"/>
        <rFont val="Arial"/>
        <family val="2"/>
      </rPr>
      <t>(1)</t>
    </r>
  </si>
  <si>
    <r>
      <t xml:space="preserve">0,31 </t>
    </r>
    <r>
      <rPr>
        <vertAlign val="superscript"/>
        <sz val="8"/>
        <rFont val="Arial"/>
        <family val="2"/>
      </rPr>
      <t>(1)</t>
    </r>
  </si>
  <si>
    <r>
      <t xml:space="preserve">6,36 </t>
    </r>
    <r>
      <rPr>
        <vertAlign val="superscript"/>
        <sz val="8"/>
        <rFont val="Arial"/>
        <family val="2"/>
      </rPr>
      <t>(1)</t>
    </r>
  </si>
  <si>
    <r>
      <t xml:space="preserve">5,01 </t>
    </r>
    <r>
      <rPr>
        <vertAlign val="superscript"/>
        <sz val="8"/>
        <rFont val="Arial"/>
        <family val="2"/>
      </rPr>
      <t>(1)</t>
    </r>
  </si>
  <si>
    <r>
      <t xml:space="preserve">8,63 </t>
    </r>
    <r>
      <rPr>
        <vertAlign val="superscript"/>
        <sz val="8"/>
        <rFont val="Arial"/>
        <family val="2"/>
      </rPr>
      <t>(1)</t>
    </r>
  </si>
  <si>
    <r>
      <t xml:space="preserve">0,46 </t>
    </r>
    <r>
      <rPr>
        <vertAlign val="superscript"/>
        <sz val="8"/>
        <rFont val="Arial"/>
        <family val="2"/>
      </rPr>
      <t>(1)</t>
    </r>
  </si>
  <si>
    <r>
      <t xml:space="preserve">-0,10 </t>
    </r>
    <r>
      <rPr>
        <vertAlign val="superscript"/>
        <sz val="8"/>
        <color rgb="FFFF0000"/>
        <rFont val="Arial"/>
        <family val="2"/>
      </rPr>
      <t>(1)</t>
    </r>
  </si>
  <si>
    <r>
      <t>7,80</t>
    </r>
    <r>
      <rPr>
        <vertAlign val="superscript"/>
        <sz val="8"/>
        <rFont val="Arial"/>
        <family val="2"/>
      </rPr>
      <t xml:space="preserve"> (1)</t>
    </r>
  </si>
  <si>
    <r>
      <t xml:space="preserve">5,73 </t>
    </r>
    <r>
      <rPr>
        <vertAlign val="superscript"/>
        <sz val="8"/>
        <rFont val="Arial"/>
        <family val="2"/>
      </rPr>
      <t>(1)</t>
    </r>
  </si>
  <si>
    <r>
      <t>1,81</t>
    </r>
    <r>
      <rPr>
        <vertAlign val="superscript"/>
        <sz val="8"/>
        <rFont val="Arial"/>
        <family val="2"/>
      </rPr>
      <t xml:space="preserve"> (1)</t>
    </r>
  </si>
  <si>
    <r>
      <t xml:space="preserve">5,14 </t>
    </r>
    <r>
      <rPr>
        <vertAlign val="superscript"/>
        <sz val="8"/>
        <rFont val="Arial"/>
        <family val="2"/>
      </rPr>
      <t>(1)</t>
    </r>
  </si>
  <si>
    <r>
      <t xml:space="preserve">0,69 </t>
    </r>
    <r>
      <rPr>
        <vertAlign val="superscript"/>
        <sz val="8"/>
        <rFont val="Arial"/>
        <family val="2"/>
      </rPr>
      <t>(1)</t>
    </r>
  </si>
  <si>
    <r>
      <t xml:space="preserve">5,78 </t>
    </r>
    <r>
      <rPr>
        <vertAlign val="superscript"/>
        <sz val="8"/>
        <rFont val="Arial"/>
        <family val="2"/>
      </rPr>
      <t>(1)</t>
    </r>
  </si>
  <si>
    <r>
      <t xml:space="preserve">7,54 </t>
    </r>
    <r>
      <rPr>
        <vertAlign val="superscript"/>
        <sz val="8"/>
        <rFont val="Arial"/>
        <family val="2"/>
      </rPr>
      <t>(1)</t>
    </r>
  </si>
  <si>
    <r>
      <t>0,24</t>
    </r>
    <r>
      <rPr>
        <vertAlign val="superscript"/>
        <sz val="8"/>
        <rFont val="Arial"/>
        <family val="2"/>
      </rPr>
      <t xml:space="preserve"> (1)</t>
    </r>
  </si>
  <si>
    <r>
      <t xml:space="preserve">5,28 </t>
    </r>
    <r>
      <rPr>
        <vertAlign val="superscript"/>
        <sz val="8"/>
        <rFont val="Arial"/>
        <family val="2"/>
      </rPr>
      <t>(1)</t>
    </r>
  </si>
  <si>
    <r>
      <t xml:space="preserve">4,22 </t>
    </r>
    <r>
      <rPr>
        <vertAlign val="superscript"/>
        <sz val="8"/>
        <rFont val="Arial"/>
        <family val="2"/>
      </rPr>
      <t>(1)</t>
    </r>
  </si>
  <si>
    <r>
      <t xml:space="preserve">1,06 </t>
    </r>
    <r>
      <rPr>
        <vertAlign val="superscript"/>
        <sz val="8"/>
        <rFont val="Arial"/>
        <family val="2"/>
      </rPr>
      <t>(1)</t>
    </r>
  </si>
  <si>
    <r>
      <t xml:space="preserve">7,53 </t>
    </r>
    <r>
      <rPr>
        <vertAlign val="superscript"/>
        <sz val="8"/>
        <rFont val="Arial"/>
        <family val="2"/>
      </rPr>
      <t>(1)</t>
    </r>
  </si>
  <si>
    <r>
      <t xml:space="preserve">6,16 </t>
    </r>
    <r>
      <rPr>
        <vertAlign val="superscript"/>
        <sz val="8"/>
        <rFont val="Arial"/>
        <family val="2"/>
      </rPr>
      <t>(1)</t>
    </r>
  </si>
  <si>
    <r>
      <t>0,75</t>
    </r>
    <r>
      <rPr>
        <vertAlign val="superscript"/>
        <sz val="8"/>
        <rFont val="Arial"/>
        <family val="2"/>
      </rPr>
      <t xml:space="preserve"> (1)</t>
    </r>
  </si>
  <si>
    <r>
      <t xml:space="preserve">0,22 </t>
    </r>
    <r>
      <rPr>
        <vertAlign val="superscript"/>
        <sz val="8"/>
        <rFont val="Arial"/>
        <family val="2"/>
      </rPr>
      <t>(1)</t>
    </r>
  </si>
  <si>
    <r>
      <t xml:space="preserve">2,78 </t>
    </r>
    <r>
      <rPr>
        <vertAlign val="superscript"/>
        <sz val="8"/>
        <rFont val="Arial"/>
        <family val="2"/>
      </rPr>
      <t>(1)</t>
    </r>
  </si>
  <si>
    <r>
      <t>6,06</t>
    </r>
    <r>
      <rPr>
        <vertAlign val="superscript"/>
        <sz val="8"/>
        <rFont val="Arial"/>
        <family val="2"/>
      </rPr>
      <t xml:space="preserve"> (1)</t>
    </r>
  </si>
  <si>
    <r>
      <t xml:space="preserve">6,13 </t>
    </r>
    <r>
      <rPr>
        <vertAlign val="superscript"/>
        <sz val="8"/>
        <rFont val="Arial"/>
        <family val="2"/>
      </rPr>
      <t>(1)</t>
    </r>
  </si>
  <si>
    <r>
      <t xml:space="preserve">4,55 </t>
    </r>
    <r>
      <rPr>
        <vertAlign val="superscript"/>
        <sz val="8"/>
        <rFont val="Arial"/>
        <family val="2"/>
      </rPr>
      <t>(1)</t>
    </r>
  </si>
  <si>
    <r>
      <t xml:space="preserve">4,65 </t>
    </r>
    <r>
      <rPr>
        <vertAlign val="superscript"/>
        <sz val="8"/>
        <rFont val="Arial"/>
        <family val="2"/>
      </rPr>
      <t>(1)</t>
    </r>
  </si>
  <si>
    <r>
      <t xml:space="preserve">2,32 </t>
    </r>
    <r>
      <rPr>
        <vertAlign val="superscript"/>
        <sz val="8"/>
        <rFont val="Arial"/>
        <family val="2"/>
      </rPr>
      <t>(1)</t>
    </r>
  </si>
  <si>
    <r>
      <t xml:space="preserve">2,33 </t>
    </r>
    <r>
      <rPr>
        <vertAlign val="superscript"/>
        <sz val="8"/>
        <rFont val="Arial"/>
        <family val="2"/>
      </rPr>
      <t>(1)</t>
    </r>
  </si>
  <si>
    <r>
      <t xml:space="preserve">6,31 </t>
    </r>
    <r>
      <rPr>
        <vertAlign val="superscript"/>
        <sz val="8"/>
        <rFont val="Arial"/>
        <family val="2"/>
      </rPr>
      <t>(1)</t>
    </r>
  </si>
  <si>
    <r>
      <t xml:space="preserve">0,64 </t>
    </r>
    <r>
      <rPr>
        <vertAlign val="superscript"/>
        <sz val="8"/>
        <rFont val="Arial"/>
        <family val="2"/>
      </rPr>
      <t>(1)</t>
    </r>
  </si>
  <si>
    <r>
      <t xml:space="preserve">4,43 </t>
    </r>
    <r>
      <rPr>
        <vertAlign val="superscript"/>
        <sz val="8"/>
        <rFont val="Arial"/>
        <family val="2"/>
      </rPr>
      <t>(1)</t>
    </r>
  </si>
  <si>
    <r>
      <t xml:space="preserve">6,39 </t>
    </r>
    <r>
      <rPr>
        <vertAlign val="superscript"/>
        <sz val="8"/>
        <rFont val="Arial"/>
        <family val="2"/>
      </rPr>
      <t>(1)</t>
    </r>
  </si>
  <si>
    <r>
      <t xml:space="preserve">0,33 </t>
    </r>
    <r>
      <rPr>
        <vertAlign val="superscript"/>
        <sz val="8"/>
        <rFont val="Arial"/>
        <family val="2"/>
      </rPr>
      <t>(1)</t>
    </r>
  </si>
  <si>
    <r>
      <t xml:space="preserve">4,10 </t>
    </r>
    <r>
      <rPr>
        <vertAlign val="superscript"/>
        <sz val="8"/>
        <rFont val="Arial"/>
        <family val="2"/>
      </rPr>
      <t>(1)</t>
    </r>
  </si>
  <si>
    <r>
      <t>1,78</t>
    </r>
    <r>
      <rPr>
        <vertAlign val="superscript"/>
        <sz val="8"/>
        <rFont val="Arial"/>
        <family val="2"/>
      </rPr>
      <t xml:space="preserve"> (1)</t>
    </r>
  </si>
  <si>
    <r>
      <t xml:space="preserve">7,37 </t>
    </r>
    <r>
      <rPr>
        <vertAlign val="superscript"/>
        <sz val="8"/>
        <rFont val="Arial"/>
        <family val="2"/>
      </rPr>
      <t>(1)</t>
    </r>
  </si>
  <si>
    <r>
      <t xml:space="preserve">8,48 </t>
    </r>
    <r>
      <rPr>
        <vertAlign val="superscript"/>
        <sz val="8"/>
        <rFont val="Arial"/>
        <family val="2"/>
      </rPr>
      <t>(1)</t>
    </r>
  </si>
  <si>
    <r>
      <t xml:space="preserve">5,79 </t>
    </r>
    <r>
      <rPr>
        <vertAlign val="superscript"/>
        <sz val="8"/>
        <rFont val="Arial"/>
        <family val="2"/>
      </rPr>
      <t>(1)</t>
    </r>
  </si>
  <si>
    <r>
      <t xml:space="preserve">0,99 </t>
    </r>
    <r>
      <rPr>
        <vertAlign val="superscript"/>
        <sz val="8"/>
        <rFont val="Arial"/>
        <family val="2"/>
      </rPr>
      <t>(1)</t>
    </r>
  </si>
  <si>
    <r>
      <t xml:space="preserve">5,89 </t>
    </r>
    <r>
      <rPr>
        <vertAlign val="superscript"/>
        <sz val="8"/>
        <rFont val="Arial"/>
        <family val="2"/>
      </rPr>
      <t>(1)</t>
    </r>
  </si>
  <si>
    <r>
      <t xml:space="preserve">1,68 </t>
    </r>
    <r>
      <rPr>
        <vertAlign val="superscript"/>
        <sz val="8"/>
        <rFont val="Arial"/>
        <family val="2"/>
      </rPr>
      <t>(1)</t>
    </r>
  </si>
  <si>
    <r>
      <t xml:space="preserve">5,72 </t>
    </r>
    <r>
      <rPr>
        <vertAlign val="superscript"/>
        <sz val="8"/>
        <rFont val="Arial"/>
        <family val="2"/>
      </rPr>
      <t>(1)</t>
    </r>
  </si>
  <si>
    <r>
      <t xml:space="preserve">2,57 </t>
    </r>
    <r>
      <rPr>
        <vertAlign val="superscript"/>
        <sz val="8"/>
        <rFont val="Arial"/>
        <family val="2"/>
      </rPr>
      <t>(1)</t>
    </r>
  </si>
  <si>
    <r>
      <t xml:space="preserve">2,56 </t>
    </r>
    <r>
      <rPr>
        <vertAlign val="superscript"/>
        <sz val="8"/>
        <rFont val="Arial"/>
        <family val="2"/>
      </rPr>
      <t>(1)</t>
    </r>
  </si>
  <si>
    <r>
      <t xml:space="preserve">1,34 </t>
    </r>
    <r>
      <rPr>
        <vertAlign val="superscript"/>
        <sz val="8"/>
        <rFont val="Arial"/>
        <family val="2"/>
      </rPr>
      <t>(1)</t>
    </r>
  </si>
  <si>
    <r>
      <t xml:space="preserve">0,73 </t>
    </r>
    <r>
      <rPr>
        <vertAlign val="superscript"/>
        <sz val="8"/>
        <rFont val="Arial"/>
        <family val="2"/>
      </rPr>
      <t>(1)</t>
    </r>
  </si>
  <si>
    <r>
      <t xml:space="preserve">-0,70 </t>
    </r>
    <r>
      <rPr>
        <vertAlign val="superscript"/>
        <sz val="8"/>
        <color rgb="FFFF0000"/>
        <rFont val="Arial"/>
        <family val="2"/>
      </rPr>
      <t>(1)</t>
    </r>
  </si>
  <si>
    <r>
      <t xml:space="preserve">1,65 </t>
    </r>
    <r>
      <rPr>
        <vertAlign val="superscript"/>
        <sz val="8"/>
        <rFont val="Arial"/>
        <family val="2"/>
      </rPr>
      <t>(1)</t>
    </r>
  </si>
  <si>
    <r>
      <t xml:space="preserve">5,69 </t>
    </r>
    <r>
      <rPr>
        <vertAlign val="superscript"/>
        <sz val="8"/>
        <rFont val="Arial"/>
        <family val="2"/>
      </rPr>
      <t>(1)</t>
    </r>
  </si>
  <si>
    <r>
      <t xml:space="preserve">3,97 </t>
    </r>
    <r>
      <rPr>
        <vertAlign val="superscript"/>
        <sz val="8"/>
        <rFont val="Arial"/>
        <family val="2"/>
      </rPr>
      <t>(1)</t>
    </r>
  </si>
  <si>
    <r>
      <t xml:space="preserve">5,06 </t>
    </r>
    <r>
      <rPr>
        <vertAlign val="superscript"/>
        <sz val="8"/>
        <rFont val="Arial"/>
        <family val="2"/>
      </rPr>
      <t>(1)</t>
    </r>
  </si>
  <si>
    <r>
      <t>0,32</t>
    </r>
    <r>
      <rPr>
        <vertAlign val="superscript"/>
        <sz val="8"/>
        <rFont val="Arial"/>
        <family val="2"/>
      </rPr>
      <t xml:space="preserve"> (1)</t>
    </r>
  </si>
  <si>
    <r>
      <t xml:space="preserve">5,10 </t>
    </r>
    <r>
      <rPr>
        <vertAlign val="superscript"/>
        <sz val="8"/>
        <rFont val="Arial"/>
        <family val="2"/>
      </rPr>
      <t>(1)</t>
    </r>
  </si>
  <si>
    <r>
      <t xml:space="preserve">6,07 </t>
    </r>
    <r>
      <rPr>
        <vertAlign val="superscript"/>
        <sz val="8"/>
        <rFont val="Arial"/>
        <family val="2"/>
      </rPr>
      <t>(1)</t>
    </r>
  </si>
  <si>
    <r>
      <t xml:space="preserve">0,92 </t>
    </r>
    <r>
      <rPr>
        <vertAlign val="superscript"/>
        <sz val="8"/>
        <rFont val="Arial"/>
        <family val="2"/>
      </rPr>
      <t>(1)</t>
    </r>
  </si>
  <si>
    <r>
      <t xml:space="preserve">5,03 </t>
    </r>
    <r>
      <rPr>
        <vertAlign val="superscript"/>
        <sz val="8"/>
        <rFont val="Arial"/>
        <family val="2"/>
      </rPr>
      <t>(1)</t>
    </r>
  </si>
  <si>
    <r>
      <t xml:space="preserve">3,94 </t>
    </r>
    <r>
      <rPr>
        <vertAlign val="superscript"/>
        <sz val="8"/>
        <rFont val="Arial"/>
        <family val="2"/>
      </rPr>
      <t>(1)</t>
    </r>
  </si>
  <si>
    <r>
      <t xml:space="preserve">2,28 </t>
    </r>
    <r>
      <rPr>
        <vertAlign val="superscript"/>
        <sz val="8"/>
        <rFont val="Arial"/>
        <family val="2"/>
      </rPr>
      <t>(1)</t>
    </r>
  </si>
  <si>
    <r>
      <t xml:space="preserve">5,49 </t>
    </r>
    <r>
      <rPr>
        <vertAlign val="superscript"/>
        <sz val="8"/>
        <rFont val="Arial"/>
        <family val="2"/>
      </rPr>
      <t>(1)</t>
    </r>
  </si>
  <si>
    <r>
      <t xml:space="preserve">5,59 </t>
    </r>
    <r>
      <rPr>
        <vertAlign val="superscript"/>
        <sz val="8"/>
        <rFont val="Arial"/>
        <family val="2"/>
      </rPr>
      <t>(1)</t>
    </r>
  </si>
  <si>
    <r>
      <t xml:space="preserve">0,00 </t>
    </r>
    <r>
      <rPr>
        <vertAlign val="superscript"/>
        <sz val="8"/>
        <rFont val="Arial"/>
        <family val="2"/>
      </rPr>
      <t>(1)</t>
    </r>
  </si>
  <si>
    <r>
      <t xml:space="preserve">6,91 </t>
    </r>
    <r>
      <rPr>
        <vertAlign val="superscript"/>
        <sz val="8"/>
        <rFont val="Arial"/>
        <family val="2"/>
      </rPr>
      <t>(1)</t>
    </r>
  </si>
  <si>
    <r>
      <t xml:space="preserve">6,06 </t>
    </r>
    <r>
      <rPr>
        <vertAlign val="superscript"/>
        <sz val="8"/>
        <rFont val="Arial"/>
        <family val="2"/>
      </rPr>
      <t>(1)</t>
    </r>
  </si>
  <si>
    <r>
      <t xml:space="preserve">5,87 </t>
    </r>
    <r>
      <rPr>
        <vertAlign val="superscript"/>
        <sz val="8"/>
        <rFont val="Arial"/>
        <family val="2"/>
      </rPr>
      <t>(1)</t>
    </r>
  </si>
  <si>
    <r>
      <t xml:space="preserve">2,20 </t>
    </r>
    <r>
      <rPr>
        <vertAlign val="superscript"/>
        <sz val="8"/>
        <rFont val="Arial"/>
        <family val="2"/>
      </rPr>
      <t>(1)</t>
    </r>
  </si>
  <si>
    <r>
      <t xml:space="preserve">4,90 </t>
    </r>
    <r>
      <rPr>
        <vertAlign val="superscript"/>
        <sz val="8"/>
        <rFont val="Arial"/>
        <family val="2"/>
      </rPr>
      <t>(1)</t>
    </r>
  </si>
  <si>
    <r>
      <t xml:space="preserve">3,22 </t>
    </r>
    <r>
      <rPr>
        <vertAlign val="superscript"/>
        <sz val="8"/>
        <rFont val="Arial"/>
        <family val="2"/>
      </rPr>
      <t>(1)</t>
    </r>
  </si>
  <si>
    <r>
      <t xml:space="preserve">2,54 </t>
    </r>
    <r>
      <rPr>
        <vertAlign val="superscript"/>
        <sz val="8"/>
        <rFont val="Arial"/>
        <family val="2"/>
      </rPr>
      <t>(1)</t>
    </r>
  </si>
  <si>
    <r>
      <t xml:space="preserve">1,62 </t>
    </r>
    <r>
      <rPr>
        <vertAlign val="superscript"/>
        <sz val="8"/>
        <rFont val="Arial"/>
        <family val="2"/>
      </rPr>
      <t>(1)</t>
    </r>
  </si>
  <si>
    <r>
      <t xml:space="preserve">4,44 </t>
    </r>
    <r>
      <rPr>
        <vertAlign val="superscript"/>
        <sz val="8"/>
        <rFont val="Arial"/>
        <family val="2"/>
      </rPr>
      <t>(1)</t>
    </r>
  </si>
  <si>
    <r>
      <t xml:space="preserve">4,12 </t>
    </r>
    <r>
      <rPr>
        <vertAlign val="superscript"/>
        <sz val="8"/>
        <rFont val="Arial"/>
        <family val="2"/>
      </rPr>
      <t>(1)</t>
    </r>
  </si>
  <si>
    <r>
      <t xml:space="preserve">1,93 </t>
    </r>
    <r>
      <rPr>
        <vertAlign val="superscript"/>
        <sz val="8"/>
        <rFont val="Arial"/>
        <family val="2"/>
      </rPr>
      <t>(1)</t>
    </r>
  </si>
  <si>
    <r>
      <t xml:space="preserve">3,95 </t>
    </r>
    <r>
      <rPr>
        <vertAlign val="superscript"/>
        <sz val="8"/>
        <rFont val="Arial"/>
        <family val="2"/>
      </rPr>
      <t>(1)</t>
    </r>
  </si>
  <si>
    <r>
      <t xml:space="preserve">4,21 </t>
    </r>
    <r>
      <rPr>
        <vertAlign val="superscript"/>
        <sz val="8"/>
        <rFont val="Arial"/>
        <family val="2"/>
      </rPr>
      <t>(1)</t>
    </r>
  </si>
  <si>
    <r>
      <t xml:space="preserve">5,11 </t>
    </r>
    <r>
      <rPr>
        <vertAlign val="superscript"/>
        <sz val="8"/>
        <rFont val="Arial"/>
        <family val="2"/>
      </rPr>
      <t>(1)</t>
    </r>
  </si>
  <si>
    <r>
      <t xml:space="preserve">4,19 </t>
    </r>
    <r>
      <rPr>
        <vertAlign val="superscript"/>
        <sz val="8"/>
        <rFont val="Arial"/>
        <family val="2"/>
      </rPr>
      <t>(1)</t>
    </r>
  </si>
  <si>
    <r>
      <t xml:space="preserve">0,87 </t>
    </r>
    <r>
      <rPr>
        <vertAlign val="superscript"/>
        <sz val="8"/>
        <rFont val="Arial"/>
        <family val="2"/>
      </rPr>
      <t>(1)</t>
    </r>
  </si>
  <si>
    <r>
      <t xml:space="preserve">5,64 </t>
    </r>
    <r>
      <rPr>
        <vertAlign val="superscript"/>
        <sz val="8"/>
        <rFont val="Arial"/>
        <family val="2"/>
      </rPr>
      <t>(1)</t>
    </r>
  </si>
  <si>
    <r>
      <t>5,92</t>
    </r>
    <r>
      <rPr>
        <vertAlign val="superscript"/>
        <sz val="8"/>
        <rFont val="Arial"/>
        <family val="2"/>
      </rPr>
      <t xml:space="preserve"> (1)</t>
    </r>
  </si>
  <si>
    <r>
      <t xml:space="preserve">0,67 </t>
    </r>
    <r>
      <rPr>
        <vertAlign val="superscript"/>
        <sz val="8"/>
        <rFont val="Arial"/>
        <family val="2"/>
      </rPr>
      <t>(1)</t>
    </r>
  </si>
  <si>
    <r>
      <t xml:space="preserve">4,85 </t>
    </r>
    <r>
      <rPr>
        <vertAlign val="superscript"/>
        <sz val="8"/>
        <rFont val="Arial"/>
        <family val="2"/>
      </rPr>
      <t>(1)</t>
    </r>
  </si>
  <si>
    <r>
      <t xml:space="preserve">6,19 </t>
    </r>
    <r>
      <rPr>
        <vertAlign val="superscript"/>
        <sz val="8"/>
        <rFont val="Arial"/>
        <family val="2"/>
      </rPr>
      <t>(1)</t>
    </r>
  </si>
  <si>
    <r>
      <t xml:space="preserve">4,51 </t>
    </r>
    <r>
      <rPr>
        <vertAlign val="superscript"/>
        <sz val="8"/>
        <rFont val="Arial"/>
        <family val="2"/>
      </rPr>
      <t>(1)</t>
    </r>
  </si>
  <si>
    <r>
      <t xml:space="preserve">2,81 </t>
    </r>
    <r>
      <rPr>
        <vertAlign val="superscript"/>
        <sz val="8"/>
        <rFont val="Arial"/>
        <family val="2"/>
      </rPr>
      <t>(1)</t>
    </r>
  </si>
  <si>
    <r>
      <t xml:space="preserve">8,38 </t>
    </r>
    <r>
      <rPr>
        <vertAlign val="superscript"/>
        <sz val="8"/>
        <rFont val="Arial"/>
        <family val="2"/>
      </rPr>
      <t>(1)</t>
    </r>
  </si>
  <si>
    <r>
      <t xml:space="preserve">5,32 </t>
    </r>
    <r>
      <rPr>
        <vertAlign val="superscript"/>
        <sz val="8"/>
        <rFont val="Arial"/>
        <family val="2"/>
      </rPr>
      <t>(1)</t>
    </r>
  </si>
  <si>
    <r>
      <t>5,25</t>
    </r>
    <r>
      <rPr>
        <vertAlign val="superscript"/>
        <sz val="8"/>
        <rFont val="Arial"/>
        <family val="2"/>
      </rPr>
      <t xml:space="preserve"> (1)</t>
    </r>
  </si>
  <si>
    <r>
      <t xml:space="preserve">1,20 </t>
    </r>
    <r>
      <rPr>
        <vertAlign val="superscript"/>
        <sz val="8"/>
        <rFont val="Arial"/>
        <family val="2"/>
      </rPr>
      <t>(1)</t>
    </r>
  </si>
  <si>
    <r>
      <t xml:space="preserve">7,25 </t>
    </r>
    <r>
      <rPr>
        <vertAlign val="superscript"/>
        <sz val="8"/>
        <rFont val="Arial"/>
        <family val="2"/>
      </rPr>
      <t>(1)</t>
    </r>
  </si>
  <si>
    <r>
      <t xml:space="preserve">10,32 </t>
    </r>
    <r>
      <rPr>
        <vertAlign val="superscript"/>
        <sz val="8"/>
        <rFont val="Arial"/>
        <family val="2"/>
      </rPr>
      <t>(1)</t>
    </r>
  </si>
  <si>
    <r>
      <t xml:space="preserve">1,74 </t>
    </r>
    <r>
      <rPr>
        <vertAlign val="superscript"/>
        <sz val="8"/>
        <rFont val="Arial"/>
        <family val="2"/>
      </rPr>
      <t>(1)</t>
    </r>
  </si>
  <si>
    <r>
      <t xml:space="preserve">2,52 </t>
    </r>
    <r>
      <rPr>
        <vertAlign val="superscript"/>
        <sz val="8"/>
        <rFont val="Arial"/>
        <family val="2"/>
      </rPr>
      <t>(1)</t>
    </r>
  </si>
  <si>
    <r>
      <t xml:space="preserve">1,83 </t>
    </r>
    <r>
      <rPr>
        <vertAlign val="superscript"/>
        <sz val="8"/>
        <rFont val="Arial"/>
        <family val="2"/>
      </rPr>
      <t>(1)</t>
    </r>
  </si>
  <si>
    <r>
      <t xml:space="preserve">6,52 </t>
    </r>
    <r>
      <rPr>
        <vertAlign val="superscript"/>
        <sz val="8"/>
        <rFont val="Arial"/>
        <family val="2"/>
      </rPr>
      <t>(1)</t>
    </r>
  </si>
  <si>
    <r>
      <t xml:space="preserve">1,66 </t>
    </r>
    <r>
      <rPr>
        <vertAlign val="superscript"/>
        <sz val="8"/>
        <rFont val="Arial"/>
        <family val="2"/>
      </rPr>
      <t>(1)</t>
    </r>
  </si>
  <si>
    <r>
      <t xml:space="preserve">5,44 </t>
    </r>
    <r>
      <rPr>
        <vertAlign val="superscript"/>
        <sz val="8"/>
        <rFont val="Arial"/>
        <family val="2"/>
      </rPr>
      <t>(1)</t>
    </r>
  </si>
  <si>
    <r>
      <t xml:space="preserve">3,80 </t>
    </r>
    <r>
      <rPr>
        <vertAlign val="superscript"/>
        <sz val="8"/>
        <rFont val="Arial"/>
        <family val="2"/>
      </rPr>
      <t>(1)</t>
    </r>
  </si>
  <si>
    <r>
      <t xml:space="preserve">6,58 </t>
    </r>
    <r>
      <rPr>
        <vertAlign val="superscript"/>
        <sz val="8"/>
        <rFont val="Arial"/>
        <family val="2"/>
      </rPr>
      <t>(1)</t>
    </r>
  </si>
  <si>
    <r>
      <t xml:space="preserve">4,40 </t>
    </r>
    <r>
      <rPr>
        <vertAlign val="superscript"/>
        <sz val="8"/>
        <rFont val="Arial"/>
        <family val="2"/>
      </rPr>
      <t>(1)</t>
    </r>
  </si>
  <si>
    <r>
      <t xml:space="preserve">5,21 </t>
    </r>
    <r>
      <rPr>
        <vertAlign val="superscript"/>
        <sz val="8"/>
        <rFont val="Arial"/>
        <family val="2"/>
      </rPr>
      <t>(1)</t>
    </r>
  </si>
  <si>
    <r>
      <t>1,05</t>
    </r>
    <r>
      <rPr>
        <vertAlign val="superscript"/>
        <sz val="8"/>
        <rFont val="Arial"/>
        <family val="2"/>
      </rPr>
      <t xml:space="preserve"> (1)</t>
    </r>
  </si>
  <si>
    <r>
      <t xml:space="preserve">3,43 </t>
    </r>
    <r>
      <rPr>
        <vertAlign val="superscript"/>
        <sz val="8"/>
        <rFont val="Arial"/>
        <family val="2"/>
      </rPr>
      <t>(1)</t>
    </r>
  </si>
  <si>
    <r>
      <t xml:space="preserve">4,82 </t>
    </r>
    <r>
      <rPr>
        <vertAlign val="superscript"/>
        <sz val="8"/>
        <rFont val="Arial"/>
        <family val="2"/>
      </rPr>
      <t>(1)</t>
    </r>
  </si>
  <si>
    <r>
      <t xml:space="preserve">5,94 </t>
    </r>
    <r>
      <rPr>
        <vertAlign val="superscript"/>
        <sz val="8"/>
        <rFont val="Arial"/>
        <family val="2"/>
      </rPr>
      <t>(1)</t>
    </r>
  </si>
  <si>
    <r>
      <t xml:space="preserve">6,12 </t>
    </r>
    <r>
      <rPr>
        <vertAlign val="superscript"/>
        <sz val="8"/>
        <rFont val="Arial"/>
        <family val="2"/>
      </rPr>
      <t>(1)</t>
    </r>
  </si>
  <si>
    <r>
      <t>6,24</t>
    </r>
    <r>
      <rPr>
        <vertAlign val="superscript"/>
        <sz val="8"/>
        <rFont val="Arial"/>
        <family val="2"/>
      </rPr>
      <t xml:space="preserve"> (1)</t>
    </r>
  </si>
  <si>
    <r>
      <t>8,74</t>
    </r>
    <r>
      <rPr>
        <vertAlign val="superscript"/>
        <sz val="8"/>
        <rFont val="Arial"/>
        <family val="2"/>
      </rPr>
      <t xml:space="preserve"> (1)</t>
    </r>
  </si>
  <si>
    <r>
      <t>5,09</t>
    </r>
    <r>
      <rPr>
        <vertAlign val="superscript"/>
        <sz val="8"/>
        <rFont val="Arial"/>
        <family val="2"/>
      </rPr>
      <t xml:space="preserve"> (1)</t>
    </r>
  </si>
  <si>
    <r>
      <t>5,20</t>
    </r>
    <r>
      <rPr>
        <vertAlign val="superscript"/>
        <sz val="8"/>
        <rFont val="Arial"/>
        <family val="2"/>
      </rPr>
      <t xml:space="preserve"> (1)</t>
    </r>
  </si>
  <si>
    <r>
      <t xml:space="preserve">5,85 </t>
    </r>
    <r>
      <rPr>
        <vertAlign val="superscript"/>
        <sz val="8"/>
        <rFont val="Arial"/>
        <family val="2"/>
      </rPr>
      <t>(1)</t>
    </r>
  </si>
  <si>
    <r>
      <t xml:space="preserve">4,13 </t>
    </r>
    <r>
      <rPr>
        <vertAlign val="superscript"/>
        <sz val="8"/>
        <rFont val="Arial"/>
        <family val="2"/>
      </rPr>
      <t>(1)</t>
    </r>
  </si>
  <si>
    <r>
      <t xml:space="preserve">3,15 </t>
    </r>
    <r>
      <rPr>
        <vertAlign val="superscript"/>
        <sz val="8"/>
        <rFont val="Arial"/>
        <family val="2"/>
      </rPr>
      <t>(1)</t>
    </r>
  </si>
  <si>
    <r>
      <t xml:space="preserve">4,80 </t>
    </r>
    <r>
      <rPr>
        <vertAlign val="superscript"/>
        <sz val="8"/>
        <rFont val="Arial"/>
        <family val="2"/>
      </rPr>
      <t>(1)</t>
    </r>
  </si>
  <si>
    <r>
      <t xml:space="preserve">4,95 </t>
    </r>
    <r>
      <rPr>
        <vertAlign val="superscript"/>
        <sz val="8"/>
        <rFont val="Arial"/>
        <family val="2"/>
      </rPr>
      <t>(1)</t>
    </r>
  </si>
  <si>
    <r>
      <t xml:space="preserve">4,17 </t>
    </r>
    <r>
      <rPr>
        <vertAlign val="superscript"/>
        <sz val="8"/>
        <rFont val="Arial"/>
        <family val="2"/>
      </rPr>
      <t>(1)</t>
    </r>
  </si>
  <si>
    <r>
      <t xml:space="preserve">3,19 </t>
    </r>
    <r>
      <rPr>
        <vertAlign val="superscript"/>
        <sz val="8"/>
        <rFont val="Arial"/>
        <family val="2"/>
      </rPr>
      <t>(1)</t>
    </r>
  </si>
  <si>
    <r>
      <t xml:space="preserve">1,71 </t>
    </r>
    <r>
      <rPr>
        <vertAlign val="superscript"/>
        <sz val="8"/>
        <rFont val="Arial"/>
        <family val="2"/>
      </rPr>
      <t>(1)</t>
    </r>
  </si>
  <si>
    <r>
      <t xml:space="preserve">6,33 </t>
    </r>
    <r>
      <rPr>
        <vertAlign val="superscript"/>
        <sz val="8"/>
        <rFont val="Arial"/>
        <family val="2"/>
      </rPr>
      <t>(1)</t>
    </r>
  </si>
  <si>
    <r>
      <t xml:space="preserve">5,19 </t>
    </r>
    <r>
      <rPr>
        <vertAlign val="superscript"/>
        <sz val="8"/>
        <rFont val="Arial"/>
        <family val="2"/>
      </rPr>
      <t>(1)</t>
    </r>
  </si>
  <si>
    <r>
      <t>4,52</t>
    </r>
    <r>
      <rPr>
        <vertAlign val="superscript"/>
        <sz val="8"/>
        <rFont val="Arial"/>
        <family val="2"/>
      </rPr>
      <t xml:space="preserve"> (1)</t>
    </r>
  </si>
  <si>
    <r>
      <t xml:space="preserve">5,56 </t>
    </r>
    <r>
      <rPr>
        <vertAlign val="superscript"/>
        <sz val="8"/>
        <rFont val="Arial"/>
        <family val="2"/>
      </rPr>
      <t>(1)</t>
    </r>
  </si>
  <si>
    <r>
      <t xml:space="preserve">1,58 </t>
    </r>
    <r>
      <rPr>
        <vertAlign val="superscript"/>
        <sz val="8"/>
        <rFont val="Arial"/>
        <family val="2"/>
      </rPr>
      <t>(1)</t>
    </r>
  </si>
  <si>
    <r>
      <t xml:space="preserve">1,85 </t>
    </r>
    <r>
      <rPr>
        <vertAlign val="superscript"/>
        <sz val="8"/>
        <rFont val="Arial"/>
        <family val="2"/>
      </rPr>
      <t>(1)</t>
    </r>
  </si>
  <si>
    <r>
      <t xml:space="preserve">4,70 </t>
    </r>
    <r>
      <rPr>
        <vertAlign val="superscript"/>
        <sz val="8"/>
        <rFont val="Arial"/>
        <family val="2"/>
      </rPr>
      <t>(1)</t>
    </r>
  </si>
  <si>
    <r>
      <t xml:space="preserve">7,86 </t>
    </r>
    <r>
      <rPr>
        <vertAlign val="superscript"/>
        <sz val="8"/>
        <rFont val="Arial"/>
        <family val="2"/>
      </rPr>
      <t>(1)</t>
    </r>
  </si>
  <si>
    <r>
      <t xml:space="preserve">10,08 </t>
    </r>
    <r>
      <rPr>
        <vertAlign val="superscript"/>
        <sz val="8"/>
        <rFont val="Arial"/>
        <family val="2"/>
      </rPr>
      <t>(1)</t>
    </r>
  </si>
  <si>
    <r>
      <t xml:space="preserve">5,37 </t>
    </r>
    <r>
      <rPr>
        <vertAlign val="superscript"/>
        <sz val="8"/>
        <rFont val="Arial"/>
        <family val="2"/>
      </rPr>
      <t>(1)</t>
    </r>
  </si>
  <si>
    <r>
      <t xml:space="preserve">1,90 </t>
    </r>
    <r>
      <rPr>
        <vertAlign val="superscript"/>
        <sz val="8"/>
        <rFont val="Arial"/>
        <family val="2"/>
      </rPr>
      <t>(1)</t>
    </r>
  </si>
  <si>
    <r>
      <t xml:space="preserve">6,26 </t>
    </r>
    <r>
      <rPr>
        <vertAlign val="superscript"/>
        <sz val="8"/>
        <rFont val="Arial"/>
        <family val="2"/>
      </rPr>
      <t>(1)</t>
    </r>
  </si>
  <si>
    <r>
      <t>4,91</t>
    </r>
    <r>
      <rPr>
        <vertAlign val="superscript"/>
        <sz val="8"/>
        <rFont val="Arial"/>
        <family val="2"/>
      </rPr>
      <t xml:space="preserve"> (1)</t>
    </r>
  </si>
  <si>
    <r>
      <t>4,73</t>
    </r>
    <r>
      <rPr>
        <vertAlign val="superscript"/>
        <sz val="8"/>
        <rFont val="Arial"/>
        <family val="2"/>
      </rPr>
      <t xml:space="preserve"> (1)</t>
    </r>
  </si>
  <si>
    <r>
      <t xml:space="preserve">4,29 </t>
    </r>
    <r>
      <rPr>
        <vertAlign val="superscript"/>
        <sz val="8"/>
        <rFont val="Arial"/>
        <family val="2"/>
      </rPr>
      <t>(1)</t>
    </r>
  </si>
  <si>
    <r>
      <t>5,75</t>
    </r>
    <r>
      <rPr>
        <vertAlign val="superscript"/>
        <sz val="8"/>
        <rFont val="Arial"/>
        <family val="2"/>
      </rPr>
      <t xml:space="preserve"> (1)</t>
    </r>
  </si>
  <si>
    <r>
      <t>3,21</t>
    </r>
    <r>
      <rPr>
        <vertAlign val="superscript"/>
        <sz val="8"/>
        <rFont val="Arial"/>
        <family val="2"/>
      </rPr>
      <t>(1)</t>
    </r>
  </si>
  <si>
    <r>
      <t>7,02</t>
    </r>
    <r>
      <rPr>
        <vertAlign val="superscript"/>
        <sz val="8"/>
        <rFont val="Arial"/>
        <family val="2"/>
      </rPr>
      <t xml:space="preserve"> (1)</t>
    </r>
  </si>
  <si>
    <r>
      <t>0,70</t>
    </r>
    <r>
      <rPr>
        <vertAlign val="superscript"/>
        <sz val="8"/>
        <rFont val="Arial"/>
        <family val="2"/>
      </rPr>
      <t xml:space="preserve"> (1)</t>
    </r>
  </si>
  <si>
    <r>
      <t>4,94</t>
    </r>
    <r>
      <rPr>
        <vertAlign val="superscript"/>
        <sz val="8"/>
        <rFont val="Arial"/>
        <family val="2"/>
      </rPr>
      <t xml:space="preserve"> (1)</t>
    </r>
  </si>
  <si>
    <r>
      <t xml:space="preserve">2,58 </t>
    </r>
    <r>
      <rPr>
        <vertAlign val="superscript"/>
        <sz val="8"/>
        <rFont val="Arial"/>
        <family val="2"/>
      </rPr>
      <t>(1)</t>
    </r>
  </si>
  <si>
    <r>
      <t>5,01</t>
    </r>
    <r>
      <rPr>
        <vertAlign val="superscript"/>
        <sz val="8"/>
        <rFont val="Arial"/>
        <family val="2"/>
      </rPr>
      <t xml:space="preserve"> (1)</t>
    </r>
  </si>
  <si>
    <r>
      <t xml:space="preserve">4,07 </t>
    </r>
    <r>
      <rPr>
        <vertAlign val="superscript"/>
        <sz val="8"/>
        <rFont val="Arial"/>
        <family val="2"/>
      </rPr>
      <t>(1)</t>
    </r>
  </si>
  <si>
    <r>
      <t xml:space="preserve">1,73 </t>
    </r>
    <r>
      <rPr>
        <vertAlign val="superscript"/>
        <sz val="8"/>
        <rFont val="Arial"/>
        <family val="2"/>
      </rPr>
      <t>(1)</t>
    </r>
  </si>
  <si>
    <r>
      <t xml:space="preserve">-0,49 </t>
    </r>
    <r>
      <rPr>
        <vertAlign val="superscript"/>
        <sz val="8"/>
        <color rgb="FFFF0000"/>
        <rFont val="Arial"/>
        <family val="2"/>
      </rPr>
      <t>(1)</t>
    </r>
  </si>
  <si>
    <r>
      <t xml:space="preserve">1,28 </t>
    </r>
    <r>
      <rPr>
        <vertAlign val="superscript"/>
        <sz val="8"/>
        <rFont val="Arial"/>
        <family val="2"/>
      </rPr>
      <t>(1)</t>
    </r>
  </si>
  <si>
    <r>
      <t>3,21</t>
    </r>
    <r>
      <rPr>
        <vertAlign val="superscript"/>
        <sz val="8"/>
        <rFont val="Arial"/>
        <family val="2"/>
      </rPr>
      <t xml:space="preserve"> (1)</t>
    </r>
  </si>
  <si>
    <r>
      <t xml:space="preserve">0,07 </t>
    </r>
    <r>
      <rPr>
        <vertAlign val="superscript"/>
        <sz val="8"/>
        <rFont val="Arial"/>
        <family val="2"/>
      </rPr>
      <t>(1)</t>
    </r>
  </si>
  <si>
    <r>
      <t xml:space="preserve">7,19 </t>
    </r>
    <r>
      <rPr>
        <vertAlign val="superscript"/>
        <sz val="8"/>
        <rFont val="Arial"/>
        <family val="2"/>
      </rPr>
      <t>(1)</t>
    </r>
  </si>
  <si>
    <r>
      <t xml:space="preserve">4,61 </t>
    </r>
    <r>
      <rPr>
        <vertAlign val="superscript"/>
        <sz val="8"/>
        <rFont val="Arial"/>
        <family val="2"/>
      </rPr>
      <t>(1)</t>
    </r>
  </si>
  <si>
    <r>
      <t>5,42</t>
    </r>
    <r>
      <rPr>
        <vertAlign val="superscript"/>
        <sz val="8"/>
        <rFont val="Arial"/>
        <family val="2"/>
      </rPr>
      <t xml:space="preserve"> (1)</t>
    </r>
  </si>
  <si>
    <r>
      <t xml:space="preserve">2,08 </t>
    </r>
    <r>
      <rPr>
        <vertAlign val="superscript"/>
        <sz val="8"/>
        <rFont val="Arial"/>
        <family val="2"/>
      </rPr>
      <t>(1)</t>
    </r>
  </si>
  <si>
    <r>
      <t xml:space="preserve">5,77 </t>
    </r>
    <r>
      <rPr>
        <vertAlign val="superscript"/>
        <sz val="8"/>
        <rFont val="Arial"/>
        <family val="2"/>
      </rPr>
      <t>(1)</t>
    </r>
  </si>
  <si>
    <r>
      <t>4,06</t>
    </r>
    <r>
      <rPr>
        <vertAlign val="superscript"/>
        <sz val="8"/>
        <rFont val="Arial"/>
        <family val="2"/>
      </rPr>
      <t xml:space="preserve"> (1)</t>
    </r>
  </si>
  <si>
    <r>
      <t xml:space="preserve">4,91 </t>
    </r>
    <r>
      <rPr>
        <vertAlign val="superscript"/>
        <sz val="8"/>
        <rFont val="Arial"/>
        <family val="2"/>
      </rPr>
      <t>(1)</t>
    </r>
  </si>
  <si>
    <r>
      <t>6,67</t>
    </r>
    <r>
      <rPr>
        <vertAlign val="superscript"/>
        <sz val="8"/>
        <rFont val="Arial"/>
        <family val="2"/>
      </rPr>
      <t xml:space="preserve"> (1)</t>
    </r>
  </si>
  <si>
    <r>
      <t>6,69</t>
    </r>
    <r>
      <rPr>
        <vertAlign val="superscript"/>
        <sz val="8"/>
        <rFont val="Arial"/>
        <family val="2"/>
      </rPr>
      <t xml:space="preserve"> (1)</t>
    </r>
  </si>
  <si>
    <r>
      <t xml:space="preserve">10,94 </t>
    </r>
    <r>
      <rPr>
        <vertAlign val="superscript"/>
        <sz val="8"/>
        <rFont val="Arial"/>
        <family val="2"/>
      </rPr>
      <t>(1)</t>
    </r>
  </si>
  <si>
    <r>
      <t xml:space="preserve">7,99 </t>
    </r>
    <r>
      <rPr>
        <vertAlign val="superscript"/>
        <sz val="8"/>
        <rFont val="Arial"/>
        <family val="2"/>
      </rPr>
      <t>(1)</t>
    </r>
  </si>
  <si>
    <r>
      <t xml:space="preserve">6,86 </t>
    </r>
    <r>
      <rPr>
        <vertAlign val="superscript"/>
        <sz val="8"/>
        <rFont val="Arial"/>
        <family val="2"/>
      </rPr>
      <t>(1)</t>
    </r>
  </si>
  <si>
    <r>
      <t xml:space="preserve">6,73 </t>
    </r>
    <r>
      <rPr>
        <vertAlign val="superscript"/>
        <sz val="8"/>
        <rFont val="Arial"/>
        <family val="2"/>
      </rPr>
      <t>(1)</t>
    </r>
  </si>
  <si>
    <r>
      <t xml:space="preserve">5,24 </t>
    </r>
    <r>
      <rPr>
        <vertAlign val="superscript"/>
        <sz val="8"/>
        <rFont val="Arial"/>
        <family val="2"/>
      </rPr>
      <t>(1)</t>
    </r>
  </si>
  <si>
    <r>
      <t>5,30</t>
    </r>
    <r>
      <rPr>
        <vertAlign val="superscript"/>
        <sz val="8"/>
        <rFont val="Arial"/>
        <family val="2"/>
      </rPr>
      <t xml:space="preserve"> (1)</t>
    </r>
  </si>
  <si>
    <r>
      <t xml:space="preserve">5,20 </t>
    </r>
    <r>
      <rPr>
        <vertAlign val="superscript"/>
        <sz val="8"/>
        <rFont val="Arial"/>
        <family val="2"/>
      </rPr>
      <t>(1)</t>
    </r>
  </si>
  <si>
    <r>
      <t xml:space="preserve">5,17 </t>
    </r>
    <r>
      <rPr>
        <vertAlign val="superscript"/>
        <sz val="8"/>
        <rFont val="Arial"/>
        <family val="2"/>
      </rPr>
      <t>(1)</t>
    </r>
  </si>
  <si>
    <r>
      <t>6,61</t>
    </r>
    <r>
      <rPr>
        <vertAlign val="superscript"/>
        <sz val="8"/>
        <rFont val="Arial"/>
        <family val="2"/>
      </rPr>
      <t xml:space="preserve"> (1)</t>
    </r>
  </si>
  <si>
    <r>
      <t>7,01</t>
    </r>
    <r>
      <rPr>
        <vertAlign val="superscript"/>
        <sz val="8"/>
        <rFont val="Arial"/>
        <family val="2"/>
      </rPr>
      <t xml:space="preserve"> (1)</t>
    </r>
  </si>
  <si>
    <r>
      <t xml:space="preserve">7,97 </t>
    </r>
    <r>
      <rPr>
        <vertAlign val="superscript"/>
        <sz val="8"/>
        <rFont val="Arial"/>
        <family val="2"/>
      </rPr>
      <t>(1)</t>
    </r>
  </si>
  <si>
    <r>
      <t>1,21</t>
    </r>
    <r>
      <rPr>
        <vertAlign val="superscript"/>
        <sz val="8"/>
        <rFont val="Arial"/>
        <family val="2"/>
      </rPr>
      <t xml:space="preserve"> (1)</t>
    </r>
  </si>
  <si>
    <r>
      <t>5,29</t>
    </r>
    <r>
      <rPr>
        <vertAlign val="superscript"/>
        <sz val="8"/>
        <rFont val="Arial"/>
        <family val="2"/>
      </rPr>
      <t xml:space="preserve"> (1)</t>
    </r>
  </si>
  <si>
    <r>
      <t xml:space="preserve">6,14 </t>
    </r>
    <r>
      <rPr>
        <vertAlign val="superscript"/>
        <sz val="8"/>
        <rFont val="Arial"/>
        <family val="2"/>
      </rPr>
      <t>(1)</t>
    </r>
  </si>
  <si>
    <r>
      <t xml:space="preserve">5,40 </t>
    </r>
    <r>
      <rPr>
        <vertAlign val="superscript"/>
        <sz val="8"/>
        <rFont val="Arial"/>
        <family val="2"/>
      </rPr>
      <t>(1)</t>
    </r>
  </si>
  <si>
    <r>
      <t xml:space="preserve">4,37 </t>
    </r>
    <r>
      <rPr>
        <vertAlign val="superscript"/>
        <sz val="8"/>
        <rFont val="Arial"/>
        <family val="2"/>
      </rPr>
      <t>(1)</t>
    </r>
  </si>
  <si>
    <r>
      <t>2,20</t>
    </r>
    <r>
      <rPr>
        <vertAlign val="superscript"/>
        <sz val="8"/>
        <rFont val="Arial"/>
        <family val="2"/>
      </rPr>
      <t xml:space="preserve"> (1)</t>
    </r>
  </si>
  <si>
    <r>
      <t xml:space="preserve">6,41 </t>
    </r>
    <r>
      <rPr>
        <vertAlign val="superscript"/>
        <sz val="8"/>
        <rFont val="Arial"/>
        <family val="2"/>
      </rPr>
      <t>(1)</t>
    </r>
  </si>
  <si>
    <r>
      <t xml:space="preserve">5,66 </t>
    </r>
    <r>
      <rPr>
        <vertAlign val="superscript"/>
        <sz val="8"/>
        <rFont val="Arial"/>
        <family val="2"/>
      </rPr>
      <t>(1)</t>
    </r>
  </si>
  <si>
    <r>
      <t xml:space="preserve">6,00 </t>
    </r>
    <r>
      <rPr>
        <vertAlign val="superscript"/>
        <sz val="8"/>
        <rFont val="Arial"/>
        <family val="2"/>
      </rPr>
      <t>(1)</t>
    </r>
  </si>
  <si>
    <r>
      <t xml:space="preserve">5,47 </t>
    </r>
    <r>
      <rPr>
        <vertAlign val="superscript"/>
        <sz val="8"/>
        <rFont val="Arial"/>
        <family val="2"/>
      </rPr>
      <t>(1)</t>
    </r>
  </si>
  <si>
    <r>
      <t>3,19</t>
    </r>
    <r>
      <rPr>
        <vertAlign val="superscript"/>
        <sz val="8"/>
        <rFont val="Arial"/>
        <family val="2"/>
      </rPr>
      <t xml:space="preserve"> (1)</t>
    </r>
  </si>
  <si>
    <r>
      <t>5,44</t>
    </r>
    <r>
      <rPr>
        <vertAlign val="superscript"/>
        <sz val="8"/>
        <rFont val="Arial"/>
        <family val="2"/>
      </rPr>
      <t>(1)</t>
    </r>
  </si>
  <si>
    <r>
      <t xml:space="preserve">2,41 </t>
    </r>
    <r>
      <rPr>
        <vertAlign val="superscript"/>
        <sz val="8"/>
        <rFont val="Arial"/>
        <family val="2"/>
      </rPr>
      <t>(1)</t>
    </r>
  </si>
  <si>
    <r>
      <t xml:space="preserve">3,62 </t>
    </r>
    <r>
      <rPr>
        <vertAlign val="superscript"/>
        <sz val="8"/>
        <rFont val="Arial"/>
        <family val="2"/>
      </rPr>
      <t>(1)</t>
    </r>
  </si>
  <si>
    <r>
      <t>6,56</t>
    </r>
    <r>
      <rPr>
        <vertAlign val="superscript"/>
        <sz val="8"/>
        <rFont val="Arial"/>
        <family val="2"/>
      </rPr>
      <t xml:space="preserve"> (1)</t>
    </r>
  </si>
  <si>
    <r>
      <t>6,34</t>
    </r>
    <r>
      <rPr>
        <vertAlign val="superscript"/>
        <sz val="8"/>
        <rFont val="Arial"/>
        <family val="2"/>
      </rPr>
      <t xml:space="preserve"> (1)</t>
    </r>
  </si>
  <si>
    <r>
      <t xml:space="preserve">8,86 </t>
    </r>
    <r>
      <rPr>
        <vertAlign val="superscript"/>
        <sz val="8"/>
        <rFont val="Arial"/>
        <family val="2"/>
      </rPr>
      <t>(1)</t>
    </r>
  </si>
  <si>
    <r>
      <t xml:space="preserve">10,81 </t>
    </r>
    <r>
      <rPr>
        <vertAlign val="superscript"/>
        <sz val="8"/>
        <rFont val="Arial"/>
        <family val="2"/>
      </rPr>
      <t>(1)</t>
    </r>
  </si>
  <si>
    <r>
      <t xml:space="preserve">5,34 </t>
    </r>
    <r>
      <rPr>
        <vertAlign val="superscript"/>
        <sz val="8"/>
        <rFont val="Arial"/>
        <family val="2"/>
      </rPr>
      <t>(1)</t>
    </r>
  </si>
  <si>
    <r>
      <t xml:space="preserve">4,45 </t>
    </r>
    <r>
      <rPr>
        <vertAlign val="superscript"/>
        <sz val="8"/>
        <rFont val="Arial"/>
        <family val="2"/>
      </rPr>
      <t>(1)</t>
    </r>
  </si>
  <si>
    <r>
      <t xml:space="preserve">6,62 </t>
    </r>
    <r>
      <rPr>
        <vertAlign val="superscript"/>
        <sz val="8"/>
        <rFont val="Arial"/>
        <family val="2"/>
      </rPr>
      <t>(1)</t>
    </r>
  </si>
  <si>
    <r>
      <t xml:space="preserve">5,38 </t>
    </r>
    <r>
      <rPr>
        <vertAlign val="superscript"/>
        <sz val="8"/>
        <rFont val="Arial"/>
        <family val="2"/>
      </rPr>
      <t>(1)</t>
    </r>
  </si>
  <si>
    <r>
      <t xml:space="preserve">5,50 </t>
    </r>
    <r>
      <rPr>
        <vertAlign val="superscript"/>
        <sz val="8"/>
        <rFont val="Arial"/>
        <family val="2"/>
      </rPr>
      <t>(1)</t>
    </r>
  </si>
  <si>
    <r>
      <t xml:space="preserve">3,06 </t>
    </r>
    <r>
      <rPr>
        <vertAlign val="superscript"/>
        <sz val="8"/>
        <rFont val="Arial"/>
        <family val="2"/>
      </rPr>
      <t>(1)</t>
    </r>
  </si>
  <si>
    <r>
      <t xml:space="preserve">2,95 </t>
    </r>
    <r>
      <rPr>
        <vertAlign val="superscript"/>
        <sz val="8"/>
        <rFont val="Arial"/>
        <family val="2"/>
      </rPr>
      <t>(1)</t>
    </r>
  </si>
  <si>
    <r>
      <t xml:space="preserve">8,24 </t>
    </r>
    <r>
      <rPr>
        <vertAlign val="superscript"/>
        <sz val="8"/>
        <rFont val="Arial"/>
        <family val="2"/>
      </rPr>
      <t>(1)</t>
    </r>
  </si>
  <si>
    <r>
      <t>8,13</t>
    </r>
    <r>
      <rPr>
        <vertAlign val="superscript"/>
        <sz val="8"/>
        <rFont val="Arial"/>
        <family val="2"/>
      </rPr>
      <t xml:space="preserve"> (1)</t>
    </r>
  </si>
  <si>
    <r>
      <t xml:space="preserve">6,24 </t>
    </r>
    <r>
      <rPr>
        <vertAlign val="superscript"/>
        <sz val="8"/>
        <rFont val="Arial"/>
        <family val="2"/>
      </rPr>
      <t>(1)</t>
    </r>
  </si>
  <si>
    <r>
      <t>6,22</t>
    </r>
    <r>
      <rPr>
        <vertAlign val="superscript"/>
        <sz val="8"/>
        <rFont val="Arial"/>
        <family val="2"/>
      </rPr>
      <t xml:space="preserve"> (1)</t>
    </r>
  </si>
  <si>
    <r>
      <t xml:space="preserve">4,38 </t>
    </r>
    <r>
      <rPr>
        <vertAlign val="superscript"/>
        <sz val="8"/>
        <rFont val="Arial"/>
        <family val="2"/>
      </rPr>
      <t>(1)</t>
    </r>
  </si>
  <si>
    <r>
      <t xml:space="preserve">2,80 </t>
    </r>
    <r>
      <rPr>
        <vertAlign val="superscript"/>
        <sz val="8"/>
        <rFont val="Arial"/>
        <family val="2"/>
      </rPr>
      <t>(1)</t>
    </r>
  </si>
  <si>
    <r>
      <t xml:space="preserve">6,69 </t>
    </r>
    <r>
      <rPr>
        <vertAlign val="superscript"/>
        <sz val="8"/>
        <rFont val="Arial"/>
        <family val="2"/>
      </rPr>
      <t>(1)</t>
    </r>
  </si>
  <si>
    <r>
      <t xml:space="preserve">6,27 </t>
    </r>
    <r>
      <rPr>
        <vertAlign val="superscript"/>
        <sz val="8"/>
        <rFont val="Arial"/>
        <family val="2"/>
      </rPr>
      <t>(1)</t>
    </r>
  </si>
  <si>
    <r>
      <t xml:space="preserve">5,99 </t>
    </r>
    <r>
      <rPr>
        <vertAlign val="superscript"/>
        <sz val="8"/>
        <rFont val="Arial"/>
        <family val="2"/>
      </rPr>
      <t>(1)</t>
    </r>
  </si>
  <si>
    <r>
      <t xml:space="preserve">-0,03 </t>
    </r>
    <r>
      <rPr>
        <vertAlign val="superscript"/>
        <sz val="8"/>
        <color rgb="FFFF0000"/>
        <rFont val="Arial"/>
        <family val="2"/>
      </rPr>
      <t>(1)</t>
    </r>
  </si>
  <si>
    <r>
      <t xml:space="preserve">3,66 </t>
    </r>
    <r>
      <rPr>
        <vertAlign val="superscript"/>
        <sz val="8"/>
        <rFont val="Arial"/>
        <family val="2"/>
      </rPr>
      <t>(1)</t>
    </r>
  </si>
  <si>
    <r>
      <t xml:space="preserve">6,23 </t>
    </r>
    <r>
      <rPr>
        <vertAlign val="superscript"/>
        <sz val="8"/>
        <rFont val="Arial"/>
        <family val="2"/>
      </rPr>
      <t>(1)</t>
    </r>
  </si>
  <si>
    <r>
      <t xml:space="preserve">5,52 </t>
    </r>
    <r>
      <rPr>
        <vertAlign val="superscript"/>
        <sz val="8"/>
        <rFont val="Arial"/>
        <family val="2"/>
      </rPr>
      <t>(1)</t>
    </r>
  </si>
  <si>
    <r>
      <t xml:space="preserve">6,09 </t>
    </r>
    <r>
      <rPr>
        <vertAlign val="superscript"/>
        <sz val="8"/>
        <rFont val="Arial"/>
        <family val="2"/>
      </rPr>
      <t>(1)</t>
    </r>
  </si>
  <si>
    <r>
      <t xml:space="preserve">2,11 </t>
    </r>
    <r>
      <rPr>
        <vertAlign val="superscript"/>
        <sz val="8"/>
        <rFont val="Arial"/>
        <family val="2"/>
      </rPr>
      <t>(1)</t>
    </r>
  </si>
  <si>
    <r>
      <t xml:space="preserve">3,61 </t>
    </r>
    <r>
      <rPr>
        <vertAlign val="superscript"/>
        <sz val="8"/>
        <rFont val="Arial"/>
        <family val="2"/>
      </rPr>
      <t>(1)</t>
    </r>
  </si>
  <si>
    <r>
      <t xml:space="preserve">3,76 </t>
    </r>
    <r>
      <rPr>
        <vertAlign val="superscript"/>
        <sz val="8"/>
        <rFont val="Arial"/>
        <family val="2"/>
      </rPr>
      <t>(1)</t>
    </r>
  </si>
  <si>
    <r>
      <t xml:space="preserve">6,67 </t>
    </r>
    <r>
      <rPr>
        <vertAlign val="superscript"/>
        <sz val="8"/>
        <rFont val="Arial"/>
        <family val="2"/>
      </rPr>
      <t>(1)</t>
    </r>
  </si>
  <si>
    <r>
      <t xml:space="preserve">6,44 </t>
    </r>
    <r>
      <rPr>
        <vertAlign val="superscript"/>
        <sz val="8"/>
        <rFont val="Arial"/>
        <family val="2"/>
      </rPr>
      <t>(1)</t>
    </r>
  </si>
  <si>
    <r>
      <t xml:space="preserve">10,12 </t>
    </r>
    <r>
      <rPr>
        <vertAlign val="superscript"/>
        <sz val="8"/>
        <rFont val="Arial"/>
        <family val="2"/>
      </rPr>
      <t>(1)</t>
    </r>
  </si>
  <si>
    <r>
      <t xml:space="preserve">5,12 </t>
    </r>
    <r>
      <rPr>
        <vertAlign val="superscript"/>
        <sz val="8"/>
        <rFont val="Arial"/>
        <family val="2"/>
      </rPr>
      <t>(1)</t>
    </r>
  </si>
  <si>
    <r>
      <t xml:space="preserve">4,81 </t>
    </r>
    <r>
      <rPr>
        <vertAlign val="superscript"/>
        <sz val="8"/>
        <rFont val="Arial"/>
        <family val="2"/>
      </rPr>
      <t>(1)</t>
    </r>
  </si>
  <si>
    <r>
      <t>4,68</t>
    </r>
    <r>
      <rPr>
        <vertAlign val="superscript"/>
        <sz val="8"/>
        <rFont val="Arial"/>
        <family val="2"/>
      </rPr>
      <t xml:space="preserve"> (1)</t>
    </r>
  </si>
  <si>
    <r>
      <t xml:space="preserve">3,84 </t>
    </r>
    <r>
      <rPr>
        <vertAlign val="superscript"/>
        <sz val="8"/>
        <rFont val="Arial"/>
        <family val="2"/>
      </rPr>
      <t>(1)</t>
    </r>
  </si>
  <si>
    <r>
      <t xml:space="preserve">5,83 </t>
    </r>
    <r>
      <rPr>
        <vertAlign val="superscript"/>
        <sz val="8"/>
        <rFont val="Arial"/>
        <family val="2"/>
      </rPr>
      <t>(1)</t>
    </r>
  </si>
  <si>
    <r>
      <t>5,80</t>
    </r>
    <r>
      <rPr>
        <vertAlign val="superscript"/>
        <sz val="8"/>
        <rFont val="Arial"/>
        <family val="2"/>
      </rPr>
      <t xml:space="preserve"> (1)</t>
    </r>
  </si>
  <si>
    <r>
      <t xml:space="preserve">5,54 </t>
    </r>
    <r>
      <rPr>
        <vertAlign val="superscript"/>
        <sz val="8"/>
        <rFont val="Arial"/>
        <family val="2"/>
      </rPr>
      <t>(1)</t>
    </r>
  </si>
  <si>
    <r>
      <t xml:space="preserve">3,04 </t>
    </r>
    <r>
      <rPr>
        <vertAlign val="superscript"/>
        <sz val="8"/>
        <rFont val="Arial"/>
        <family val="2"/>
      </rPr>
      <t>(1)</t>
    </r>
  </si>
  <si>
    <r>
      <t xml:space="preserve">3,28 </t>
    </r>
    <r>
      <rPr>
        <vertAlign val="superscript"/>
        <sz val="8"/>
        <rFont val="Arial"/>
        <family val="2"/>
      </rPr>
      <t>(1)</t>
    </r>
  </si>
  <si>
    <r>
      <t xml:space="preserve">8,44 </t>
    </r>
    <r>
      <rPr>
        <vertAlign val="superscript"/>
        <sz val="8"/>
        <rFont val="Arial"/>
        <family val="2"/>
      </rPr>
      <t>(1)</t>
    </r>
  </si>
  <si>
    <r>
      <t>8,48</t>
    </r>
    <r>
      <rPr>
        <vertAlign val="superscript"/>
        <sz val="8"/>
        <rFont val="Arial"/>
        <family val="2"/>
      </rPr>
      <t xml:space="preserve"> (1)</t>
    </r>
  </si>
  <si>
    <r>
      <t>4,58</t>
    </r>
    <r>
      <rPr>
        <vertAlign val="superscript"/>
        <sz val="8"/>
        <rFont val="Arial"/>
        <family val="2"/>
      </rPr>
      <t xml:space="preserve"> (1)</t>
    </r>
  </si>
  <si>
    <r>
      <t>4,95</t>
    </r>
    <r>
      <rPr>
        <vertAlign val="superscript"/>
        <sz val="8"/>
        <rFont val="Arial"/>
        <family val="2"/>
      </rPr>
      <t xml:space="preserve"> (1)</t>
    </r>
  </si>
  <si>
    <r>
      <t xml:space="preserve">6,35 </t>
    </r>
    <r>
      <rPr>
        <vertAlign val="superscript"/>
        <sz val="8"/>
        <rFont val="Arial"/>
        <family val="2"/>
      </rPr>
      <t>(1)</t>
    </r>
  </si>
  <si>
    <r>
      <t xml:space="preserve">6,49 </t>
    </r>
    <r>
      <rPr>
        <vertAlign val="superscript"/>
        <sz val="8"/>
        <rFont val="Arial"/>
        <family val="2"/>
      </rPr>
      <t>(1)</t>
    </r>
  </si>
  <si>
    <r>
      <t xml:space="preserve">10,30 </t>
    </r>
    <r>
      <rPr>
        <vertAlign val="superscript"/>
        <sz val="8"/>
        <rFont val="Arial"/>
        <family val="2"/>
      </rPr>
      <t>(1)</t>
    </r>
  </si>
  <si>
    <r>
      <t xml:space="preserve">4,08 </t>
    </r>
    <r>
      <rPr>
        <vertAlign val="superscript"/>
        <sz val="8"/>
        <rFont val="Arial"/>
        <family val="2"/>
      </rPr>
      <t>(1)</t>
    </r>
  </si>
  <si>
    <r>
      <t>3,95</t>
    </r>
    <r>
      <rPr>
        <vertAlign val="superscript"/>
        <sz val="8"/>
        <rFont val="Arial"/>
        <family val="2"/>
      </rPr>
      <t xml:space="preserve"> (1)</t>
    </r>
  </si>
  <si>
    <r>
      <t xml:space="preserve">0,44 </t>
    </r>
    <r>
      <rPr>
        <vertAlign val="superscript"/>
        <sz val="8"/>
        <rFont val="Arial"/>
        <family val="2"/>
      </rPr>
      <t>(1)</t>
    </r>
  </si>
  <si>
    <r>
      <t>0,16</t>
    </r>
    <r>
      <rPr>
        <vertAlign val="superscript"/>
        <sz val="8"/>
        <rFont val="Arial"/>
        <family val="2"/>
      </rPr>
      <t xml:space="preserve"> (1)</t>
    </r>
  </si>
  <si>
    <r>
      <t xml:space="preserve">7,71 </t>
    </r>
    <r>
      <rPr>
        <vertAlign val="superscript"/>
        <sz val="8"/>
        <rFont val="Arial"/>
        <family val="2"/>
      </rPr>
      <t>(1)</t>
    </r>
  </si>
  <si>
    <r>
      <t>7,30</t>
    </r>
    <r>
      <rPr>
        <vertAlign val="superscript"/>
        <sz val="8"/>
        <rFont val="Arial"/>
        <family val="2"/>
      </rPr>
      <t xml:space="preserve"> (1)</t>
    </r>
  </si>
  <si>
    <r>
      <t xml:space="preserve">5,41 </t>
    </r>
    <r>
      <rPr>
        <vertAlign val="superscript"/>
        <sz val="8"/>
        <rFont val="Arial"/>
        <family val="2"/>
      </rPr>
      <t>(1)</t>
    </r>
  </si>
  <si>
    <r>
      <t xml:space="preserve">5,90 </t>
    </r>
    <r>
      <rPr>
        <vertAlign val="superscript"/>
        <sz val="8"/>
        <rFont val="Arial"/>
        <family val="2"/>
      </rPr>
      <t>(1)</t>
    </r>
  </si>
  <si>
    <r>
      <t xml:space="preserve">2,36 </t>
    </r>
    <r>
      <rPr>
        <vertAlign val="superscript"/>
        <sz val="8"/>
        <rFont val="Arial"/>
        <family val="2"/>
      </rPr>
      <t>(1)</t>
    </r>
  </si>
  <si>
    <r>
      <t xml:space="preserve">6,20 </t>
    </r>
    <r>
      <rPr>
        <vertAlign val="superscript"/>
        <sz val="8"/>
        <rFont val="Arial"/>
        <family val="2"/>
      </rPr>
      <t>(1)</t>
    </r>
  </si>
  <si>
    <r>
      <t>3,79</t>
    </r>
    <r>
      <rPr>
        <vertAlign val="superscript"/>
        <sz val="8"/>
        <rFont val="Arial"/>
        <family val="2"/>
      </rPr>
      <t xml:space="preserve"> (1)</t>
    </r>
  </si>
  <si>
    <r>
      <t xml:space="preserve">6,72 </t>
    </r>
    <r>
      <rPr>
        <vertAlign val="superscript"/>
        <sz val="8"/>
        <rFont val="Arial"/>
        <family val="2"/>
      </rPr>
      <t>(1)</t>
    </r>
  </si>
  <si>
    <r>
      <t xml:space="preserve">9,38 </t>
    </r>
    <r>
      <rPr>
        <vertAlign val="superscript"/>
        <sz val="8"/>
        <rFont val="Arial"/>
        <family val="2"/>
      </rPr>
      <t>(1)</t>
    </r>
  </si>
  <si>
    <r>
      <t xml:space="preserve">10,35 </t>
    </r>
    <r>
      <rPr>
        <vertAlign val="superscript"/>
        <sz val="8"/>
        <rFont val="Arial"/>
        <family val="2"/>
      </rPr>
      <t>(1)</t>
    </r>
  </si>
  <si>
    <r>
      <t xml:space="preserve">5,43 </t>
    </r>
    <r>
      <rPr>
        <vertAlign val="superscript"/>
        <sz val="8"/>
        <rFont val="Arial"/>
        <family val="2"/>
      </rPr>
      <t>(1)</t>
    </r>
  </si>
  <si>
    <r>
      <t xml:space="preserve">4,59 </t>
    </r>
    <r>
      <rPr>
        <vertAlign val="superscript"/>
        <sz val="8"/>
        <rFont val="Arial"/>
        <family val="2"/>
      </rPr>
      <t>(1)</t>
    </r>
  </si>
  <si>
    <r>
      <t xml:space="preserve">5,00 </t>
    </r>
    <r>
      <rPr>
        <vertAlign val="superscript"/>
        <sz val="8"/>
        <rFont val="Arial"/>
        <family val="2"/>
      </rPr>
      <t>(1)</t>
    </r>
  </si>
  <si>
    <r>
      <t xml:space="preserve">7,32 </t>
    </r>
    <r>
      <rPr>
        <vertAlign val="superscript"/>
        <sz val="8"/>
        <rFont val="Arial"/>
        <family val="2"/>
      </rPr>
      <t>(1)</t>
    </r>
  </si>
  <si>
    <r>
      <t xml:space="preserve">4,14 </t>
    </r>
    <r>
      <rPr>
        <vertAlign val="superscript"/>
        <sz val="8"/>
        <rFont val="Arial"/>
        <family val="2"/>
      </rPr>
      <t>(1)</t>
    </r>
  </si>
  <si>
    <r>
      <t xml:space="preserve">4,18 </t>
    </r>
    <r>
      <rPr>
        <vertAlign val="superscript"/>
        <sz val="8"/>
        <rFont val="Arial"/>
        <family val="2"/>
      </rPr>
      <t>(1)</t>
    </r>
  </si>
  <si>
    <r>
      <t xml:space="preserve">4,94 </t>
    </r>
    <r>
      <rPr>
        <vertAlign val="superscript"/>
        <sz val="8"/>
        <rFont val="Arial"/>
        <family val="2"/>
      </rPr>
      <t>(1)</t>
    </r>
  </si>
  <si>
    <r>
      <t xml:space="preserve">10,69 </t>
    </r>
    <r>
      <rPr>
        <vertAlign val="superscript"/>
        <sz val="8"/>
        <rFont val="Arial"/>
        <family val="2"/>
      </rPr>
      <t>(1)</t>
    </r>
  </si>
  <si>
    <r>
      <t xml:space="preserve">5,82 </t>
    </r>
    <r>
      <rPr>
        <vertAlign val="superscript"/>
        <sz val="8"/>
        <rFont val="Arial"/>
        <family val="2"/>
      </rPr>
      <t>(1)</t>
    </r>
  </si>
  <si>
    <r>
      <t>4,92</t>
    </r>
    <r>
      <rPr>
        <vertAlign val="superscript"/>
        <sz val="8"/>
        <rFont val="Arial"/>
        <family val="2"/>
      </rPr>
      <t xml:space="preserve"> (1)</t>
    </r>
  </si>
  <si>
    <r>
      <t xml:space="preserve">2,92 </t>
    </r>
    <r>
      <rPr>
        <vertAlign val="superscript"/>
        <sz val="8"/>
        <rFont val="Arial"/>
        <family val="2"/>
      </rPr>
      <t>(1)</t>
    </r>
  </si>
  <si>
    <r>
      <t xml:space="preserve">6,11 </t>
    </r>
    <r>
      <rPr>
        <vertAlign val="superscript"/>
        <sz val="8"/>
        <rFont val="Arial"/>
        <family val="2"/>
      </rPr>
      <t>(1)</t>
    </r>
  </si>
  <si>
    <r>
      <t xml:space="preserve">6,70 </t>
    </r>
    <r>
      <rPr>
        <vertAlign val="superscript"/>
        <sz val="8"/>
        <rFont val="Arial"/>
        <family val="2"/>
      </rPr>
      <t>(1)</t>
    </r>
  </si>
  <si>
    <r>
      <t xml:space="preserve">2,40 </t>
    </r>
    <r>
      <rPr>
        <vertAlign val="superscript"/>
        <sz val="8"/>
        <rFont val="Arial"/>
        <family val="2"/>
      </rPr>
      <t>(1)</t>
    </r>
  </si>
  <si>
    <r>
      <t>3,54</t>
    </r>
    <r>
      <rPr>
        <vertAlign val="superscript"/>
        <sz val="8"/>
        <rFont val="Arial"/>
        <family val="2"/>
      </rPr>
      <t xml:space="preserve"> (1)</t>
    </r>
  </si>
  <si>
    <r>
      <t xml:space="preserve">6,75 </t>
    </r>
    <r>
      <rPr>
        <vertAlign val="superscript"/>
        <sz val="8"/>
        <rFont val="Arial"/>
        <family val="2"/>
      </rPr>
      <t>(1)</t>
    </r>
  </si>
  <si>
    <r>
      <t xml:space="preserve">9,21 </t>
    </r>
    <r>
      <rPr>
        <vertAlign val="superscript"/>
        <sz val="8"/>
        <rFont val="Arial"/>
        <family val="2"/>
      </rPr>
      <t>(1)</t>
    </r>
  </si>
  <si>
    <r>
      <t xml:space="preserve">5,76 </t>
    </r>
    <r>
      <rPr>
        <vertAlign val="superscript"/>
        <sz val="8"/>
        <rFont val="Arial"/>
        <family val="2"/>
      </rPr>
      <t>(1)</t>
    </r>
  </si>
  <si>
    <r>
      <t xml:space="preserve">5,70 </t>
    </r>
    <r>
      <rPr>
        <vertAlign val="superscript"/>
        <sz val="8"/>
        <rFont val="Arial"/>
        <family val="2"/>
      </rPr>
      <t>(1)</t>
    </r>
  </si>
  <si>
    <r>
      <t>5,22</t>
    </r>
    <r>
      <rPr>
        <vertAlign val="superscript"/>
        <sz val="8"/>
        <rFont val="Arial"/>
        <family val="2"/>
      </rPr>
      <t xml:space="preserve"> (1)</t>
    </r>
  </si>
  <si>
    <r>
      <t>2,64</t>
    </r>
    <r>
      <rPr>
        <vertAlign val="superscript"/>
        <sz val="8"/>
        <rFont val="Arial"/>
        <family val="2"/>
      </rPr>
      <t xml:space="preserve"> (1)</t>
    </r>
  </si>
  <si>
    <r>
      <t xml:space="preserve">9,02 </t>
    </r>
    <r>
      <rPr>
        <vertAlign val="superscript"/>
        <sz val="8"/>
        <rFont val="Arial"/>
        <family val="2"/>
      </rPr>
      <t>(1)</t>
    </r>
  </si>
  <si>
    <r>
      <t xml:space="preserve">8,39 </t>
    </r>
    <r>
      <rPr>
        <vertAlign val="superscript"/>
        <sz val="8"/>
        <rFont val="Arial"/>
        <family val="2"/>
      </rPr>
      <t>(1)</t>
    </r>
  </si>
  <si>
    <r>
      <t>5,31</t>
    </r>
    <r>
      <rPr>
        <vertAlign val="superscript"/>
        <sz val="8"/>
        <rFont val="Arial"/>
        <family val="2"/>
      </rPr>
      <t xml:space="preserve"> (1)</t>
    </r>
  </si>
  <si>
    <r>
      <t xml:space="preserve">6,87 </t>
    </r>
    <r>
      <rPr>
        <vertAlign val="superscript"/>
        <sz val="8"/>
        <rFont val="Arial"/>
        <family val="2"/>
      </rPr>
      <t>(1)</t>
    </r>
  </si>
  <si>
    <r>
      <t xml:space="preserve">3,67 </t>
    </r>
    <r>
      <rPr>
        <vertAlign val="superscript"/>
        <sz val="8"/>
        <rFont val="Arial"/>
        <family val="2"/>
      </rPr>
      <t>(1)</t>
    </r>
  </si>
  <si>
    <r>
      <t xml:space="preserve">6,56 </t>
    </r>
    <r>
      <rPr>
        <vertAlign val="superscript"/>
        <sz val="8"/>
        <rFont val="Arial"/>
        <family val="2"/>
      </rPr>
      <t>(1)</t>
    </r>
  </si>
  <si>
    <r>
      <t xml:space="preserve">7,07 </t>
    </r>
    <r>
      <rPr>
        <vertAlign val="superscript"/>
        <sz val="8"/>
        <rFont val="Arial"/>
        <family val="2"/>
      </rPr>
      <t>(1)</t>
    </r>
  </si>
  <si>
    <r>
      <t xml:space="preserve">3,48 </t>
    </r>
    <r>
      <rPr>
        <vertAlign val="superscript"/>
        <sz val="8"/>
        <rFont val="Arial"/>
        <family val="2"/>
      </rPr>
      <t>(1)</t>
    </r>
  </si>
  <si>
    <r>
      <t xml:space="preserve">6,97 </t>
    </r>
    <r>
      <rPr>
        <vertAlign val="superscript"/>
        <sz val="8"/>
        <rFont val="Arial"/>
        <family val="2"/>
      </rPr>
      <t>(1)</t>
    </r>
  </si>
  <si>
    <r>
      <t>7,22</t>
    </r>
    <r>
      <rPr>
        <vertAlign val="superscript"/>
        <sz val="8"/>
        <rFont val="Arial"/>
        <family val="2"/>
      </rPr>
      <t xml:space="preserve"> (1)</t>
    </r>
  </si>
  <si>
    <r>
      <t>6,07</t>
    </r>
    <r>
      <rPr>
        <vertAlign val="superscript"/>
        <sz val="8"/>
        <rFont val="Arial"/>
        <family val="2"/>
      </rPr>
      <t xml:space="preserve"> (1)</t>
    </r>
  </si>
  <si>
    <r>
      <t xml:space="preserve">0,54 </t>
    </r>
    <r>
      <rPr>
        <vertAlign val="superscript"/>
        <sz val="8"/>
        <rFont val="Arial"/>
        <family val="2"/>
      </rPr>
      <t>(1)</t>
    </r>
  </si>
  <si>
    <r>
      <t xml:space="preserve">6,17 </t>
    </r>
    <r>
      <rPr>
        <vertAlign val="superscript"/>
        <sz val="8"/>
        <rFont val="Arial"/>
        <family val="2"/>
      </rPr>
      <t>(1)</t>
    </r>
  </si>
  <si>
    <r>
      <t xml:space="preserve">3,17 </t>
    </r>
    <r>
      <rPr>
        <vertAlign val="superscript"/>
        <sz val="8"/>
        <rFont val="Arial"/>
        <family val="2"/>
      </rPr>
      <t>(1)</t>
    </r>
  </si>
  <si>
    <r>
      <t xml:space="preserve">1,63 </t>
    </r>
    <r>
      <rPr>
        <vertAlign val="superscript"/>
        <sz val="8"/>
        <rFont val="Arial"/>
        <family val="2"/>
      </rPr>
      <t>(1)</t>
    </r>
  </si>
  <si>
    <r>
      <t xml:space="preserve">9,56 </t>
    </r>
    <r>
      <rPr>
        <vertAlign val="superscript"/>
        <sz val="8"/>
        <rFont val="Arial"/>
        <family val="2"/>
      </rPr>
      <t>(1)</t>
    </r>
  </si>
  <si>
    <r>
      <t xml:space="preserve">2,59 </t>
    </r>
    <r>
      <rPr>
        <vertAlign val="superscript"/>
        <sz val="8"/>
        <rFont val="Arial"/>
        <family val="2"/>
      </rPr>
      <t>(1)</t>
    </r>
  </si>
  <si>
    <r>
      <t xml:space="preserve">7,82 </t>
    </r>
    <r>
      <rPr>
        <vertAlign val="superscript"/>
        <sz val="8"/>
        <rFont val="Arial"/>
        <family val="2"/>
      </rPr>
      <t>(1)</t>
    </r>
  </si>
  <si>
    <r>
      <t xml:space="preserve">6,25 </t>
    </r>
    <r>
      <rPr>
        <vertAlign val="superscript"/>
        <sz val="8"/>
        <rFont val="Arial"/>
        <family val="2"/>
      </rPr>
      <t>(1)</t>
    </r>
  </si>
  <si>
    <r>
      <t xml:space="preserve">5,26 </t>
    </r>
    <r>
      <rPr>
        <vertAlign val="superscript"/>
        <sz val="8"/>
        <rFont val="Arial"/>
        <family val="2"/>
      </rPr>
      <t>(1)</t>
    </r>
  </si>
  <si>
    <r>
      <t xml:space="preserve">8,16 </t>
    </r>
    <r>
      <rPr>
        <vertAlign val="superscript"/>
        <sz val="8"/>
        <rFont val="Arial"/>
        <family val="2"/>
      </rPr>
      <t>(1)</t>
    </r>
  </si>
  <si>
    <r>
      <t xml:space="preserve">7,42 </t>
    </r>
    <r>
      <rPr>
        <vertAlign val="superscript"/>
        <sz val="8"/>
        <rFont val="Arial"/>
        <family val="2"/>
      </rPr>
      <t>(1)</t>
    </r>
  </si>
  <si>
    <r>
      <t xml:space="preserve">7,00 </t>
    </r>
    <r>
      <rPr>
        <vertAlign val="superscript"/>
        <sz val="8"/>
        <rFont val="Arial"/>
        <family val="2"/>
      </rPr>
      <t>(1)</t>
    </r>
  </si>
  <si>
    <r>
      <t xml:space="preserve">3,74 </t>
    </r>
    <r>
      <rPr>
        <vertAlign val="superscript"/>
        <sz val="8"/>
        <rFont val="Arial"/>
        <family val="2"/>
      </rPr>
      <t>(1)</t>
    </r>
  </si>
  <si>
    <r>
      <t xml:space="preserve">0,80 </t>
    </r>
    <r>
      <rPr>
        <vertAlign val="superscript"/>
        <sz val="8"/>
        <rFont val="Arial"/>
        <family val="2"/>
      </rPr>
      <t>(1)</t>
    </r>
  </si>
  <si>
    <r>
      <t xml:space="preserve">6,34 </t>
    </r>
    <r>
      <rPr>
        <vertAlign val="superscript"/>
        <sz val="8"/>
        <rFont val="Arial"/>
        <family val="2"/>
      </rPr>
      <t>(1)</t>
    </r>
  </si>
  <si>
    <r>
      <t xml:space="preserve">1,36 </t>
    </r>
    <r>
      <rPr>
        <vertAlign val="superscript"/>
        <sz val="8"/>
        <rFont val="Arial"/>
        <family val="2"/>
      </rPr>
      <t>(1)</t>
    </r>
  </si>
  <si>
    <r>
      <t>2,11</t>
    </r>
    <r>
      <rPr>
        <vertAlign val="superscript"/>
        <sz val="8"/>
        <rFont val="Arial"/>
        <family val="2"/>
      </rPr>
      <t xml:space="preserve"> (1)</t>
    </r>
  </si>
  <si>
    <r>
      <t xml:space="preserve">1,03 </t>
    </r>
    <r>
      <rPr>
        <vertAlign val="superscript"/>
        <sz val="8"/>
        <rFont val="Arial"/>
        <family val="2"/>
      </rPr>
      <t>(1)</t>
    </r>
  </si>
  <si>
    <r>
      <t xml:space="preserve">3,29 </t>
    </r>
    <r>
      <rPr>
        <vertAlign val="superscript"/>
        <sz val="8"/>
        <rFont val="Arial"/>
        <family val="2"/>
      </rPr>
      <t>(1)</t>
    </r>
  </si>
  <si>
    <r>
      <t xml:space="preserve">1,02 </t>
    </r>
    <r>
      <rPr>
        <vertAlign val="superscript"/>
        <sz val="8"/>
        <rFont val="Arial"/>
        <family val="2"/>
      </rPr>
      <t>(1)</t>
    </r>
  </si>
  <si>
    <r>
      <t xml:space="preserve">3,87 </t>
    </r>
    <r>
      <rPr>
        <vertAlign val="superscript"/>
        <sz val="8"/>
        <rFont val="Arial"/>
        <family val="2"/>
      </rPr>
      <t>(1)</t>
    </r>
  </si>
  <si>
    <r>
      <t xml:space="preserve">7,79 </t>
    </r>
    <r>
      <rPr>
        <vertAlign val="superscript"/>
        <sz val="8"/>
        <rFont val="Arial"/>
        <family val="2"/>
      </rPr>
      <t>(1)</t>
    </r>
  </si>
  <si>
    <r>
      <t xml:space="preserve">8,82 </t>
    </r>
    <r>
      <rPr>
        <vertAlign val="superscript"/>
        <sz val="8"/>
        <rFont val="Arial"/>
        <family val="2"/>
      </rPr>
      <t>(1)</t>
    </r>
  </si>
  <si>
    <r>
      <t xml:space="preserve">1,10 </t>
    </r>
    <r>
      <rPr>
        <vertAlign val="superscript"/>
        <sz val="8"/>
        <rFont val="Arial"/>
        <family val="2"/>
      </rPr>
      <t>(1)</t>
    </r>
  </si>
  <si>
    <r>
      <t>0,95</t>
    </r>
    <r>
      <rPr>
        <vertAlign val="superscript"/>
        <sz val="8"/>
        <rFont val="Arial"/>
        <family val="2"/>
      </rPr>
      <t xml:space="preserve"> (1)</t>
    </r>
  </si>
  <si>
    <r>
      <t xml:space="preserve">6,78 </t>
    </r>
    <r>
      <rPr>
        <vertAlign val="superscript"/>
        <sz val="8"/>
        <rFont val="Arial"/>
        <family val="2"/>
      </rPr>
      <t>(1)</t>
    </r>
  </si>
  <si>
    <r>
      <t xml:space="preserve">5,46 </t>
    </r>
    <r>
      <rPr>
        <vertAlign val="superscript"/>
        <sz val="8"/>
        <rFont val="Arial"/>
        <family val="2"/>
      </rPr>
      <t>(1)</t>
    </r>
  </si>
  <si>
    <r>
      <t xml:space="preserve">2,18 </t>
    </r>
    <r>
      <rPr>
        <vertAlign val="superscript"/>
        <sz val="8"/>
        <rFont val="Arial"/>
        <family val="2"/>
      </rPr>
      <t>(1)</t>
    </r>
  </si>
  <si>
    <r>
      <t xml:space="preserve">10,04 </t>
    </r>
    <r>
      <rPr>
        <vertAlign val="superscript"/>
        <sz val="8"/>
        <rFont val="Arial"/>
        <family val="2"/>
      </rPr>
      <t>(1)</t>
    </r>
  </si>
  <si>
    <r>
      <t xml:space="preserve">7,69 </t>
    </r>
    <r>
      <rPr>
        <vertAlign val="superscript"/>
        <sz val="8"/>
        <rFont val="Arial"/>
        <family val="2"/>
      </rPr>
      <t>(1)</t>
    </r>
  </si>
  <si>
    <r>
      <t xml:space="preserve">8,12 </t>
    </r>
    <r>
      <rPr>
        <vertAlign val="superscript"/>
        <sz val="8"/>
        <rFont val="Arial"/>
        <family val="2"/>
      </rPr>
      <t>(1)</t>
    </r>
  </si>
  <si>
    <r>
      <t>1,57</t>
    </r>
    <r>
      <rPr>
        <vertAlign val="superscript"/>
        <sz val="8"/>
        <rFont val="Arial"/>
        <family val="2"/>
      </rPr>
      <t xml:space="preserve"> (1)</t>
    </r>
  </si>
  <si>
    <r>
      <t xml:space="preserve">7,22 </t>
    </r>
    <r>
      <rPr>
        <vertAlign val="superscript"/>
        <sz val="8"/>
        <rFont val="Arial"/>
        <family val="2"/>
      </rPr>
      <t>(1)</t>
    </r>
  </si>
  <si>
    <r>
      <t xml:space="preserve">7,08 </t>
    </r>
    <r>
      <rPr>
        <vertAlign val="superscript"/>
        <sz val="8"/>
        <rFont val="Arial"/>
        <family val="2"/>
      </rPr>
      <t>(1)</t>
    </r>
  </si>
  <si>
    <r>
      <t xml:space="preserve">3,39 </t>
    </r>
    <r>
      <rPr>
        <vertAlign val="superscript"/>
        <sz val="8"/>
        <rFont val="Arial"/>
        <family val="2"/>
      </rPr>
      <t>(1)</t>
    </r>
  </si>
  <si>
    <r>
      <t xml:space="preserve">6,40 </t>
    </r>
    <r>
      <rPr>
        <vertAlign val="superscript"/>
        <sz val="8"/>
        <rFont val="Arial"/>
        <family val="2"/>
      </rPr>
      <t>(1)</t>
    </r>
  </si>
  <si>
    <r>
      <t xml:space="preserve">1,55 </t>
    </r>
    <r>
      <rPr>
        <vertAlign val="superscript"/>
        <sz val="8"/>
        <rFont val="Arial"/>
        <family val="2"/>
      </rPr>
      <t>(1)</t>
    </r>
  </si>
  <si>
    <r>
      <t xml:space="preserve">8,81 </t>
    </r>
    <r>
      <rPr>
        <vertAlign val="superscript"/>
        <sz val="8"/>
        <rFont val="Arial"/>
        <family val="2"/>
      </rPr>
      <t>(1)</t>
    </r>
  </si>
  <si>
    <r>
      <t xml:space="preserve">1,60 </t>
    </r>
    <r>
      <rPr>
        <vertAlign val="superscript"/>
        <sz val="8"/>
        <rFont val="Arial"/>
        <family val="2"/>
      </rPr>
      <t>(1)</t>
    </r>
  </si>
  <si>
    <r>
      <t xml:space="preserve">6,80 </t>
    </r>
    <r>
      <rPr>
        <vertAlign val="superscript"/>
        <sz val="8"/>
        <rFont val="Arial"/>
        <family val="2"/>
      </rPr>
      <t>(1)</t>
    </r>
  </si>
  <si>
    <r>
      <t xml:space="preserve">4,20 </t>
    </r>
    <r>
      <rPr>
        <vertAlign val="superscript"/>
        <sz val="8"/>
        <rFont val="Arial"/>
        <family val="2"/>
      </rPr>
      <t>(1)</t>
    </r>
  </si>
  <si>
    <r>
      <t xml:space="preserve">9,25 </t>
    </r>
    <r>
      <rPr>
        <vertAlign val="superscript"/>
        <sz val="8"/>
        <rFont val="Arial"/>
        <family val="2"/>
      </rPr>
      <t>(1)</t>
    </r>
  </si>
  <si>
    <r>
      <t xml:space="preserve">1,72 </t>
    </r>
    <r>
      <rPr>
        <vertAlign val="superscript"/>
        <sz val="8"/>
        <rFont val="Arial"/>
        <family val="2"/>
      </rPr>
      <t>(1)</t>
    </r>
  </si>
  <si>
    <r>
      <t xml:space="preserve">1,15 </t>
    </r>
    <r>
      <rPr>
        <vertAlign val="superscript"/>
        <sz val="8"/>
        <rFont val="Arial"/>
        <family val="2"/>
      </rPr>
      <t>(1)</t>
    </r>
  </si>
  <si>
    <r>
      <t xml:space="preserve">1,11 </t>
    </r>
    <r>
      <rPr>
        <vertAlign val="superscript"/>
        <sz val="8"/>
        <rFont val="Arial"/>
        <family val="2"/>
      </rPr>
      <t>(1)</t>
    </r>
  </si>
  <si>
    <r>
      <t xml:space="preserve">2,48 </t>
    </r>
    <r>
      <rPr>
        <vertAlign val="superscript"/>
        <sz val="8"/>
        <rFont val="Arial"/>
        <family val="2"/>
      </rPr>
      <t>(1)</t>
    </r>
  </si>
  <si>
    <r>
      <t xml:space="preserve">10,66 </t>
    </r>
    <r>
      <rPr>
        <vertAlign val="superscript"/>
        <sz val="8"/>
        <rFont val="Arial"/>
        <family val="2"/>
      </rPr>
      <t>(1)</t>
    </r>
  </si>
  <si>
    <r>
      <t xml:space="preserve">6,99 </t>
    </r>
    <r>
      <rPr>
        <vertAlign val="superscript"/>
        <sz val="8"/>
        <rFont val="Arial"/>
        <family val="2"/>
      </rPr>
      <t>(1)</t>
    </r>
  </si>
  <si>
    <r>
      <t xml:space="preserve">5,36 </t>
    </r>
    <r>
      <rPr>
        <vertAlign val="superscript"/>
        <sz val="8"/>
        <rFont val="Arial"/>
        <family val="2"/>
      </rPr>
      <t>(1)</t>
    </r>
  </si>
  <si>
    <r>
      <t xml:space="preserve">7,28 </t>
    </r>
    <r>
      <rPr>
        <vertAlign val="superscript"/>
        <sz val="8"/>
        <rFont val="Arial"/>
        <family val="2"/>
      </rPr>
      <t>(1)</t>
    </r>
  </si>
  <si>
    <r>
      <t xml:space="preserve">7,03 </t>
    </r>
    <r>
      <rPr>
        <vertAlign val="superscript"/>
        <sz val="8"/>
        <rFont val="Arial"/>
        <family val="2"/>
      </rPr>
      <t>(1)</t>
    </r>
  </si>
  <si>
    <r>
      <t xml:space="preserve">6,57 </t>
    </r>
    <r>
      <rPr>
        <vertAlign val="superscript"/>
        <sz val="8"/>
        <rFont val="Arial"/>
        <family val="2"/>
      </rPr>
      <t>(1)</t>
    </r>
  </si>
  <si>
    <r>
      <t>9,05</t>
    </r>
    <r>
      <rPr>
        <vertAlign val="superscript"/>
        <sz val="8"/>
        <rFont val="Arial"/>
        <family val="2"/>
      </rPr>
      <t xml:space="preserve"> (1)</t>
    </r>
  </si>
  <si>
    <r>
      <t xml:space="preserve">6,47 </t>
    </r>
    <r>
      <rPr>
        <vertAlign val="superscript"/>
        <sz val="8"/>
        <rFont val="Arial"/>
        <family val="2"/>
      </rPr>
      <t>(1)</t>
    </r>
  </si>
  <si>
    <r>
      <t xml:space="preserve">1,92 </t>
    </r>
    <r>
      <rPr>
        <vertAlign val="superscript"/>
        <sz val="8"/>
        <rFont val="Arial"/>
        <family val="2"/>
      </rPr>
      <t>(1)</t>
    </r>
  </si>
  <si>
    <r>
      <t>4,24</t>
    </r>
    <r>
      <rPr>
        <vertAlign val="superscript"/>
        <sz val="8"/>
        <rFont val="Arial"/>
        <family val="2"/>
      </rPr>
      <t xml:space="preserve"> (1)</t>
    </r>
  </si>
  <si>
    <r>
      <t xml:space="preserve">7,04 </t>
    </r>
    <r>
      <rPr>
        <vertAlign val="superscript"/>
        <sz val="8"/>
        <rFont val="Arial"/>
        <family val="2"/>
      </rPr>
      <t>(1)</t>
    </r>
  </si>
  <si>
    <r>
      <t xml:space="preserve">8,17 </t>
    </r>
    <r>
      <rPr>
        <vertAlign val="superscript"/>
        <sz val="8"/>
        <rFont val="Arial"/>
        <family val="2"/>
      </rPr>
      <t>(1)</t>
    </r>
  </si>
  <si>
    <r>
      <t xml:space="preserve">1,40 </t>
    </r>
    <r>
      <rPr>
        <vertAlign val="superscript"/>
        <sz val="8"/>
        <rFont val="Arial"/>
        <family val="2"/>
      </rPr>
      <t>(1)</t>
    </r>
  </si>
  <si>
    <r>
      <t xml:space="preserve">3,24 </t>
    </r>
    <r>
      <rPr>
        <vertAlign val="superscript"/>
        <sz val="8"/>
        <rFont val="Arial"/>
        <family val="2"/>
      </rPr>
      <t>(1)</t>
    </r>
  </si>
  <si>
    <r>
      <t xml:space="preserve">2,45 </t>
    </r>
    <r>
      <rPr>
        <vertAlign val="superscript"/>
        <sz val="8"/>
        <rFont val="Arial"/>
        <family val="2"/>
      </rPr>
      <t>(1)</t>
    </r>
  </si>
  <si>
    <r>
      <t>5,98</t>
    </r>
    <r>
      <rPr>
        <vertAlign val="superscript"/>
        <sz val="8"/>
        <rFont val="Arial"/>
        <family val="2"/>
      </rPr>
      <t xml:space="preserve"> (1)</t>
    </r>
  </si>
  <si>
    <r>
      <t>5,39</t>
    </r>
    <r>
      <rPr>
        <vertAlign val="superscript"/>
        <sz val="8"/>
        <rFont val="Arial"/>
        <family val="2"/>
      </rPr>
      <t xml:space="preserve"> (1)</t>
    </r>
  </si>
  <si>
    <r>
      <t xml:space="preserve">1,22 </t>
    </r>
    <r>
      <rPr>
        <vertAlign val="superscript"/>
        <sz val="8"/>
        <rFont val="Arial"/>
        <family val="2"/>
      </rPr>
      <t>(1)</t>
    </r>
  </si>
  <si>
    <r>
      <t>5,93</t>
    </r>
    <r>
      <rPr>
        <vertAlign val="superscript"/>
        <sz val="8"/>
        <rFont val="Arial"/>
        <family val="2"/>
      </rPr>
      <t xml:space="preserve"> (1)</t>
    </r>
  </si>
  <si>
    <r>
      <t xml:space="preserve">5,80 </t>
    </r>
    <r>
      <rPr>
        <vertAlign val="superscript"/>
        <sz val="8"/>
        <rFont val="Arial"/>
        <family val="2"/>
      </rPr>
      <t>(1)</t>
    </r>
  </si>
  <si>
    <r>
      <t xml:space="preserve">1,18 </t>
    </r>
    <r>
      <rPr>
        <vertAlign val="superscript"/>
        <sz val="8"/>
        <rFont val="Arial"/>
        <family val="2"/>
      </rPr>
      <t>(1)</t>
    </r>
  </si>
  <si>
    <r>
      <t xml:space="preserve">2,90 </t>
    </r>
    <r>
      <rPr>
        <vertAlign val="superscript"/>
        <sz val="8"/>
        <rFont val="Arial"/>
        <family val="2"/>
      </rPr>
      <t>(1)</t>
    </r>
  </si>
  <si>
    <r>
      <t xml:space="preserve">11,19 </t>
    </r>
    <r>
      <rPr>
        <vertAlign val="superscript"/>
        <sz val="8"/>
        <rFont val="Arial"/>
        <family val="2"/>
      </rPr>
      <t>(1)</t>
    </r>
  </si>
  <si>
    <r>
      <t xml:space="preserve">7,52 </t>
    </r>
    <r>
      <rPr>
        <vertAlign val="superscript"/>
        <sz val="8"/>
        <rFont val="Arial"/>
        <family val="2"/>
      </rPr>
      <t>(1)</t>
    </r>
  </si>
  <si>
    <r>
      <t xml:space="preserve">7,17 </t>
    </r>
    <r>
      <rPr>
        <vertAlign val="superscript"/>
        <sz val="8"/>
        <rFont val="Arial"/>
        <family val="2"/>
      </rPr>
      <t>(1)</t>
    </r>
  </si>
  <si>
    <r>
      <t>6,86</t>
    </r>
    <r>
      <rPr>
        <vertAlign val="superscript"/>
        <sz val="8"/>
        <rFont val="Arial"/>
        <family val="2"/>
      </rPr>
      <t xml:space="preserve"> (1)</t>
    </r>
  </si>
  <si>
    <r>
      <t>6,49</t>
    </r>
    <r>
      <rPr>
        <vertAlign val="superscript"/>
        <sz val="8"/>
        <rFont val="Arial"/>
        <family val="2"/>
      </rPr>
      <t xml:space="preserve"> (1)</t>
    </r>
  </si>
  <si>
    <r>
      <t>7,33</t>
    </r>
    <r>
      <rPr>
        <vertAlign val="superscript"/>
        <sz val="8"/>
        <rFont val="Arial"/>
        <family val="2"/>
      </rPr>
      <t xml:space="preserve"> (1)</t>
    </r>
  </si>
  <si>
    <r>
      <t xml:space="preserve">6,42 </t>
    </r>
    <r>
      <rPr>
        <vertAlign val="superscript"/>
        <sz val="8"/>
        <rFont val="Arial"/>
        <family val="2"/>
      </rPr>
      <t>(1)</t>
    </r>
  </si>
  <si>
    <r>
      <t xml:space="preserve">1,97 </t>
    </r>
    <r>
      <rPr>
        <vertAlign val="superscript"/>
        <sz val="8"/>
        <rFont val="Arial"/>
        <family val="2"/>
      </rPr>
      <t>(1)</t>
    </r>
  </si>
  <si>
    <r>
      <t xml:space="preserve">1,00 </t>
    </r>
    <r>
      <rPr>
        <vertAlign val="superscript"/>
        <sz val="8"/>
        <rFont val="Arial"/>
        <family val="2"/>
      </rPr>
      <t>(1)</t>
    </r>
  </si>
  <si>
    <r>
      <t xml:space="preserve">4,39 </t>
    </r>
    <r>
      <rPr>
        <vertAlign val="superscript"/>
        <sz val="8"/>
        <rFont val="Arial"/>
        <family val="2"/>
      </rPr>
      <t>(1)</t>
    </r>
  </si>
  <si>
    <r>
      <t xml:space="preserve">6,50 </t>
    </r>
    <r>
      <rPr>
        <vertAlign val="superscript"/>
        <sz val="8"/>
        <rFont val="Arial"/>
        <family val="2"/>
      </rPr>
      <t>(1)</t>
    </r>
  </si>
  <si>
    <r>
      <t xml:space="preserve">8,08 </t>
    </r>
    <r>
      <rPr>
        <vertAlign val="superscript"/>
        <sz val="8"/>
        <rFont val="Arial"/>
        <family val="2"/>
      </rPr>
      <t>(1)</t>
    </r>
  </si>
  <si>
    <r>
      <t xml:space="preserve">3,60 </t>
    </r>
    <r>
      <rPr>
        <vertAlign val="superscript"/>
        <sz val="8"/>
        <rFont val="Arial"/>
        <family val="2"/>
      </rPr>
      <t>(1)</t>
    </r>
  </si>
  <si>
    <r>
      <t xml:space="preserve">9,07 </t>
    </r>
    <r>
      <rPr>
        <vertAlign val="superscript"/>
        <sz val="8"/>
        <rFont val="Arial"/>
        <family val="2"/>
      </rPr>
      <t>(1)</t>
    </r>
  </si>
  <si>
    <r>
      <t xml:space="preserve">0,71 </t>
    </r>
    <r>
      <rPr>
        <vertAlign val="superscript"/>
        <sz val="8"/>
        <rFont val="Arial"/>
        <family val="2"/>
      </rPr>
      <t>(1)</t>
    </r>
  </si>
  <si>
    <r>
      <t>5,40</t>
    </r>
    <r>
      <rPr>
        <vertAlign val="superscript"/>
        <sz val="8"/>
        <rFont val="Arial"/>
        <family val="2"/>
      </rPr>
      <t xml:space="preserve"> (1)</t>
    </r>
  </si>
  <si>
    <r>
      <t xml:space="preserve">2,10 </t>
    </r>
    <r>
      <rPr>
        <vertAlign val="superscript"/>
        <sz val="8"/>
        <rFont val="Arial"/>
        <family val="2"/>
      </rPr>
      <t>(1)</t>
    </r>
  </si>
  <si>
    <r>
      <t>6,72</t>
    </r>
    <r>
      <rPr>
        <vertAlign val="superscript"/>
        <sz val="8"/>
        <rFont val="Arial"/>
        <family val="2"/>
      </rPr>
      <t xml:space="preserve"> (1)</t>
    </r>
  </si>
  <si>
    <r>
      <t xml:space="preserve">2,47 </t>
    </r>
    <r>
      <rPr>
        <vertAlign val="superscript"/>
        <sz val="8"/>
        <rFont val="Arial"/>
        <family val="2"/>
      </rPr>
      <t>(1)</t>
    </r>
  </si>
  <si>
    <r>
      <t xml:space="preserve">3,02 </t>
    </r>
    <r>
      <rPr>
        <vertAlign val="superscript"/>
        <sz val="8"/>
        <rFont val="Arial"/>
        <family val="2"/>
      </rPr>
      <t>(1)</t>
    </r>
  </si>
  <si>
    <r>
      <t xml:space="preserve">10,75 </t>
    </r>
    <r>
      <rPr>
        <vertAlign val="superscript"/>
        <sz val="8"/>
        <rFont val="Arial"/>
        <family val="2"/>
      </rPr>
      <t>(1)</t>
    </r>
  </si>
  <si>
    <r>
      <t>1,25</t>
    </r>
    <r>
      <rPr>
        <vertAlign val="superscript"/>
        <sz val="8"/>
        <rFont val="Arial"/>
        <family val="2"/>
      </rPr>
      <t xml:space="preserve"> (1)</t>
    </r>
  </si>
  <si>
    <r>
      <t xml:space="preserve">2,77 </t>
    </r>
    <r>
      <rPr>
        <vertAlign val="superscript"/>
        <sz val="8"/>
        <rFont val="Arial"/>
        <family val="2"/>
      </rPr>
      <t>(1)</t>
    </r>
  </si>
  <si>
    <r>
      <t>5,53</t>
    </r>
    <r>
      <rPr>
        <vertAlign val="superscript"/>
        <sz val="8"/>
        <rFont val="Arial"/>
        <family val="2"/>
      </rPr>
      <t xml:space="preserve"> (1)</t>
    </r>
  </si>
  <si>
    <r>
      <t xml:space="preserve">6,02 </t>
    </r>
    <r>
      <rPr>
        <vertAlign val="superscript"/>
        <sz val="8"/>
        <rFont val="Arial"/>
        <family val="2"/>
      </rPr>
      <t>(1)</t>
    </r>
  </si>
  <si>
    <r>
      <t xml:space="preserve">10,55 </t>
    </r>
    <r>
      <rPr>
        <vertAlign val="superscript"/>
        <sz val="8"/>
        <rFont val="Arial"/>
        <family val="2"/>
      </rPr>
      <t>(1)</t>
    </r>
  </si>
  <si>
    <r>
      <t>6,08</t>
    </r>
    <r>
      <rPr>
        <vertAlign val="superscript"/>
        <sz val="8"/>
        <rFont val="Arial"/>
        <family val="2"/>
      </rPr>
      <t xml:space="preserve"> (1)</t>
    </r>
  </si>
  <si>
    <r>
      <t xml:space="preserve">4,66 </t>
    </r>
    <r>
      <rPr>
        <vertAlign val="superscript"/>
        <sz val="8"/>
        <rFont val="Arial"/>
        <family val="2"/>
      </rPr>
      <t>(1)</t>
    </r>
  </si>
  <si>
    <r>
      <t>7,20</t>
    </r>
    <r>
      <rPr>
        <vertAlign val="superscript"/>
        <sz val="8"/>
        <rFont val="Arial"/>
        <family val="2"/>
      </rPr>
      <t xml:space="preserve"> (1)</t>
    </r>
  </si>
  <si>
    <r>
      <t>1,74</t>
    </r>
    <r>
      <rPr>
        <vertAlign val="superscript"/>
        <sz val="8"/>
        <rFont val="Arial"/>
        <family val="2"/>
      </rPr>
      <t xml:space="preserve"> (1)</t>
    </r>
  </si>
  <si>
    <r>
      <t>6,27</t>
    </r>
    <r>
      <rPr>
        <vertAlign val="superscript"/>
        <sz val="8"/>
        <rFont val="Arial"/>
        <family val="2"/>
      </rPr>
      <t xml:space="preserve"> (1)</t>
    </r>
  </si>
  <si>
    <r>
      <t xml:space="preserve">5,51 </t>
    </r>
    <r>
      <rPr>
        <vertAlign val="superscript"/>
        <sz val="8"/>
        <rFont val="Arial"/>
        <family val="2"/>
      </rPr>
      <t>(1)</t>
    </r>
  </si>
  <si>
    <r>
      <t xml:space="preserve">6,94 </t>
    </r>
    <r>
      <rPr>
        <vertAlign val="superscript"/>
        <sz val="8"/>
        <rFont val="Arial"/>
        <family val="2"/>
      </rPr>
      <t>(1)</t>
    </r>
  </si>
  <si>
    <r>
      <t xml:space="preserve">4,28 </t>
    </r>
    <r>
      <rPr>
        <vertAlign val="superscript"/>
        <sz val="8"/>
        <rFont val="Arial"/>
        <family val="2"/>
      </rPr>
      <t>(1)</t>
    </r>
  </si>
  <si>
    <r>
      <t>9,54</t>
    </r>
    <r>
      <rPr>
        <vertAlign val="superscript"/>
        <sz val="8"/>
        <rFont val="Arial"/>
        <family val="2"/>
      </rPr>
      <t xml:space="preserve"> (1)</t>
    </r>
  </si>
  <si>
    <r>
      <t xml:space="preserve">5,18 </t>
    </r>
    <r>
      <rPr>
        <vertAlign val="superscript"/>
        <sz val="8"/>
        <rFont val="Arial"/>
        <family val="2"/>
      </rPr>
      <t>(1)</t>
    </r>
  </si>
  <si>
    <r>
      <t xml:space="preserve">6,43 </t>
    </r>
    <r>
      <rPr>
        <vertAlign val="superscript"/>
        <sz val="8"/>
        <rFont val="Arial"/>
        <family val="2"/>
      </rPr>
      <t>(1)</t>
    </r>
  </si>
  <si>
    <r>
      <t xml:space="preserve">0,51 </t>
    </r>
    <r>
      <rPr>
        <vertAlign val="superscript"/>
        <sz val="8"/>
        <rFont val="Arial"/>
        <family val="2"/>
      </rPr>
      <t>(1)</t>
    </r>
  </si>
  <si>
    <r>
      <t xml:space="preserve">3,25 </t>
    </r>
    <r>
      <rPr>
        <vertAlign val="superscript"/>
        <sz val="8"/>
        <rFont val="Arial"/>
        <family val="2"/>
      </rPr>
      <t>(1)</t>
    </r>
  </si>
  <si>
    <r>
      <t xml:space="preserve">10,00 </t>
    </r>
    <r>
      <rPr>
        <vertAlign val="superscript"/>
        <sz val="8"/>
        <rFont val="Arial"/>
        <family val="2"/>
      </rPr>
      <t>(1)</t>
    </r>
  </si>
  <si>
    <r>
      <t xml:space="preserve">1,32 </t>
    </r>
    <r>
      <rPr>
        <vertAlign val="superscript"/>
        <sz val="8"/>
        <rFont val="Arial"/>
        <family val="2"/>
      </rPr>
      <t>(1)</t>
    </r>
  </si>
  <si>
    <r>
      <t xml:space="preserve">7,73 </t>
    </r>
    <r>
      <rPr>
        <vertAlign val="superscript"/>
        <sz val="8"/>
        <rFont val="Arial"/>
        <family val="2"/>
      </rPr>
      <t>(1)</t>
    </r>
  </si>
  <si>
    <r>
      <t>7,06</t>
    </r>
    <r>
      <rPr>
        <vertAlign val="superscript"/>
        <sz val="8"/>
        <rFont val="Arial"/>
        <family val="2"/>
      </rPr>
      <t xml:space="preserve"> (1)</t>
    </r>
  </si>
  <si>
    <r>
      <t>0,72</t>
    </r>
    <r>
      <rPr>
        <vertAlign val="superscript"/>
        <sz val="8"/>
        <rFont val="Arial"/>
        <family val="2"/>
      </rPr>
      <t xml:space="preserve"> (1)</t>
    </r>
  </si>
  <si>
    <r>
      <t>5,72</t>
    </r>
    <r>
      <rPr>
        <vertAlign val="superscript"/>
        <sz val="8"/>
        <rFont val="Arial"/>
        <family val="2"/>
      </rPr>
      <t xml:space="preserve"> (1)</t>
    </r>
  </si>
  <si>
    <r>
      <t xml:space="preserve">7,34 </t>
    </r>
    <r>
      <rPr>
        <vertAlign val="superscript"/>
        <sz val="8"/>
        <rFont val="Arial"/>
        <family val="2"/>
      </rPr>
      <t>(1)</t>
    </r>
  </si>
  <si>
    <r>
      <t xml:space="preserve">4,72 </t>
    </r>
    <r>
      <rPr>
        <vertAlign val="superscript"/>
        <sz val="8"/>
        <rFont val="Arial"/>
        <family val="2"/>
      </rPr>
      <t>(1)</t>
    </r>
  </si>
  <si>
    <r>
      <t>5,00</t>
    </r>
    <r>
      <rPr>
        <vertAlign val="superscript"/>
        <sz val="8"/>
        <rFont val="Arial"/>
        <family val="2"/>
      </rPr>
      <t xml:space="preserve"> (1)</t>
    </r>
  </si>
  <si>
    <r>
      <t xml:space="preserve">6,84 </t>
    </r>
    <r>
      <rPr>
        <vertAlign val="superscript"/>
        <sz val="8"/>
        <rFont val="Arial"/>
        <family val="2"/>
      </rPr>
      <t>(1)</t>
    </r>
  </si>
  <si>
    <r>
      <t xml:space="preserve">7,23 </t>
    </r>
    <r>
      <rPr>
        <vertAlign val="superscript"/>
        <sz val="8"/>
        <rFont val="Arial"/>
        <family val="2"/>
      </rPr>
      <t>(1)</t>
    </r>
  </si>
  <si>
    <r>
      <t xml:space="preserve">2,43 </t>
    </r>
    <r>
      <rPr>
        <vertAlign val="superscript"/>
        <sz val="8"/>
        <rFont val="Arial"/>
        <family val="2"/>
      </rPr>
      <t>(1)</t>
    </r>
  </si>
  <si>
    <r>
      <t xml:space="preserve">6,29 </t>
    </r>
    <r>
      <rPr>
        <vertAlign val="superscript"/>
        <sz val="8"/>
        <rFont val="Arial"/>
        <family val="2"/>
      </rPr>
      <t>(1)</t>
    </r>
  </si>
  <si>
    <r>
      <t xml:space="preserve">5,35 </t>
    </r>
    <r>
      <rPr>
        <vertAlign val="superscript"/>
        <sz val="8"/>
        <rFont val="Arial"/>
        <family val="2"/>
      </rPr>
      <t>(1)</t>
    </r>
  </si>
  <si>
    <r>
      <t xml:space="preserve">1,52 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</si>
  <si>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 xml:space="preserve"> (1)</t>
    </r>
  </si>
  <si>
    <r>
      <t xml:space="preserve">7,15 </t>
    </r>
    <r>
      <rPr>
        <vertAlign val="superscript"/>
        <sz val="8"/>
        <rFont val="Arial"/>
        <family val="2"/>
      </rPr>
      <t>(1)</t>
    </r>
  </si>
  <si>
    <r>
      <t xml:space="preserve">6,32 </t>
    </r>
    <r>
      <rPr>
        <vertAlign val="superscript"/>
        <sz val="8"/>
        <rFont val="Arial"/>
        <family val="2"/>
      </rPr>
      <t>(1)</t>
    </r>
  </si>
  <si>
    <r>
      <t>4,87</t>
    </r>
    <r>
      <rPr>
        <vertAlign val="superscript"/>
        <sz val="8"/>
        <rFont val="Arial"/>
        <family val="2"/>
      </rPr>
      <t xml:space="preserve"> (1)</t>
    </r>
  </si>
  <si>
    <r>
      <t xml:space="preserve">3,21 </t>
    </r>
    <r>
      <rPr>
        <vertAlign val="superscript"/>
        <sz val="8"/>
        <rFont val="Arial"/>
        <family val="2"/>
      </rPr>
      <t>(1)</t>
    </r>
  </si>
  <si>
    <r>
      <t xml:space="preserve">3,26 </t>
    </r>
    <r>
      <rPr>
        <vertAlign val="superscript"/>
        <sz val="8"/>
        <rFont val="Arial"/>
        <family val="2"/>
      </rPr>
      <t>(1)</t>
    </r>
  </si>
  <si>
    <r>
      <t xml:space="preserve">9,57 </t>
    </r>
    <r>
      <rPr>
        <vertAlign val="superscript"/>
        <sz val="8"/>
        <rFont val="Arial"/>
        <family val="2"/>
      </rPr>
      <t>(1)</t>
    </r>
  </si>
  <si>
    <r>
      <t xml:space="preserve">7,65 </t>
    </r>
    <r>
      <rPr>
        <vertAlign val="superscript"/>
        <sz val="8"/>
        <rFont val="Arial"/>
        <family val="2"/>
      </rPr>
      <t>(1)</t>
    </r>
  </si>
  <si>
    <r>
      <t xml:space="preserve">3,83 </t>
    </r>
    <r>
      <rPr>
        <vertAlign val="superscript"/>
        <sz val="8"/>
        <rFont val="Arial"/>
        <family val="2"/>
      </rPr>
      <t>(1)</t>
    </r>
  </si>
  <si>
    <r>
      <t xml:space="preserve">5,57 </t>
    </r>
    <r>
      <rPr>
        <vertAlign val="superscript"/>
        <sz val="8"/>
        <rFont val="Arial"/>
        <family val="2"/>
      </rPr>
      <t>(1)</t>
    </r>
  </si>
  <si>
    <r>
      <t>6,00</t>
    </r>
    <r>
      <rPr>
        <vertAlign val="superscript"/>
        <sz val="8"/>
        <rFont val="Arial"/>
        <family val="2"/>
      </rPr>
      <t xml:space="preserve"> (1)</t>
    </r>
  </si>
  <si>
    <r>
      <t xml:space="preserve">7,24 </t>
    </r>
    <r>
      <rPr>
        <vertAlign val="superscript"/>
        <sz val="8"/>
        <rFont val="Arial"/>
        <family val="2"/>
      </rPr>
      <t>(1)</t>
    </r>
  </si>
  <si>
    <r>
      <t>1,03</t>
    </r>
    <r>
      <rPr>
        <vertAlign val="superscript"/>
        <sz val="8"/>
        <rFont val="Arial"/>
        <family val="2"/>
      </rPr>
      <t xml:space="preserve"> (1)</t>
    </r>
  </si>
  <si>
    <r>
      <t xml:space="preserve">5,42 </t>
    </r>
    <r>
      <rPr>
        <vertAlign val="superscript"/>
        <sz val="8"/>
        <rFont val="Arial"/>
        <family val="2"/>
      </rPr>
      <t>(1)</t>
    </r>
  </si>
  <si>
    <r>
      <t xml:space="preserve">5,91 </t>
    </r>
    <r>
      <rPr>
        <vertAlign val="superscript"/>
        <sz val="8"/>
        <rFont val="Arial"/>
        <family val="2"/>
      </rPr>
      <t>(1)</t>
    </r>
  </si>
  <si>
    <r>
      <t xml:space="preserve">4,30 </t>
    </r>
    <r>
      <rPr>
        <vertAlign val="superscript"/>
        <sz val="8"/>
        <rFont val="Arial"/>
        <family val="2"/>
      </rPr>
      <t>(1)</t>
    </r>
  </si>
  <si>
    <r>
      <t xml:space="preserve">2,17 </t>
    </r>
    <r>
      <rPr>
        <vertAlign val="superscript"/>
        <sz val="8"/>
        <rFont val="Arial"/>
        <family val="2"/>
      </rPr>
      <t>(1)</t>
    </r>
  </si>
  <si>
    <r>
      <t xml:space="preserve">5,68 </t>
    </r>
    <r>
      <rPr>
        <vertAlign val="superscript"/>
        <sz val="8"/>
        <rFont val="Arial"/>
        <family val="2"/>
      </rPr>
      <t>(1)</t>
    </r>
  </si>
  <si>
    <r>
      <t>6,92</t>
    </r>
    <r>
      <rPr>
        <vertAlign val="superscript"/>
        <sz val="8"/>
        <rFont val="Arial"/>
        <family val="2"/>
      </rPr>
      <t xml:space="preserve"> (1)</t>
    </r>
  </si>
  <si>
    <r>
      <t xml:space="preserve">6,76 </t>
    </r>
    <r>
      <rPr>
        <vertAlign val="superscript"/>
        <sz val="8"/>
        <rFont val="Arial"/>
        <family val="2"/>
      </rPr>
      <t>(1)</t>
    </r>
  </si>
  <si>
    <r>
      <t xml:space="preserve">5,63 </t>
    </r>
    <r>
      <rPr>
        <vertAlign val="superscript"/>
        <sz val="8"/>
        <rFont val="Arial"/>
        <family val="2"/>
      </rPr>
      <t>(1)</t>
    </r>
  </si>
  <si>
    <r>
      <t xml:space="preserve">4,46 </t>
    </r>
    <r>
      <rPr>
        <vertAlign val="superscript"/>
        <sz val="8"/>
        <rFont val="Arial"/>
        <family val="2"/>
      </rPr>
      <t>(1)</t>
    </r>
  </si>
  <si>
    <r>
      <t xml:space="preserve">-0,68 </t>
    </r>
    <r>
      <rPr>
        <vertAlign val="superscript"/>
        <sz val="8"/>
        <color rgb="FFFF0000"/>
        <rFont val="Arial"/>
        <family val="2"/>
      </rPr>
      <t>(1)</t>
    </r>
  </si>
  <si>
    <r>
      <t>7,41</t>
    </r>
    <r>
      <rPr>
        <vertAlign val="superscript"/>
        <sz val="8"/>
        <rFont val="Arial"/>
        <family val="2"/>
      </rPr>
      <t xml:space="preserve"> (1)</t>
    </r>
  </si>
  <si>
    <r>
      <t xml:space="preserve">3,50 </t>
    </r>
    <r>
      <rPr>
        <vertAlign val="superscript"/>
        <sz val="8"/>
        <rFont val="Arial"/>
        <family val="2"/>
      </rPr>
      <t>(1)</t>
    </r>
  </si>
  <si>
    <r>
      <t xml:space="preserve">9,16 </t>
    </r>
    <r>
      <rPr>
        <vertAlign val="superscript"/>
        <sz val="8"/>
        <rFont val="Arial"/>
        <family val="2"/>
      </rPr>
      <t>(1)</t>
    </r>
  </si>
  <si>
    <r>
      <t xml:space="preserve">3,85 </t>
    </r>
    <r>
      <rPr>
        <vertAlign val="superscript"/>
        <sz val="8"/>
        <rFont val="Arial"/>
        <family val="2"/>
      </rPr>
      <t>(1)</t>
    </r>
  </si>
  <si>
    <r>
      <t xml:space="preserve">5,39 </t>
    </r>
    <r>
      <rPr>
        <vertAlign val="superscript"/>
        <sz val="8"/>
        <rFont val="Arial"/>
        <family val="2"/>
      </rPr>
      <t>(1)</t>
    </r>
  </si>
  <si>
    <r>
      <t xml:space="preserve">1,14 </t>
    </r>
    <r>
      <rPr>
        <vertAlign val="superscript"/>
        <sz val="8"/>
        <rFont val="Arial"/>
        <family val="2"/>
      </rPr>
      <t>(1)</t>
    </r>
  </si>
  <si>
    <r>
      <t xml:space="preserve">5,55 </t>
    </r>
    <r>
      <rPr>
        <vertAlign val="superscript"/>
        <sz val="8"/>
        <rFont val="Arial"/>
        <family val="2"/>
      </rPr>
      <t>(1)</t>
    </r>
  </si>
  <si>
    <r>
      <t>5,73</t>
    </r>
    <r>
      <rPr>
        <vertAlign val="superscript"/>
        <sz val="8"/>
        <rFont val="Arial"/>
        <family val="2"/>
      </rPr>
      <t xml:space="preserve"> (1)</t>
    </r>
  </si>
  <si>
    <r>
      <t xml:space="preserve">4,92 </t>
    </r>
    <r>
      <rPr>
        <vertAlign val="superscript"/>
        <sz val="8"/>
        <rFont val="Arial"/>
        <family val="2"/>
      </rPr>
      <t>(1)</t>
    </r>
  </si>
  <si>
    <r>
      <t xml:space="preserve">5,98 </t>
    </r>
    <r>
      <rPr>
        <vertAlign val="superscript"/>
        <sz val="8"/>
        <rFont val="Arial"/>
        <family val="2"/>
      </rPr>
      <t>(1)</t>
    </r>
  </si>
  <si>
    <r>
      <t xml:space="preserve">7,60 </t>
    </r>
    <r>
      <rPr>
        <vertAlign val="superscript"/>
        <sz val="8"/>
        <rFont val="Arial"/>
        <family val="2"/>
      </rPr>
      <t>(1)</t>
    </r>
  </si>
  <si>
    <r>
      <t xml:space="preserve">7,59 </t>
    </r>
    <r>
      <rPr>
        <vertAlign val="superscript"/>
        <sz val="8"/>
        <rFont val="Arial"/>
        <family val="2"/>
      </rPr>
      <t>(1)</t>
    </r>
  </si>
  <si>
    <r>
      <t xml:space="preserve">4,64 </t>
    </r>
    <r>
      <rPr>
        <vertAlign val="superscript"/>
        <sz val="8"/>
        <rFont val="Arial"/>
        <family val="2"/>
      </rPr>
      <t>(1)</t>
    </r>
  </si>
  <si>
    <r>
      <t>4,98</t>
    </r>
    <r>
      <rPr>
        <vertAlign val="superscript"/>
        <sz val="8"/>
        <rFont val="Arial"/>
        <family val="2"/>
      </rPr>
      <t xml:space="preserve"> (1)</t>
    </r>
  </si>
  <si>
    <r>
      <t>6,02</t>
    </r>
    <r>
      <rPr>
        <vertAlign val="superscript"/>
        <sz val="8"/>
        <rFont val="Arial"/>
        <family val="2"/>
      </rPr>
      <t xml:space="preserve"> (1)</t>
    </r>
  </si>
  <si>
    <r>
      <t xml:space="preserve">5,71 </t>
    </r>
    <r>
      <rPr>
        <vertAlign val="superscript"/>
        <sz val="8"/>
        <rFont val="Arial"/>
        <family val="2"/>
      </rPr>
      <t>(1)</t>
    </r>
  </si>
  <si>
    <r>
      <t xml:space="preserve">6,05 </t>
    </r>
    <r>
      <rPr>
        <vertAlign val="superscript"/>
        <sz val="8"/>
        <rFont val="Arial"/>
        <family val="2"/>
      </rPr>
      <t>(1)</t>
    </r>
  </si>
  <si>
    <r>
      <t>6,53</t>
    </r>
    <r>
      <rPr>
        <vertAlign val="superscript"/>
        <sz val="8"/>
        <rFont val="Arial"/>
        <family val="2"/>
      </rPr>
      <t xml:space="preserve"> (1)</t>
    </r>
  </si>
  <si>
    <r>
      <t>5,71</t>
    </r>
    <r>
      <rPr>
        <vertAlign val="superscript"/>
        <sz val="8"/>
        <rFont val="Arial"/>
        <family val="2"/>
      </rPr>
      <t xml:space="preserve"> (1)</t>
    </r>
  </si>
  <si>
    <r>
      <t>3,66</t>
    </r>
    <r>
      <rPr>
        <vertAlign val="superscript"/>
        <sz val="8"/>
        <rFont val="Arial"/>
        <family val="2"/>
      </rPr>
      <t xml:space="preserve"> (1)</t>
    </r>
  </si>
  <si>
    <r>
      <t xml:space="preserve">4,23 </t>
    </r>
    <r>
      <rPr>
        <vertAlign val="superscript"/>
        <sz val="8"/>
        <rFont val="Arial"/>
        <family val="2"/>
      </rPr>
      <t>(1)</t>
    </r>
  </si>
  <si>
    <r>
      <t xml:space="preserve">2,72 </t>
    </r>
    <r>
      <rPr>
        <vertAlign val="superscript"/>
        <sz val="8"/>
        <rFont val="Arial"/>
        <family val="2"/>
      </rPr>
      <t>(1)</t>
    </r>
  </si>
  <si>
    <r>
      <t xml:space="preserve">6,28 </t>
    </r>
    <r>
      <rPr>
        <vertAlign val="superscript"/>
        <sz val="8"/>
        <rFont val="Arial"/>
        <family val="2"/>
      </rPr>
      <t>(1)</t>
    </r>
  </si>
  <si>
    <r>
      <t xml:space="preserve">5,53 </t>
    </r>
    <r>
      <rPr>
        <vertAlign val="superscript"/>
        <sz val="8"/>
        <rFont val="Arial"/>
        <family val="2"/>
      </rPr>
      <t>(1)</t>
    </r>
  </si>
  <si>
    <r>
      <t xml:space="preserve">1,50 </t>
    </r>
    <r>
      <rPr>
        <vertAlign val="superscript"/>
        <sz val="8"/>
        <rFont val="Arial"/>
        <family val="2"/>
      </rPr>
      <t>(1)</t>
    </r>
  </si>
  <si>
    <r>
      <t xml:space="preserve">6,01 </t>
    </r>
    <r>
      <rPr>
        <vertAlign val="superscript"/>
        <sz val="8"/>
        <rFont val="Arial"/>
        <family val="2"/>
      </rPr>
      <t>(1)</t>
    </r>
  </si>
  <si>
    <r>
      <t>6,32</t>
    </r>
    <r>
      <rPr>
        <vertAlign val="superscript"/>
        <sz val="8"/>
        <rFont val="Arial"/>
        <family val="2"/>
      </rPr>
      <t xml:space="preserve"> (1)</t>
    </r>
  </si>
  <si>
    <r>
      <t xml:space="preserve">4,84 </t>
    </r>
    <r>
      <rPr>
        <vertAlign val="superscript"/>
        <sz val="8"/>
        <rFont val="Arial"/>
        <family val="2"/>
      </rPr>
      <t>(1)</t>
    </r>
  </si>
  <si>
    <r>
      <t xml:space="preserve">4,68 </t>
    </r>
    <r>
      <rPr>
        <vertAlign val="superscript"/>
        <sz val="8"/>
        <rFont val="Arial"/>
        <family val="2"/>
      </rPr>
      <t>(1)</t>
    </r>
  </si>
  <si>
    <r>
      <t>7,71</t>
    </r>
    <r>
      <rPr>
        <vertAlign val="superscript"/>
        <sz val="8"/>
        <rFont val="Arial"/>
        <family val="2"/>
      </rPr>
      <t xml:space="preserve"> (1)</t>
    </r>
  </si>
  <si>
    <r>
      <t>8,02</t>
    </r>
    <r>
      <rPr>
        <vertAlign val="superscript"/>
        <sz val="8"/>
        <rFont val="Arial"/>
        <family val="2"/>
      </rPr>
      <t xml:space="preserve"> (1)</t>
    </r>
  </si>
  <si>
    <r>
      <t xml:space="preserve">4,71 </t>
    </r>
    <r>
      <rPr>
        <vertAlign val="superscript"/>
        <sz val="8"/>
        <rFont val="Arial"/>
        <family val="2"/>
      </rPr>
      <t>(1)</t>
    </r>
  </si>
  <si>
    <r>
      <t xml:space="preserve">7,14 </t>
    </r>
    <r>
      <rPr>
        <vertAlign val="superscript"/>
        <sz val="8"/>
        <rFont val="Arial"/>
        <family val="2"/>
      </rPr>
      <t>(1)</t>
    </r>
  </si>
  <si>
    <r>
      <t>6,55</t>
    </r>
    <r>
      <rPr>
        <vertAlign val="superscript"/>
        <sz val="8"/>
        <rFont val="Arial"/>
        <family val="2"/>
      </rPr>
      <t xml:space="preserve"> (1)</t>
    </r>
  </si>
  <si>
    <r>
      <t xml:space="preserve">-0,07 </t>
    </r>
    <r>
      <rPr>
        <vertAlign val="superscript"/>
        <sz val="8"/>
        <color rgb="FFFF0000"/>
        <rFont val="Arial"/>
        <family val="2"/>
      </rPr>
      <t>(1)</t>
    </r>
  </si>
  <si>
    <r>
      <t xml:space="preserve">4,01 </t>
    </r>
    <r>
      <rPr>
        <vertAlign val="superscript"/>
        <sz val="8"/>
        <rFont val="Arial"/>
        <family val="2"/>
      </rPr>
      <t>(1)</t>
    </r>
  </si>
  <si>
    <r>
      <t>5,36</t>
    </r>
    <r>
      <rPr>
        <vertAlign val="superscript"/>
        <sz val="8"/>
        <rFont val="Arial"/>
        <family val="2"/>
      </rPr>
      <t xml:space="preserve"> (1)</t>
    </r>
  </si>
  <si>
    <r>
      <t>4,76</t>
    </r>
    <r>
      <rPr>
        <vertAlign val="superscript"/>
        <sz val="8"/>
        <rFont val="Arial"/>
        <family val="2"/>
      </rPr>
      <t xml:space="preserve"> (1)</t>
    </r>
  </si>
  <si>
    <r>
      <t xml:space="preserve">-0,86 </t>
    </r>
    <r>
      <rPr>
        <vertAlign val="superscript"/>
        <sz val="8"/>
        <color rgb="FFFF0000"/>
        <rFont val="Arial"/>
        <family val="2"/>
      </rPr>
      <t>(1)</t>
    </r>
  </si>
  <si>
    <r>
      <t xml:space="preserve">6,90 </t>
    </r>
    <r>
      <rPr>
        <vertAlign val="superscript"/>
        <sz val="8"/>
        <rFont val="Arial"/>
        <family val="2"/>
      </rPr>
      <t>(1)</t>
    </r>
  </si>
  <si>
    <r>
      <t xml:space="preserve">6,38 </t>
    </r>
    <r>
      <rPr>
        <vertAlign val="superscript"/>
        <sz val="8"/>
        <rFont val="Arial"/>
        <family val="2"/>
      </rPr>
      <t>(1)</t>
    </r>
  </si>
  <si>
    <r>
      <t xml:space="preserve">5,92 </t>
    </r>
    <r>
      <rPr>
        <vertAlign val="superscript"/>
        <sz val="8"/>
        <rFont val="Arial"/>
        <family val="2"/>
      </rPr>
      <t>(1)</t>
    </r>
  </si>
  <si>
    <r>
      <t xml:space="preserve">1,53 </t>
    </r>
    <r>
      <rPr>
        <vertAlign val="superscript"/>
        <sz val="8"/>
        <rFont val="Arial"/>
        <family val="2"/>
      </rPr>
      <t>(1)</t>
    </r>
  </si>
  <si>
    <r>
      <t xml:space="preserve">4,34 </t>
    </r>
    <r>
      <rPr>
        <vertAlign val="superscript"/>
        <sz val="8"/>
        <rFont val="Arial"/>
        <family val="2"/>
      </rPr>
      <t>(1)</t>
    </r>
  </si>
  <si>
    <r>
      <t>7,36</t>
    </r>
    <r>
      <rPr>
        <vertAlign val="superscript"/>
        <sz val="8"/>
        <rFont val="Arial"/>
        <family val="2"/>
      </rPr>
      <t xml:space="preserve"> (1)</t>
    </r>
  </si>
  <si>
    <r>
      <t>7,40</t>
    </r>
    <r>
      <rPr>
        <vertAlign val="superscript"/>
        <sz val="8"/>
        <rFont val="Arial"/>
        <family val="2"/>
      </rPr>
      <t xml:space="preserve"> (1)</t>
    </r>
  </si>
  <si>
    <r>
      <t xml:space="preserve">5,93 </t>
    </r>
    <r>
      <rPr>
        <vertAlign val="superscript"/>
        <sz val="8"/>
        <rFont val="Arial"/>
        <family val="2"/>
      </rPr>
      <t>(1)</t>
    </r>
  </si>
  <si>
    <r>
      <t>7,57</t>
    </r>
    <r>
      <rPr>
        <vertAlign val="superscript"/>
        <sz val="8"/>
        <rFont val="Arial"/>
        <family val="2"/>
      </rPr>
      <t>(1)</t>
    </r>
  </si>
  <si>
    <r>
      <t>1,90</t>
    </r>
    <r>
      <rPr>
        <vertAlign val="superscript"/>
        <sz val="8"/>
        <rFont val="Arial"/>
        <family val="2"/>
      </rPr>
      <t xml:space="preserve"> (1)</t>
    </r>
  </si>
  <si>
    <r>
      <t xml:space="preserve">6,93 </t>
    </r>
    <r>
      <rPr>
        <vertAlign val="superscript"/>
        <sz val="8"/>
        <rFont val="Arial"/>
        <family val="2"/>
      </rPr>
      <t>(1)</t>
    </r>
  </si>
  <si>
    <r>
      <t>5,76</t>
    </r>
    <r>
      <rPr>
        <vertAlign val="superscript"/>
        <sz val="8"/>
        <rFont val="Arial"/>
        <family val="2"/>
      </rPr>
      <t xml:space="preserve"> (1)</t>
    </r>
  </si>
  <si>
    <r>
      <t>4,15</t>
    </r>
    <r>
      <rPr>
        <vertAlign val="superscript"/>
        <sz val="8"/>
        <rFont val="Arial"/>
        <family val="2"/>
      </rPr>
      <t xml:space="preserve"> (1)</t>
    </r>
  </si>
  <si>
    <r>
      <t xml:space="preserve">-1,08 </t>
    </r>
    <r>
      <rPr>
        <vertAlign val="superscript"/>
        <sz val="8"/>
        <color rgb="FFFF0000"/>
        <rFont val="Arial"/>
        <family val="2"/>
      </rPr>
      <t>(1)</t>
    </r>
  </si>
  <si>
    <r>
      <t xml:space="preserve">7,11 </t>
    </r>
    <r>
      <rPr>
        <vertAlign val="superscript"/>
        <sz val="8"/>
        <rFont val="Arial"/>
        <family val="2"/>
      </rPr>
      <t>(1)</t>
    </r>
  </si>
  <si>
    <r>
      <t xml:space="preserve">2,82 </t>
    </r>
    <r>
      <rPr>
        <vertAlign val="superscript"/>
        <sz val="8"/>
        <rFont val="Arial"/>
        <family val="2"/>
      </rPr>
      <t>(1)</t>
    </r>
  </si>
  <si>
    <r>
      <t xml:space="preserve">6,54 </t>
    </r>
    <r>
      <rPr>
        <vertAlign val="superscript"/>
        <sz val="8"/>
        <rFont val="Arial"/>
        <family val="2"/>
      </rPr>
      <t>(1)</t>
    </r>
  </si>
  <si>
    <r>
      <t xml:space="preserve">4,63 </t>
    </r>
    <r>
      <rPr>
        <vertAlign val="superscript"/>
        <sz val="8"/>
        <rFont val="Arial"/>
        <family val="2"/>
      </rPr>
      <t>(1)</t>
    </r>
  </si>
  <si>
    <r>
      <t xml:space="preserve">6,48 </t>
    </r>
    <r>
      <rPr>
        <vertAlign val="superscript"/>
        <sz val="8"/>
        <rFont val="Arial"/>
        <family val="2"/>
      </rPr>
      <t>(1)</t>
    </r>
  </si>
  <si>
    <r>
      <t xml:space="preserve">8,96 </t>
    </r>
    <r>
      <rPr>
        <vertAlign val="superscript"/>
        <sz val="8"/>
        <rFont val="Arial"/>
        <family val="2"/>
      </rPr>
      <t>(1)</t>
    </r>
  </si>
  <si>
    <r>
      <t>7,55</t>
    </r>
    <r>
      <rPr>
        <vertAlign val="superscript"/>
        <sz val="8"/>
        <rFont val="Arial"/>
        <family val="2"/>
      </rPr>
      <t xml:space="preserve"> (1)</t>
    </r>
  </si>
  <si>
    <r>
      <t xml:space="preserve">7,20 </t>
    </r>
    <r>
      <rPr>
        <vertAlign val="superscript"/>
        <sz val="8"/>
        <rFont val="Arial"/>
        <family val="2"/>
      </rPr>
      <t>(1)</t>
    </r>
  </si>
  <si>
    <r>
      <t xml:space="preserve">6,15 </t>
    </r>
    <r>
      <rPr>
        <vertAlign val="superscript"/>
        <sz val="8"/>
        <rFont val="Arial"/>
        <family val="2"/>
      </rPr>
      <t>(1)</t>
    </r>
  </si>
  <si>
    <r>
      <t xml:space="preserve">7,46 </t>
    </r>
    <r>
      <rPr>
        <vertAlign val="superscript"/>
        <sz val="8"/>
        <rFont val="Arial"/>
        <family val="2"/>
      </rPr>
      <t>(1)</t>
    </r>
  </si>
  <si>
    <r>
      <t xml:space="preserve">6,08 </t>
    </r>
    <r>
      <rPr>
        <vertAlign val="superscript"/>
        <sz val="8"/>
        <rFont val="Arial"/>
        <family val="2"/>
      </rPr>
      <t>(1)</t>
    </r>
  </si>
  <si>
    <r>
      <t xml:space="preserve">7,38 </t>
    </r>
    <r>
      <rPr>
        <vertAlign val="superscript"/>
        <sz val="8"/>
        <rFont val="Arial"/>
        <family val="2"/>
      </rPr>
      <t>(1)</t>
    </r>
  </si>
  <si>
    <r>
      <t>6,46</t>
    </r>
    <r>
      <rPr>
        <vertAlign val="superscript"/>
        <sz val="8"/>
        <rFont val="Arial"/>
        <family val="2"/>
      </rPr>
      <t xml:space="preserve"> (1)</t>
    </r>
  </si>
  <si>
    <r>
      <t xml:space="preserve">5,17 </t>
    </r>
    <r>
      <rPr>
        <vertAlign val="superscript"/>
        <sz val="7"/>
        <rFont val="Arial"/>
        <family val="2"/>
      </rPr>
      <t>(1)</t>
    </r>
  </si>
  <si>
    <r>
      <t>6,16</t>
    </r>
    <r>
      <rPr>
        <vertAlign val="superscript"/>
        <sz val="7"/>
        <rFont val="Arial"/>
        <family val="2"/>
      </rPr>
      <t xml:space="preserve"> (1)</t>
    </r>
  </si>
  <si>
    <r>
      <t xml:space="preserve">3,53 </t>
    </r>
    <r>
      <rPr>
        <vertAlign val="superscript"/>
        <sz val="8"/>
        <rFont val="Arial"/>
        <family val="2"/>
      </rPr>
      <t>(1)</t>
    </r>
  </si>
  <si>
    <r>
      <t xml:space="preserve">0,28 </t>
    </r>
    <r>
      <rPr>
        <vertAlign val="superscript"/>
        <sz val="8"/>
        <rFont val="Arial"/>
        <family val="2"/>
      </rPr>
      <t>(1)</t>
    </r>
  </si>
  <si>
    <r>
      <t xml:space="preserve">2,87 </t>
    </r>
    <r>
      <rPr>
        <vertAlign val="superscript"/>
        <sz val="8"/>
        <rFont val="Arial"/>
        <family val="2"/>
      </rPr>
      <t>(1)</t>
    </r>
  </si>
  <si>
    <r>
      <t xml:space="preserve">4,88 </t>
    </r>
    <r>
      <rPr>
        <vertAlign val="superscript"/>
        <sz val="8"/>
        <rFont val="Arial"/>
        <family val="2"/>
      </rPr>
      <t>(1)</t>
    </r>
  </si>
  <si>
    <r>
      <t xml:space="preserve">4,74 </t>
    </r>
    <r>
      <rPr>
        <vertAlign val="superscript"/>
        <sz val="8"/>
        <rFont val="Arial"/>
        <family val="2"/>
      </rPr>
      <t>(1)</t>
    </r>
  </si>
  <si>
    <r>
      <t xml:space="preserve">0,59 </t>
    </r>
    <r>
      <rPr>
        <vertAlign val="superscript"/>
        <sz val="8"/>
        <rFont val="Arial"/>
        <family val="2"/>
      </rPr>
      <t>(1)</t>
    </r>
  </si>
  <si>
    <r>
      <t xml:space="preserve">6,03 </t>
    </r>
    <r>
      <rPr>
        <vertAlign val="superscript"/>
        <sz val="8"/>
        <rFont val="Arial"/>
        <family val="2"/>
      </rPr>
      <t>(1)</t>
    </r>
  </si>
  <si>
    <r>
      <t xml:space="preserve">-0,30 </t>
    </r>
    <r>
      <rPr>
        <vertAlign val="superscript"/>
        <sz val="8"/>
        <color rgb="FFFF0000"/>
        <rFont val="Arial"/>
        <family val="2"/>
      </rPr>
      <t>(1)</t>
    </r>
  </si>
  <si>
    <r>
      <t xml:space="preserve">5,25 </t>
    </r>
    <r>
      <rPr>
        <vertAlign val="superscript"/>
        <sz val="8"/>
        <rFont val="Arial"/>
        <family val="2"/>
      </rPr>
      <t>(1)</t>
    </r>
  </si>
  <si>
    <r>
      <t>5,26</t>
    </r>
    <r>
      <rPr>
        <vertAlign val="superscript"/>
        <sz val="8"/>
        <rFont val="Arial"/>
        <family val="2"/>
      </rPr>
      <t xml:space="preserve"> (1)</t>
    </r>
  </si>
  <si>
    <r>
      <t xml:space="preserve">6,51 </t>
    </r>
    <r>
      <rPr>
        <vertAlign val="superscript"/>
        <sz val="8"/>
        <rFont val="Arial"/>
        <family val="2"/>
      </rPr>
      <t>(1)</t>
    </r>
  </si>
  <si>
    <r>
      <t xml:space="preserve">3,07 </t>
    </r>
    <r>
      <rPr>
        <vertAlign val="superscript"/>
        <sz val="8"/>
        <rFont val="Arial"/>
        <family val="2"/>
      </rPr>
      <t>(1)</t>
    </r>
  </si>
  <si>
    <r>
      <t xml:space="preserve">0,43 </t>
    </r>
    <r>
      <rPr>
        <vertAlign val="superscript"/>
        <sz val="8"/>
        <rFont val="Arial"/>
        <family val="2"/>
      </rPr>
      <t>(1)</t>
    </r>
  </si>
  <si>
    <r>
      <t xml:space="preserve">4,11 </t>
    </r>
    <r>
      <rPr>
        <vertAlign val="superscript"/>
        <sz val="8"/>
        <rFont val="Arial"/>
        <family val="2"/>
      </rPr>
      <t>(1)</t>
    </r>
  </si>
  <si>
    <r>
      <t xml:space="preserve">0,30 </t>
    </r>
    <r>
      <rPr>
        <vertAlign val="superscript"/>
        <sz val="8"/>
        <rFont val="Arial"/>
        <family val="2"/>
      </rPr>
      <t>(1)</t>
    </r>
  </si>
  <si>
    <r>
      <t>4,43</t>
    </r>
    <r>
      <rPr>
        <vertAlign val="superscript"/>
        <sz val="8"/>
        <rFont val="Arial"/>
        <family val="2"/>
      </rPr>
      <t xml:space="preserve"> (1)</t>
    </r>
  </si>
  <si>
    <r>
      <t xml:space="preserve">0,20 </t>
    </r>
    <r>
      <rPr>
        <vertAlign val="superscript"/>
        <sz val="8"/>
        <rFont val="Arial"/>
        <family val="2"/>
      </rPr>
      <t>(1)</t>
    </r>
  </si>
  <si>
    <r>
      <t xml:space="preserve">3,77 </t>
    </r>
    <r>
      <rPr>
        <vertAlign val="superscript"/>
        <sz val="8"/>
        <rFont val="Arial"/>
        <family val="2"/>
      </rPr>
      <t>(1)</t>
    </r>
  </si>
  <si>
    <r>
      <t xml:space="preserve">0,61 </t>
    </r>
    <r>
      <rPr>
        <vertAlign val="superscript"/>
        <sz val="8"/>
        <rFont val="Arial"/>
        <family val="2"/>
      </rPr>
      <t>(1)</t>
    </r>
  </si>
  <si>
    <r>
      <t xml:space="preserve">3,93 </t>
    </r>
    <r>
      <rPr>
        <vertAlign val="superscript"/>
        <sz val="8"/>
        <rFont val="Arial"/>
        <family val="2"/>
      </rPr>
      <t>(1)</t>
    </r>
  </si>
  <si>
    <r>
      <t xml:space="preserve">4,87 </t>
    </r>
    <r>
      <rPr>
        <vertAlign val="superscript"/>
        <sz val="8"/>
        <rFont val="Arial"/>
        <family val="2"/>
      </rPr>
      <t>(1)</t>
    </r>
  </si>
  <si>
    <r>
      <t>7,32</t>
    </r>
    <r>
      <rPr>
        <vertAlign val="superscript"/>
        <sz val="8"/>
        <rFont val="Arial"/>
        <family val="2"/>
      </rPr>
      <t xml:space="preserve"> (1)</t>
    </r>
  </si>
  <si>
    <r>
      <t xml:space="preserve">0,14 </t>
    </r>
    <r>
      <rPr>
        <vertAlign val="superscript"/>
        <sz val="8"/>
        <rFont val="Arial"/>
        <family val="2"/>
      </rPr>
      <t>(1)</t>
    </r>
  </si>
  <si>
    <r>
      <t xml:space="preserve">3,23 </t>
    </r>
    <r>
      <rPr>
        <vertAlign val="superscript"/>
        <sz val="8"/>
        <rFont val="Arial"/>
        <family val="2"/>
      </rPr>
      <t>(1)</t>
    </r>
  </si>
  <si>
    <r>
      <t xml:space="preserve">5,04 </t>
    </r>
    <r>
      <rPr>
        <vertAlign val="superscript"/>
        <sz val="8"/>
        <rFont val="Arial"/>
        <family val="2"/>
      </rPr>
      <t>(1)</t>
    </r>
  </si>
  <si>
    <r>
      <t>7,51</t>
    </r>
    <r>
      <rPr>
        <vertAlign val="superscript"/>
        <sz val="8"/>
        <rFont val="Arial"/>
        <family val="2"/>
      </rPr>
      <t xml:space="preserve"> (1)</t>
    </r>
  </si>
  <si>
    <r>
      <t xml:space="preserve">7,33 </t>
    </r>
    <r>
      <rPr>
        <vertAlign val="superscript"/>
        <sz val="8"/>
        <rFont val="Arial"/>
        <family val="2"/>
      </rPr>
      <t>(1)</t>
    </r>
  </si>
  <si>
    <r>
      <t xml:space="preserve">0,66 </t>
    </r>
    <r>
      <rPr>
        <vertAlign val="superscript"/>
        <sz val="8"/>
        <rFont val="Arial"/>
        <family val="2"/>
      </rPr>
      <t>(1)</t>
    </r>
  </si>
  <si>
    <r>
      <t xml:space="preserve">6,82 </t>
    </r>
    <r>
      <rPr>
        <vertAlign val="superscript"/>
        <sz val="8"/>
        <rFont val="Arial"/>
        <family val="2"/>
      </rPr>
      <t>(1)</t>
    </r>
  </si>
  <si>
    <r>
      <t>0,22</t>
    </r>
    <r>
      <rPr>
        <vertAlign val="superscript"/>
        <sz val="8"/>
        <rFont val="Arial"/>
        <family val="2"/>
      </rPr>
      <t xml:space="preserve"> (1)</t>
    </r>
  </si>
  <si>
    <r>
      <t>5,50</t>
    </r>
    <r>
      <rPr>
        <vertAlign val="superscript"/>
        <sz val="8"/>
        <rFont val="Arial"/>
        <family val="2"/>
      </rPr>
      <t xml:space="preserve"> (1)</t>
    </r>
  </si>
  <si>
    <r>
      <t>7,43</t>
    </r>
    <r>
      <rPr>
        <vertAlign val="superscript"/>
        <sz val="8"/>
        <rFont val="Arial"/>
        <family val="2"/>
      </rPr>
      <t xml:space="preserve"> (1)</t>
    </r>
  </si>
  <si>
    <r>
      <t xml:space="preserve">0,79 </t>
    </r>
    <r>
      <rPr>
        <vertAlign val="superscript"/>
        <sz val="8"/>
        <rFont val="Arial"/>
        <family val="2"/>
      </rPr>
      <t>(1)</t>
    </r>
  </si>
  <si>
    <r>
      <t xml:space="preserve">5,62 </t>
    </r>
    <r>
      <rPr>
        <vertAlign val="superscript"/>
        <sz val="8"/>
        <rFont val="Arial"/>
        <family val="2"/>
      </rPr>
      <t>(1)</t>
    </r>
  </si>
  <si>
    <r>
      <t xml:space="preserve">5,30 </t>
    </r>
    <r>
      <rPr>
        <vertAlign val="superscript"/>
        <sz val="8"/>
        <rFont val="Arial"/>
        <family val="2"/>
      </rPr>
      <t>(1)</t>
    </r>
  </si>
  <si>
    <r>
      <t>5,58</t>
    </r>
    <r>
      <rPr>
        <vertAlign val="superscript"/>
        <sz val="8"/>
        <rFont val="Arial"/>
        <family val="2"/>
      </rPr>
      <t xml:space="preserve"> (1)</t>
    </r>
  </si>
  <si>
    <r>
      <t xml:space="preserve">5,13 </t>
    </r>
    <r>
      <rPr>
        <vertAlign val="superscript"/>
        <sz val="8"/>
        <rFont val="Arial"/>
        <family val="2"/>
      </rPr>
      <t>(1)</t>
    </r>
  </si>
  <si>
    <r>
      <t xml:space="preserve">2,35 </t>
    </r>
    <r>
      <rPr>
        <vertAlign val="superscript"/>
        <sz val="8"/>
        <rFont val="Arial"/>
        <family val="2"/>
      </rPr>
      <t>(1)</t>
    </r>
  </si>
  <si>
    <r>
      <t xml:space="preserve">3,59 </t>
    </r>
    <r>
      <rPr>
        <vertAlign val="superscript"/>
        <sz val="8"/>
        <rFont val="Arial"/>
        <family val="2"/>
      </rPr>
      <t>(1)</t>
    </r>
  </si>
  <si>
    <r>
      <t xml:space="preserve">5,48 </t>
    </r>
    <r>
      <rPr>
        <vertAlign val="superscript"/>
        <sz val="8"/>
        <rFont val="Arial"/>
        <family val="2"/>
      </rPr>
      <t>(1)</t>
    </r>
  </si>
  <si>
    <r>
      <t xml:space="preserve">4,06 </t>
    </r>
    <r>
      <rPr>
        <vertAlign val="superscript"/>
        <sz val="8"/>
        <rFont val="Arial"/>
        <family val="2"/>
      </rPr>
      <t>(1)</t>
    </r>
  </si>
  <si>
    <r>
      <t xml:space="preserve">-0,43 </t>
    </r>
    <r>
      <rPr>
        <vertAlign val="superscript"/>
        <sz val="8"/>
        <color rgb="FFFF0000"/>
        <rFont val="Arial"/>
        <family val="2"/>
      </rPr>
      <t>(1)</t>
    </r>
  </si>
  <si>
    <r>
      <t xml:space="preserve">1,96 </t>
    </r>
    <r>
      <rPr>
        <vertAlign val="superscript"/>
        <sz val="8"/>
        <rFont val="Arial"/>
        <family val="2"/>
      </rPr>
      <t>(1)</t>
    </r>
  </si>
  <si>
    <r>
      <t xml:space="preserve">4,99 </t>
    </r>
    <r>
      <rPr>
        <vertAlign val="superscript"/>
        <sz val="8"/>
        <rFont val="Arial"/>
        <family val="2"/>
      </rPr>
      <t>(1)</t>
    </r>
  </si>
  <si>
    <r>
      <t xml:space="preserve">0,81 </t>
    </r>
    <r>
      <rPr>
        <vertAlign val="superscript"/>
        <sz val="8"/>
        <rFont val="Arial"/>
        <family val="2"/>
      </rPr>
      <t>(1)</t>
    </r>
  </si>
  <si>
    <r>
      <t xml:space="preserve">1,35 </t>
    </r>
    <r>
      <rPr>
        <vertAlign val="superscript"/>
        <sz val="8"/>
        <rFont val="Arial"/>
        <family val="2"/>
      </rPr>
      <t>(1)</t>
    </r>
  </si>
  <si>
    <r>
      <t xml:space="preserve">2,01 </t>
    </r>
    <r>
      <rPr>
        <vertAlign val="superscript"/>
        <sz val="8"/>
        <rFont val="Arial"/>
        <family val="2"/>
      </rPr>
      <t>(1)</t>
    </r>
  </si>
  <si>
    <r>
      <t xml:space="preserve">4,73 </t>
    </r>
    <r>
      <rPr>
        <vertAlign val="superscript"/>
        <sz val="8"/>
        <rFont val="Arial"/>
        <family val="2"/>
      </rPr>
      <t>(1)</t>
    </r>
  </si>
  <si>
    <r>
      <t xml:space="preserve">0,41 </t>
    </r>
    <r>
      <rPr>
        <vertAlign val="superscript"/>
        <sz val="8"/>
        <rFont val="Arial"/>
        <family val="2"/>
      </rPr>
      <t>(1)</t>
    </r>
  </si>
  <si>
    <r>
      <t xml:space="preserve">0,42 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</si>
</sst>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_);[Red]\(0.00\)"/>
    <numFmt numFmtId="165" formatCode="00"/>
    <numFmt numFmtId="166" formatCode="#,##0.00_);[Red]\(#,##0.00\)"/>
    <numFmt numFmtId="167" formatCode="#,##0.00_ ;[Red]\-#,##0.00\ "/>
    <numFmt numFmtId="168" formatCode="#,##0.00;[Red]#,##0.00"/>
    <numFmt numFmtId="169" formatCode="0.00_ ;[Red]\-0.00\ "/>
  </numFmts>
  <fonts count="28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sz val="6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sz val="10"/>
      <name val="Arial"/>
      <family val="2"/>
    </font>
    <font>
      <sz val="9"/>
      <color indexed="53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  <font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0" fillId="2" borderId="0" xfId="0" quotePrefix="1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10" fillId="2" borderId="4" xfId="0" quotePrefix="1" applyFont="1" applyFill="1" applyBorder="1" applyAlignment="1">
      <alignment horizontal="centerContinuous" vertical="center"/>
    </xf>
    <xf numFmtId="0" fontId="11" fillId="2" borderId="5" xfId="0" quotePrefix="1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9" fillId="0" borderId="4" xfId="1" applyFont="1" applyBorder="1" applyAlignment="1">
      <alignment horizontal="center" vertical="center"/>
    </xf>
    <xf numFmtId="40" fontId="9" fillId="0" borderId="0" xfId="1" applyFont="1" applyBorder="1" applyAlignment="1">
      <alignment horizontal="center" vertical="center"/>
    </xf>
    <xf numFmtId="40" fontId="9" fillId="0" borderId="1" xfId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quotePrefix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Continuous" vertical="center"/>
    </xf>
    <xf numFmtId="2" fontId="5" fillId="0" borderId="0" xfId="0" applyNumberFormat="1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40" fontId="9" fillId="0" borderId="1" xfId="0" applyNumberFormat="1" applyFont="1" applyBorder="1" applyAlignment="1">
      <alignment horizontal="center"/>
    </xf>
    <xf numFmtId="40" fontId="9" fillId="0" borderId="0" xfId="0" applyNumberFormat="1" applyFont="1" applyBorder="1" applyAlignment="1">
      <alignment horizontal="center"/>
    </xf>
    <xf numFmtId="0" fontId="9" fillId="0" borderId="0" xfId="0" applyFont="1" applyFill="1"/>
    <xf numFmtId="0" fontId="9" fillId="0" borderId="0" xfId="0" applyFont="1"/>
    <xf numFmtId="0" fontId="9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vertical="center"/>
    </xf>
    <xf numFmtId="164" fontId="9" fillId="0" borderId="1" xfId="1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0" fontId="9" fillId="0" borderId="1" xfId="1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9" fillId="0" borderId="1" xfId="0" applyNumberFormat="1" applyFont="1" applyBorder="1" applyAlignment="1">
      <alignment horizontal="left" vertical="center"/>
    </xf>
    <xf numFmtId="0" fontId="18" fillId="0" borderId="0" xfId="0" applyFont="1" applyBorder="1"/>
    <xf numFmtId="166" fontId="9" fillId="0" borderId="1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7" fontId="9" fillId="0" borderId="0" xfId="1" applyNumberFormat="1" applyFont="1" applyBorder="1" applyAlignment="1">
      <alignment horizontal="center" vertical="center"/>
    </xf>
    <xf numFmtId="167" fontId="9" fillId="0" borderId="1" xfId="1" applyNumberFormat="1" applyFont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40" fontId="9" fillId="0" borderId="4" xfId="0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40" fontId="7" fillId="0" borderId="1" xfId="1" applyFont="1" applyBorder="1" applyAlignment="1">
      <alignment horizontal="center" vertical="center"/>
    </xf>
    <xf numFmtId="49" fontId="17" fillId="0" borderId="0" xfId="0" applyNumberFormat="1" applyFont="1" applyBorder="1"/>
    <xf numFmtId="165" fontId="23" fillId="0" borderId="0" xfId="0" applyNumberFormat="1" applyFont="1" applyBorder="1" applyAlignment="1">
      <alignment horizontal="center" vertical="center"/>
    </xf>
    <xf numFmtId="40" fontId="7" fillId="0" borderId="4" xfId="1" applyFont="1" applyBorder="1" applyAlignment="1">
      <alignment horizontal="center" vertical="center"/>
    </xf>
    <xf numFmtId="49" fontId="25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7" fillId="0" borderId="0" xfId="1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167" fontId="7" fillId="0" borderId="0" xfId="1" applyNumberFormat="1" applyFont="1" applyBorder="1" applyAlignment="1">
      <alignment horizontal="center" vertical="center"/>
    </xf>
    <xf numFmtId="169" fontId="25" fillId="0" borderId="0" xfId="0" applyNumberFormat="1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AA191"/>
  <sheetViews>
    <sheetView showGridLines="0" zoomScale="120" zoomScaleNormal="120" zoomScaleSheetLayoutView="70" workbookViewId="0">
      <selection activeCell="J177" sqref="J177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8.140625" style="1" customWidth="1"/>
    <col min="4" max="4" width="6.7109375" style="1" bestFit="1" customWidth="1"/>
    <col min="5" max="5" width="6.42578125" style="1" bestFit="1" customWidth="1"/>
    <col min="6" max="6" width="8" style="1" customWidth="1"/>
    <col min="7" max="7" width="1.7109375" style="1" customWidth="1"/>
    <col min="8" max="8" width="4.42578125" style="48" customWidth="1"/>
    <col min="9" max="9" width="3.7109375" style="48" customWidth="1"/>
    <col min="10" max="10" width="8.28515625" style="48" customWidth="1"/>
    <col min="11" max="11" width="4.7109375" style="48" customWidth="1"/>
    <col min="12" max="12" width="6.28515625" style="48" bestFit="1" customWidth="1"/>
    <col min="13" max="13" width="8" style="48" customWidth="1"/>
    <col min="14" max="14" width="1.7109375" style="48" customWidth="1"/>
    <col min="15" max="15" width="4.28515625" style="48" customWidth="1"/>
    <col min="16" max="16" width="3.7109375" style="48" customWidth="1"/>
    <col min="17" max="17" width="8.42578125" style="48" customWidth="1"/>
    <col min="18" max="18" width="4.7109375" style="48" customWidth="1"/>
    <col min="19" max="19" width="6.28515625" style="48" bestFit="1" customWidth="1"/>
    <col min="20" max="20" width="8" style="48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97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16"/>
    </row>
    <row r="2" spans="1:27" s="58" customFormat="1" ht="12.75" x14ac:dyDescent="0.2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57"/>
    </row>
    <row r="3" spans="1:27" s="17" customFormat="1" ht="12" x14ac:dyDescent="0.2">
      <c r="A3" s="98" t="s">
        <v>51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16"/>
    </row>
    <row r="4" spans="1:27" s="17" customFormat="1" ht="12.75" customHeight="1" x14ac:dyDescent="0.2">
      <c r="A4" s="107" t="s">
        <v>56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6" customFormat="1" ht="11.25" customHeight="1" x14ac:dyDescent="0.2">
      <c r="A6" s="99" t="s">
        <v>12</v>
      </c>
      <c r="B6" s="99"/>
      <c r="C6" s="99"/>
      <c r="D6" s="99"/>
      <c r="E6" s="99"/>
      <c r="F6" s="99"/>
      <c r="G6" s="5"/>
      <c r="H6" s="99" t="s">
        <v>14</v>
      </c>
      <c r="I6" s="99"/>
      <c r="J6" s="99"/>
      <c r="K6" s="99"/>
      <c r="L6" s="99"/>
      <c r="M6" s="99"/>
      <c r="N6" s="5"/>
      <c r="O6" s="99" t="s">
        <v>15</v>
      </c>
      <c r="P6" s="99"/>
      <c r="Q6" s="99"/>
      <c r="R6" s="99"/>
      <c r="S6" s="99"/>
      <c r="T6" s="99"/>
    </row>
    <row r="7" spans="1:27" ht="11.25" customHeight="1" x14ac:dyDescent="0.2">
      <c r="A7" s="10" t="s">
        <v>0</v>
      </c>
      <c r="B7" s="11"/>
      <c r="C7" s="101" t="s">
        <v>39</v>
      </c>
      <c r="D7" s="102" t="s">
        <v>40</v>
      </c>
      <c r="E7" s="102"/>
      <c r="F7" s="103"/>
      <c r="H7" s="10" t="s">
        <v>0</v>
      </c>
      <c r="I7" s="11"/>
      <c r="J7" s="101" t="s">
        <v>39</v>
      </c>
      <c r="K7" s="102" t="s">
        <v>40</v>
      </c>
      <c r="L7" s="102"/>
      <c r="M7" s="103"/>
      <c r="N7" s="1"/>
      <c r="O7" s="10" t="s">
        <v>0</v>
      </c>
      <c r="P7" s="11"/>
      <c r="Q7" s="101" t="s">
        <v>39</v>
      </c>
      <c r="R7" s="102" t="s">
        <v>40</v>
      </c>
      <c r="S7" s="102"/>
      <c r="T7" s="103"/>
    </row>
    <row r="8" spans="1:27" ht="9" customHeight="1" x14ac:dyDescent="0.2">
      <c r="A8" s="12" t="s">
        <v>1</v>
      </c>
      <c r="B8" s="13"/>
      <c r="C8" s="101"/>
      <c r="D8" s="95" t="s">
        <v>41</v>
      </c>
      <c r="E8" s="95" t="s">
        <v>42</v>
      </c>
      <c r="F8" s="96"/>
      <c r="H8" s="12" t="s">
        <v>1</v>
      </c>
      <c r="I8" s="13"/>
      <c r="J8" s="101"/>
      <c r="K8" s="95" t="s">
        <v>41</v>
      </c>
      <c r="L8" s="95" t="s">
        <v>42</v>
      </c>
      <c r="M8" s="96"/>
      <c r="N8" s="1"/>
      <c r="O8" s="12" t="s">
        <v>1</v>
      </c>
      <c r="P8" s="13"/>
      <c r="Q8" s="101"/>
      <c r="R8" s="95" t="s">
        <v>41</v>
      </c>
      <c r="S8" s="95" t="s">
        <v>42</v>
      </c>
      <c r="T8" s="96"/>
    </row>
    <row r="9" spans="1:27" ht="9" customHeight="1" x14ac:dyDescent="0.2">
      <c r="A9" s="14" t="s">
        <v>2</v>
      </c>
      <c r="B9" s="15"/>
      <c r="C9" s="101"/>
      <c r="D9" s="95"/>
      <c r="E9" s="21" t="s">
        <v>43</v>
      </c>
      <c r="F9" s="22" t="s">
        <v>44</v>
      </c>
      <c r="H9" s="14" t="s">
        <v>2</v>
      </c>
      <c r="I9" s="15"/>
      <c r="J9" s="101"/>
      <c r="K9" s="95"/>
      <c r="L9" s="21" t="s">
        <v>43</v>
      </c>
      <c r="M9" s="22" t="s">
        <v>44</v>
      </c>
      <c r="N9" s="1"/>
      <c r="O9" s="14" t="s">
        <v>2</v>
      </c>
      <c r="P9" s="15"/>
      <c r="Q9" s="101"/>
      <c r="R9" s="95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906.34</v>
      </c>
      <c r="D10" s="40">
        <v>-5.35</v>
      </c>
      <c r="E10" s="40">
        <v>-0.48</v>
      </c>
      <c r="F10" s="40">
        <v>1.96</v>
      </c>
      <c r="G10" s="39"/>
      <c r="H10" s="25">
        <f>A10</f>
        <v>2013</v>
      </c>
      <c r="I10" s="30" t="s">
        <v>3</v>
      </c>
      <c r="J10" s="61">
        <v>906.39</v>
      </c>
      <c r="K10" s="40">
        <v>-5.72</v>
      </c>
      <c r="L10" s="40">
        <v>-4.46</v>
      </c>
      <c r="M10" s="40">
        <v>1.7</v>
      </c>
      <c r="N10" s="39"/>
      <c r="O10" s="25">
        <f>A10</f>
        <v>2013</v>
      </c>
      <c r="P10" s="30" t="s">
        <v>3</v>
      </c>
      <c r="Q10" s="61">
        <v>833.56</v>
      </c>
      <c r="R10" s="40">
        <v>-5.99</v>
      </c>
      <c r="S10" s="40">
        <v>-5.81</v>
      </c>
      <c r="T10" s="40">
        <v>-2.6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963.81</v>
      </c>
      <c r="D11" s="39">
        <f t="shared" ref="D11:D17" si="0">((C11/C10)-1)*100</f>
        <v>6.3408875256526054</v>
      </c>
      <c r="E11" s="39">
        <v>5.83</v>
      </c>
      <c r="F11" s="39">
        <v>8.2899999999999991</v>
      </c>
      <c r="G11" s="39"/>
      <c r="H11" s="36"/>
      <c r="I11" s="30" t="s">
        <v>4</v>
      </c>
      <c r="J11" s="61">
        <v>990.15</v>
      </c>
      <c r="K11" s="39">
        <f t="shared" ref="K11:K17" si="1">((J11/J10)-1)*100</f>
        <v>9.241055174924707</v>
      </c>
      <c r="L11" s="39">
        <v>4.37</v>
      </c>
      <c r="M11" s="39">
        <v>11.09</v>
      </c>
      <c r="N11" s="39"/>
      <c r="O11" s="36"/>
      <c r="P11" s="30" t="s">
        <v>4</v>
      </c>
      <c r="Q11" s="61">
        <v>882.31</v>
      </c>
      <c r="R11" s="39">
        <f>((Q11/Q10)-1)*100</f>
        <v>5.8484092326887005</v>
      </c>
      <c r="S11" s="39">
        <v>-0.3</v>
      </c>
      <c r="T11" s="39">
        <v>2.65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908.58</v>
      </c>
      <c r="D12" s="39">
        <f t="shared" si="0"/>
        <v>-5.7303825442773899</v>
      </c>
      <c r="E12" s="39">
        <v>-0.23</v>
      </c>
      <c r="F12" s="39">
        <v>1.95</v>
      </c>
      <c r="G12" s="39"/>
      <c r="H12" s="36"/>
      <c r="I12" s="30" t="s">
        <v>5</v>
      </c>
      <c r="J12" s="61">
        <v>933.09</v>
      </c>
      <c r="K12" s="39">
        <f t="shared" si="1"/>
        <v>-5.7627632176942889</v>
      </c>
      <c r="L12" s="39">
        <v>-1.64</v>
      </c>
      <c r="M12" s="39">
        <v>4.5599999999999996</v>
      </c>
      <c r="N12" s="39"/>
      <c r="O12" s="36"/>
      <c r="P12" s="30" t="s">
        <v>5</v>
      </c>
      <c r="Q12" s="61">
        <v>830.19</v>
      </c>
      <c r="R12" s="39">
        <f t="shared" ref="R12:R16" si="2">((Q12/Q11)-1)*100</f>
        <v>-5.9072208180798054</v>
      </c>
      <c r="S12" s="39">
        <v>-6.19</v>
      </c>
      <c r="T12" s="39">
        <v>-3.45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904.71</v>
      </c>
      <c r="D13" s="39">
        <f t="shared" si="0"/>
        <v>-0.42593937793039549</v>
      </c>
      <c r="E13" s="39">
        <v>-0.66</v>
      </c>
      <c r="F13" s="39">
        <v>1.17</v>
      </c>
      <c r="G13" s="39"/>
      <c r="H13" s="36"/>
      <c r="I13" s="30" t="s">
        <v>6</v>
      </c>
      <c r="J13" s="61">
        <v>932.65</v>
      </c>
      <c r="K13" s="39">
        <f t="shared" si="1"/>
        <v>-4.7155151164413045E-2</v>
      </c>
      <c r="L13" s="39">
        <v>-1.69</v>
      </c>
      <c r="M13" s="39">
        <v>-0.16</v>
      </c>
      <c r="N13" s="39"/>
      <c r="O13" s="36"/>
      <c r="P13" s="30" t="s">
        <v>6</v>
      </c>
      <c r="Q13" s="61">
        <v>859</v>
      </c>
      <c r="R13" s="39">
        <f t="shared" si="2"/>
        <v>3.4702899336296333</v>
      </c>
      <c r="S13" s="39">
        <v>-2.93</v>
      </c>
      <c r="T13" s="39">
        <v>-2.77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910.84</v>
      </c>
      <c r="D14" s="39">
        <f t="shared" si="0"/>
        <v>0.67756518663439902</v>
      </c>
      <c r="E14" s="39">
        <v>0.02</v>
      </c>
      <c r="F14" s="39">
        <v>1.24</v>
      </c>
      <c r="G14" s="39"/>
      <c r="H14" s="36"/>
      <c r="I14" s="30" t="s">
        <v>7</v>
      </c>
      <c r="J14" s="61">
        <v>937.5</v>
      </c>
      <c r="K14" s="39">
        <f t="shared" si="1"/>
        <v>0.52002358869887022</v>
      </c>
      <c r="L14" s="39">
        <v>-1.18</v>
      </c>
      <c r="M14" s="39">
        <v>0.33</v>
      </c>
      <c r="N14" s="39"/>
      <c r="O14" s="36"/>
      <c r="P14" s="30" t="s">
        <v>7</v>
      </c>
      <c r="Q14" s="61">
        <v>861.51</v>
      </c>
      <c r="R14" s="39">
        <f t="shared" si="2"/>
        <v>0.29220023282887642</v>
      </c>
      <c r="S14" s="39">
        <v>-2.65</v>
      </c>
      <c r="T14" s="39">
        <v>-2.29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916.09</v>
      </c>
      <c r="D15" s="39">
        <f t="shared" si="0"/>
        <v>0.57639102367046391</v>
      </c>
      <c r="E15" s="39">
        <v>0.59</v>
      </c>
      <c r="F15" s="39">
        <v>1.19</v>
      </c>
      <c r="G15" s="39"/>
      <c r="H15" s="36"/>
      <c r="I15" s="30" t="s">
        <v>8</v>
      </c>
      <c r="J15" s="61">
        <v>943.58</v>
      </c>
      <c r="K15" s="39">
        <f t="shared" si="1"/>
        <v>0.6485333333333454</v>
      </c>
      <c r="L15" s="39">
        <v>-0.54</v>
      </c>
      <c r="M15" s="39">
        <v>0.38</v>
      </c>
      <c r="N15" s="39"/>
      <c r="O15" s="36"/>
      <c r="P15" s="30" t="s">
        <v>8</v>
      </c>
      <c r="Q15" s="61">
        <v>866.92</v>
      </c>
      <c r="R15" s="39">
        <f t="shared" si="2"/>
        <v>0.62796717391555568</v>
      </c>
      <c r="S15" s="39">
        <v>-2.04</v>
      </c>
      <c r="T15" s="39">
        <v>-1.99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916.1</v>
      </c>
      <c r="D16" s="39">
        <f t="shared" si="0"/>
        <v>1.0915958039037221E-3</v>
      </c>
      <c r="E16" s="39">
        <v>0.59</v>
      </c>
      <c r="F16" s="39">
        <v>1.1100000000000001</v>
      </c>
      <c r="G16" s="39"/>
      <c r="H16" s="36"/>
      <c r="I16" s="30" t="s">
        <v>9</v>
      </c>
      <c r="J16" s="61">
        <v>945.53</v>
      </c>
      <c r="K16" s="39">
        <f t="shared" si="1"/>
        <v>0.20665974268212484</v>
      </c>
      <c r="L16" s="39">
        <v>-0.33</v>
      </c>
      <c r="M16" s="39">
        <v>-0.03</v>
      </c>
      <c r="N16" s="39"/>
      <c r="O16" s="36"/>
      <c r="P16" s="30" t="s">
        <v>9</v>
      </c>
      <c r="Q16" s="61">
        <v>867.62</v>
      </c>
      <c r="R16" s="39">
        <f t="shared" si="2"/>
        <v>8.0745628200995512E-2</v>
      </c>
      <c r="S16" s="39">
        <v>-1.96</v>
      </c>
      <c r="T16" s="39">
        <v>-1.78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920.48</v>
      </c>
      <c r="D17" s="38">
        <f t="shared" si="0"/>
        <v>0.47811374304114196</v>
      </c>
      <c r="E17" s="38">
        <v>1.08</v>
      </c>
      <c r="F17" s="38">
        <v>1.08</v>
      </c>
      <c r="G17" s="39"/>
      <c r="H17" s="75"/>
      <c r="I17" s="79" t="s">
        <v>10</v>
      </c>
      <c r="J17" s="80">
        <v>950.89</v>
      </c>
      <c r="K17" s="38">
        <f t="shared" si="1"/>
        <v>0.5668778357111881</v>
      </c>
      <c r="L17" s="38">
        <v>0.23</v>
      </c>
      <c r="M17" s="38">
        <v>0.23</v>
      </c>
      <c r="N17" s="39"/>
      <c r="O17" s="75"/>
      <c r="P17" s="79" t="s">
        <v>10</v>
      </c>
      <c r="Q17" s="80">
        <v>871.99</v>
      </c>
      <c r="R17" s="38">
        <f t="shared" ref="R17:R25" si="3">((Q17/Q16)-1)*100</f>
        <v>0.50367672483344617</v>
      </c>
      <c r="S17" s="38">
        <v>-1.47</v>
      </c>
      <c r="T17" s="38">
        <v>-1.47</v>
      </c>
      <c r="V17" s="63"/>
      <c r="W17" s="63"/>
      <c r="X17" s="63"/>
      <c r="Y17" s="63"/>
      <c r="Z17" s="63"/>
      <c r="AA17" s="63"/>
    </row>
    <row r="18" spans="1:27" s="62" customFormat="1" ht="11.25" customHeight="1" x14ac:dyDescent="0.2">
      <c r="A18" s="29">
        <v>2014</v>
      </c>
      <c r="B18" s="30" t="s">
        <v>57</v>
      </c>
      <c r="C18" s="78">
        <v>919.26</v>
      </c>
      <c r="D18" s="42">
        <f>((C18/C17)-1)*100</f>
        <v>-0.13253954458544159</v>
      </c>
      <c r="E18" s="42">
        <f t="shared" ref="E18:E29" si="4">((C18/C$17)-1)*100</f>
        <v>-0.13253954458544159</v>
      </c>
      <c r="F18" s="42">
        <v>0.44</v>
      </c>
      <c r="G18" s="42"/>
      <c r="H18" s="29">
        <f>A18</f>
        <v>2014</v>
      </c>
      <c r="I18" s="30" t="s">
        <v>57</v>
      </c>
      <c r="J18" s="78">
        <v>954.27</v>
      </c>
      <c r="K18" s="42">
        <f>((J18/J17)-1)*100</f>
        <v>0.35545646709924661</v>
      </c>
      <c r="L18" s="42">
        <f t="shared" ref="L18:L28" si="5">((J18/J$17)-1)*100</f>
        <v>0.35545646709924661</v>
      </c>
      <c r="M18" s="42">
        <v>0.49</v>
      </c>
      <c r="N18" s="42"/>
      <c r="O18" s="29">
        <f>A18</f>
        <v>2014</v>
      </c>
      <c r="P18" s="30" t="s">
        <v>57</v>
      </c>
      <c r="Q18" s="78">
        <v>875.63</v>
      </c>
      <c r="R18" s="42">
        <f t="shared" si="3"/>
        <v>0.41743597977041969</v>
      </c>
      <c r="S18" s="42">
        <f t="shared" ref="S18:S28" si="6">((Q18/Q$17)-1)*100</f>
        <v>0.41743597977041969</v>
      </c>
      <c r="T18" s="42">
        <v>-1.19</v>
      </c>
      <c r="V18" s="63"/>
      <c r="W18" s="63"/>
      <c r="X18" s="63"/>
      <c r="Y18" s="63"/>
      <c r="Z18" s="63"/>
      <c r="AA18" s="63"/>
    </row>
    <row r="19" spans="1:27" s="9" customFormat="1" ht="11.25" customHeight="1" x14ac:dyDescent="0.2">
      <c r="A19" s="36"/>
      <c r="B19" s="30" t="s">
        <v>58</v>
      </c>
      <c r="C19" s="78">
        <v>947.28</v>
      </c>
      <c r="D19" s="42">
        <f>((C19/C18)-1)*100</f>
        <v>3.0481039096664775</v>
      </c>
      <c r="E19" s="42">
        <f t="shared" si="4"/>
        <v>2.9115244220406789</v>
      </c>
      <c r="F19" s="42">
        <v>3.09</v>
      </c>
      <c r="G19" s="42"/>
      <c r="H19" s="36"/>
      <c r="I19" s="30" t="s">
        <v>58</v>
      </c>
      <c r="J19" s="78">
        <v>958.6</v>
      </c>
      <c r="K19" s="42">
        <f>((J19/J18)-1)*100</f>
        <v>0.45374998690097534</v>
      </c>
      <c r="L19" s="42">
        <f t="shared" si="5"/>
        <v>0.81081933767312986</v>
      </c>
      <c r="M19" s="42">
        <v>0.47</v>
      </c>
      <c r="N19" s="42"/>
      <c r="O19" s="36"/>
      <c r="P19" s="30" t="s">
        <v>58</v>
      </c>
      <c r="Q19" s="78">
        <v>879.92</v>
      </c>
      <c r="R19" s="42">
        <f t="shared" si="3"/>
        <v>0.48993296255266383</v>
      </c>
      <c r="S19" s="42">
        <f t="shared" si="6"/>
        <v>0.90941409878553259</v>
      </c>
      <c r="T19" s="42">
        <v>-0.95</v>
      </c>
    </row>
    <row r="20" spans="1:27" ht="11.25" customHeight="1" x14ac:dyDescent="0.2">
      <c r="A20" s="36"/>
      <c r="B20" s="30" t="s">
        <v>59</v>
      </c>
      <c r="C20" s="78">
        <v>949.84</v>
      </c>
      <c r="D20" s="42">
        <f>((C20/C19)-1)*100</f>
        <v>0.27024744531711775</v>
      </c>
      <c r="E20" s="42">
        <f t="shared" si="4"/>
        <v>3.1896401877281377</v>
      </c>
      <c r="F20" s="42">
        <v>-0.09</v>
      </c>
      <c r="G20" s="42"/>
      <c r="H20" s="36"/>
      <c r="I20" s="30" t="s">
        <v>59</v>
      </c>
      <c r="J20" s="78">
        <v>962.83</v>
      </c>
      <c r="K20" s="42">
        <f>((J20/J19)-1)*100</f>
        <v>0.44126851658670141</v>
      </c>
      <c r="L20" s="42">
        <f t="shared" si="5"/>
        <v>1.2556657447233777</v>
      </c>
      <c r="M20" s="42">
        <v>0.95</v>
      </c>
      <c r="N20" s="42"/>
      <c r="O20" s="36"/>
      <c r="P20" s="30" t="s">
        <v>59</v>
      </c>
      <c r="Q20" s="78">
        <v>881.48</v>
      </c>
      <c r="R20" s="42">
        <f t="shared" si="3"/>
        <v>0.17728884444041526</v>
      </c>
      <c r="S20" s="42">
        <f t="shared" si="6"/>
        <v>1.0883152329728585</v>
      </c>
      <c r="T20" s="42">
        <v>-0.3</v>
      </c>
      <c r="U20" s="2"/>
    </row>
    <row r="21" spans="1:27" ht="11.25" customHeight="1" x14ac:dyDescent="0.2">
      <c r="A21" s="36"/>
      <c r="B21" s="30" t="s">
        <v>60</v>
      </c>
      <c r="C21" s="78">
        <v>953.35</v>
      </c>
      <c r="D21" s="42">
        <f>((C21/C20)-1)*100</f>
        <v>0.36953592183945894</v>
      </c>
      <c r="E21" s="42">
        <f t="shared" si="4"/>
        <v>3.5709629758386985</v>
      </c>
      <c r="F21" s="42">
        <v>-0.44</v>
      </c>
      <c r="G21" s="42"/>
      <c r="H21" s="36"/>
      <c r="I21" s="30" t="s">
        <v>60</v>
      </c>
      <c r="J21" s="78">
        <v>964.38</v>
      </c>
      <c r="K21" s="42">
        <f>((J21/J20)-1)*100</f>
        <v>0.16098376660469427</v>
      </c>
      <c r="L21" s="42">
        <f t="shared" si="5"/>
        <v>1.4186709293398936</v>
      </c>
      <c r="M21" s="42">
        <v>0.31</v>
      </c>
      <c r="N21" s="42"/>
      <c r="O21" s="36"/>
      <c r="P21" s="30" t="s">
        <v>60</v>
      </c>
      <c r="Q21" s="78">
        <v>883.35</v>
      </c>
      <c r="R21" s="42">
        <f t="shared" si="3"/>
        <v>0.21214321368607791</v>
      </c>
      <c r="S21" s="42">
        <f t="shared" si="6"/>
        <v>1.3027672335691909</v>
      </c>
      <c r="T21" s="42">
        <v>-0.37</v>
      </c>
    </row>
    <row r="22" spans="1:27" ht="11.25" customHeight="1" x14ac:dyDescent="0.2">
      <c r="A22" s="36"/>
      <c r="B22" s="30" t="s">
        <v>3</v>
      </c>
      <c r="C22" s="78">
        <v>959.77</v>
      </c>
      <c r="D22" s="42">
        <f>((C22/C21)-1)*100</f>
        <v>0.67341480044054158</v>
      </c>
      <c r="E22" s="42">
        <f t="shared" si="4"/>
        <v>4.2684251694767861</v>
      </c>
      <c r="F22" s="42">
        <f t="shared" ref="F22:F37" si="7">((C22/C10)-1)*100</f>
        <v>5.8951386896749502</v>
      </c>
      <c r="G22" s="42"/>
      <c r="H22" s="36"/>
      <c r="I22" s="30" t="s">
        <v>3</v>
      </c>
      <c r="J22" s="78">
        <v>964.53</v>
      </c>
      <c r="K22" s="42">
        <f>((J22/J21)-1)*100</f>
        <v>1.5554034716602771E-2</v>
      </c>
      <c r="L22" s="42">
        <f t="shared" si="5"/>
        <v>1.4344456246253579</v>
      </c>
      <c r="M22" s="42">
        <f t="shared" ref="M22:M27" si="8">((J22/J10)-1)*100</f>
        <v>6.4144573527951554</v>
      </c>
      <c r="N22" s="42"/>
      <c r="O22" s="36"/>
      <c r="P22" s="30" t="s">
        <v>3</v>
      </c>
      <c r="Q22" s="78">
        <v>884.89</v>
      </c>
      <c r="R22" s="42">
        <f t="shared" si="3"/>
        <v>0.1743363332767256</v>
      </c>
      <c r="S22" s="42">
        <f t="shared" si="6"/>
        <v>1.4793747634720633</v>
      </c>
      <c r="T22" s="42">
        <f t="shared" ref="T22:T41" si="9">((Q22/Q10)-1)*100</f>
        <v>6.1579250443879241</v>
      </c>
    </row>
    <row r="23" spans="1:27" ht="11.25" customHeight="1" x14ac:dyDescent="0.2">
      <c r="A23" s="36"/>
      <c r="B23" s="30" t="s">
        <v>4</v>
      </c>
      <c r="C23" s="78">
        <v>965.54</v>
      </c>
      <c r="D23" s="42">
        <f t="shared" ref="D23:D25" si="10">((C23/C22)-1)*100</f>
        <v>0.6011857007407917</v>
      </c>
      <c r="E23" s="42">
        <f t="shared" si="4"/>
        <v>4.8952720319832999</v>
      </c>
      <c r="F23" s="42">
        <f t="shared" si="7"/>
        <v>0.17949595874706681</v>
      </c>
      <c r="G23" s="42"/>
      <c r="H23" s="36"/>
      <c r="I23" s="30" t="s">
        <v>4</v>
      </c>
      <c r="J23" s="78">
        <v>960.72</v>
      </c>
      <c r="K23" s="42">
        <f t="shared" ref="K23:K25" si="11">((J23/J22)-1)*100</f>
        <v>-0.39501104164721967</v>
      </c>
      <c r="L23" s="42">
        <f t="shared" si="5"/>
        <v>1.0337683643744322</v>
      </c>
      <c r="M23" s="42">
        <f t="shared" si="8"/>
        <v>-2.9722769277382155</v>
      </c>
      <c r="N23" s="42"/>
      <c r="O23" s="36"/>
      <c r="P23" s="30" t="s">
        <v>4</v>
      </c>
      <c r="Q23" s="78">
        <v>886</v>
      </c>
      <c r="R23" s="42">
        <f t="shared" si="3"/>
        <v>0.12543932014148496</v>
      </c>
      <c r="S23" s="42">
        <f t="shared" si="6"/>
        <v>1.6066698012591862</v>
      </c>
      <c r="T23" s="42">
        <f t="shared" si="9"/>
        <v>0.41822035339054153</v>
      </c>
    </row>
    <row r="24" spans="1:27" s="62" customFormat="1" ht="11.25" customHeight="1" x14ac:dyDescent="0.2">
      <c r="A24" s="36"/>
      <c r="B24" s="30" t="s">
        <v>5</v>
      </c>
      <c r="C24" s="78">
        <v>971.43</v>
      </c>
      <c r="D24" s="42">
        <f t="shared" si="10"/>
        <v>0.6100213352113748</v>
      </c>
      <c r="E24" s="42">
        <f t="shared" si="4"/>
        <v>5.5351555710064337</v>
      </c>
      <c r="F24" s="42">
        <f t="shared" si="7"/>
        <v>6.9173875718153477</v>
      </c>
      <c r="G24" s="42"/>
      <c r="H24" s="36"/>
      <c r="I24" s="30" t="s">
        <v>5</v>
      </c>
      <c r="J24" s="78">
        <v>1002.88</v>
      </c>
      <c r="K24" s="42">
        <f t="shared" si="11"/>
        <v>4.3883753851278184</v>
      </c>
      <c r="L24" s="42">
        <f t="shared" si="5"/>
        <v>5.4675093859436918</v>
      </c>
      <c r="M24" s="42">
        <f t="shared" si="8"/>
        <v>7.4794499994641495</v>
      </c>
      <c r="N24" s="42"/>
      <c r="O24" s="36"/>
      <c r="P24" s="30" t="s">
        <v>5</v>
      </c>
      <c r="Q24" s="78">
        <v>886.54</v>
      </c>
      <c r="R24" s="42">
        <f t="shared" si="3"/>
        <v>6.0948081264111664E-2</v>
      </c>
      <c r="S24" s="42">
        <f t="shared" si="6"/>
        <v>1.6685971169394076</v>
      </c>
      <c r="T24" s="42">
        <f t="shared" si="9"/>
        <v>6.7876028379045605</v>
      </c>
      <c r="V24" s="63"/>
      <c r="W24" s="63"/>
      <c r="X24" s="63"/>
      <c r="Y24" s="63"/>
      <c r="Z24" s="63"/>
      <c r="AA24" s="63"/>
    </row>
    <row r="25" spans="1:27" s="62" customFormat="1" ht="11.25" customHeight="1" x14ac:dyDescent="0.2">
      <c r="A25" s="36"/>
      <c r="B25" s="30" t="s">
        <v>6</v>
      </c>
      <c r="C25" s="78">
        <v>972.97</v>
      </c>
      <c r="D25" s="42">
        <f t="shared" si="10"/>
        <v>0.15852917863357074</v>
      </c>
      <c r="E25" s="42">
        <f t="shared" si="4"/>
        <v>5.7024595863027994</v>
      </c>
      <c r="F25" s="42">
        <f t="shared" si="7"/>
        <v>7.5449591581832731</v>
      </c>
      <c r="G25" s="42"/>
      <c r="H25" s="36"/>
      <c r="I25" s="30" t="s">
        <v>6</v>
      </c>
      <c r="J25" s="78">
        <v>1004.24</v>
      </c>
      <c r="K25" s="42">
        <f t="shared" si="11"/>
        <v>0.13560944479897863</v>
      </c>
      <c r="L25" s="42">
        <f t="shared" si="5"/>
        <v>5.6105332898652938</v>
      </c>
      <c r="M25" s="42">
        <f t="shared" si="8"/>
        <v>7.6759770546292794</v>
      </c>
      <c r="N25" s="42"/>
      <c r="O25" s="36"/>
      <c r="P25" s="30" t="s">
        <v>6</v>
      </c>
      <c r="Q25" s="78">
        <v>910.42</v>
      </c>
      <c r="R25" s="42">
        <f t="shared" si="3"/>
        <v>2.693617885261812</v>
      </c>
      <c r="S25" s="42">
        <f t="shared" si="6"/>
        <v>4.407160632576046</v>
      </c>
      <c r="T25" s="42">
        <f t="shared" si="9"/>
        <v>5.9860302677531951</v>
      </c>
      <c r="V25" s="63"/>
      <c r="W25" s="63"/>
      <c r="X25" s="63"/>
      <c r="Y25" s="63"/>
      <c r="Z25" s="63"/>
      <c r="AA25" s="63"/>
    </row>
    <row r="26" spans="1:27" s="62" customFormat="1" ht="11.25" customHeight="1" x14ac:dyDescent="0.2">
      <c r="A26" s="36"/>
      <c r="B26" s="30" t="s">
        <v>7</v>
      </c>
      <c r="C26" s="78">
        <v>973.22</v>
      </c>
      <c r="D26" s="42">
        <f>((C26/C25)-1)*100</f>
        <v>2.5694522955488353E-2</v>
      </c>
      <c r="E26" s="42">
        <f t="shared" si="4"/>
        <v>5.7296193290457209</v>
      </c>
      <c r="F26" s="42">
        <f t="shared" si="7"/>
        <v>6.8486232488691678</v>
      </c>
      <c r="G26" s="42"/>
      <c r="H26" s="36"/>
      <c r="I26" s="30" t="s">
        <v>7</v>
      </c>
      <c r="J26" s="78">
        <v>1004.62</v>
      </c>
      <c r="K26" s="42">
        <f>((J26/J25)-1)*100</f>
        <v>3.7839560264485428E-2</v>
      </c>
      <c r="L26" s="42">
        <f t="shared" si="5"/>
        <v>5.650495851255144</v>
      </c>
      <c r="M26" s="42">
        <f t="shared" si="8"/>
        <v>7.1594666666666695</v>
      </c>
      <c r="N26" s="42"/>
      <c r="O26" s="36"/>
      <c r="P26" s="30" t="s">
        <v>7</v>
      </c>
      <c r="Q26" s="78">
        <v>907.71</v>
      </c>
      <c r="R26" s="42">
        <f>((Q26/Q25)-1)*100</f>
        <v>-0.29766481404186473</v>
      </c>
      <c r="S26" s="42">
        <f t="shared" si="6"/>
        <v>4.0963772520327124</v>
      </c>
      <c r="T26" s="42">
        <f t="shared" si="9"/>
        <v>5.3626771598704659</v>
      </c>
      <c r="V26" s="63"/>
      <c r="W26" s="63"/>
      <c r="X26" s="63"/>
      <c r="Y26" s="63"/>
      <c r="Z26" s="63"/>
      <c r="AA26" s="63"/>
    </row>
    <row r="27" spans="1:27" s="62" customFormat="1" ht="11.25" customHeight="1" x14ac:dyDescent="0.2">
      <c r="A27" s="36"/>
      <c r="B27" s="30" t="s">
        <v>8</v>
      </c>
      <c r="C27" s="78">
        <v>973.92</v>
      </c>
      <c r="D27" s="42">
        <f t="shared" ref="D27:D37" si="12">((C27/C26)-1)*100</f>
        <v>7.1926183185699877E-2</v>
      </c>
      <c r="E27" s="42">
        <f t="shared" si="4"/>
        <v>5.805666608725879</v>
      </c>
      <c r="F27" s="42">
        <f t="shared" si="7"/>
        <v>6.312698533986838</v>
      </c>
      <c r="G27" s="42"/>
      <c r="H27" s="36"/>
      <c r="I27" s="30" t="s">
        <v>8</v>
      </c>
      <c r="J27" s="78">
        <v>1012.34</v>
      </c>
      <c r="K27" s="42">
        <f t="shared" ref="K27:K29" si="13">((J27/J26)-1)*100</f>
        <v>0.76844976209911042</v>
      </c>
      <c r="L27" s="42">
        <f t="shared" si="5"/>
        <v>6.4623668352806307</v>
      </c>
      <c r="M27" s="42">
        <f t="shared" si="8"/>
        <v>7.2871404650374005</v>
      </c>
      <c r="N27" s="42"/>
      <c r="O27" s="36"/>
      <c r="P27" s="30" t="s">
        <v>8</v>
      </c>
      <c r="Q27" s="78">
        <v>908.37</v>
      </c>
      <c r="R27" s="42">
        <f t="shared" ref="R27:R36" si="14">((Q27/Q26)-1)*100</f>
        <v>7.2710447169255232E-2</v>
      </c>
      <c r="S27" s="42">
        <f t="shared" si="6"/>
        <v>4.1720661934196546</v>
      </c>
      <c r="T27" s="42">
        <f t="shared" si="9"/>
        <v>4.7812946984727489</v>
      </c>
      <c r="V27" s="63"/>
      <c r="W27" s="63"/>
      <c r="X27" s="63"/>
      <c r="Y27" s="63"/>
      <c r="Z27" s="63"/>
      <c r="AA27" s="63"/>
    </row>
    <row r="28" spans="1:27" s="62" customFormat="1" ht="11.25" customHeight="1" x14ac:dyDescent="0.2">
      <c r="A28" s="84"/>
      <c r="B28" s="30" t="s">
        <v>9</v>
      </c>
      <c r="C28" s="78">
        <v>974.4</v>
      </c>
      <c r="D28" s="42">
        <f t="shared" si="12"/>
        <v>4.9285362247419862E-2</v>
      </c>
      <c r="E28" s="42">
        <f t="shared" si="4"/>
        <v>5.8578133147922706</v>
      </c>
      <c r="F28" s="42" t="s">
        <v>61</v>
      </c>
      <c r="G28" s="42"/>
      <c r="H28" s="84"/>
      <c r="I28" s="30" t="s">
        <v>9</v>
      </c>
      <c r="J28" s="78">
        <v>1016.1</v>
      </c>
      <c r="K28" s="42">
        <f t="shared" si="13"/>
        <v>0.37141671770353213</v>
      </c>
      <c r="L28" s="42">
        <f t="shared" si="5"/>
        <v>6.8577858637697275</v>
      </c>
      <c r="M28" s="42" t="s">
        <v>62</v>
      </c>
      <c r="N28" s="42"/>
      <c r="O28" s="84"/>
      <c r="P28" s="30" t="s">
        <v>9</v>
      </c>
      <c r="Q28" s="78">
        <v>909.94</v>
      </c>
      <c r="R28" s="42">
        <f t="shared" si="14"/>
        <v>0.17283705978841102</v>
      </c>
      <c r="S28" s="42">
        <f t="shared" si="6"/>
        <v>4.3521141297492072</v>
      </c>
      <c r="T28" s="42" t="s">
        <v>64</v>
      </c>
      <c r="V28" s="63"/>
      <c r="W28" s="63"/>
      <c r="X28" s="63"/>
      <c r="Y28" s="63"/>
      <c r="Z28" s="63"/>
      <c r="AA28" s="63"/>
    </row>
    <row r="29" spans="1:27" s="62" customFormat="1" ht="11.25" customHeight="1" x14ac:dyDescent="0.2">
      <c r="A29" s="84"/>
      <c r="B29" s="30" t="s">
        <v>10</v>
      </c>
      <c r="C29" s="78">
        <v>974.13</v>
      </c>
      <c r="D29" s="42">
        <f t="shared" si="12"/>
        <v>-2.77093596059097E-2</v>
      </c>
      <c r="E29" s="42">
        <f t="shared" si="4"/>
        <v>5.8284807926299198</v>
      </c>
      <c r="F29" s="42">
        <f t="shared" si="7"/>
        <v>5.8284807926299198</v>
      </c>
      <c r="G29" s="42"/>
      <c r="H29" s="84"/>
      <c r="I29" s="30" t="s">
        <v>10</v>
      </c>
      <c r="J29" s="78">
        <v>1018.3</v>
      </c>
      <c r="K29" s="42">
        <f t="shared" si="13"/>
        <v>0.21651412262571057</v>
      </c>
      <c r="L29" s="42" t="s">
        <v>63</v>
      </c>
      <c r="M29" s="42" t="s">
        <v>63</v>
      </c>
      <c r="N29" s="42"/>
      <c r="O29" s="84"/>
      <c r="P29" s="30" t="s">
        <v>10</v>
      </c>
      <c r="Q29" s="78">
        <v>915.87</v>
      </c>
      <c r="R29" s="42">
        <f t="shared" si="14"/>
        <v>0.6516913203068242</v>
      </c>
      <c r="S29" s="42" t="s">
        <v>65</v>
      </c>
      <c r="T29" s="42" t="s">
        <v>65</v>
      </c>
      <c r="V29" s="63"/>
      <c r="W29" s="63"/>
      <c r="X29" s="63"/>
      <c r="Y29" s="63"/>
      <c r="Z29" s="63"/>
      <c r="AA29" s="63"/>
    </row>
    <row r="30" spans="1:27" ht="11.25" x14ac:dyDescent="0.2">
      <c r="A30" s="25">
        <v>2015</v>
      </c>
      <c r="B30" s="26" t="s">
        <v>57</v>
      </c>
      <c r="C30" s="81">
        <v>977.99</v>
      </c>
      <c r="D30" s="82">
        <f t="shared" si="12"/>
        <v>0.39625101372506855</v>
      </c>
      <c r="E30" s="82">
        <f>((C30/C$29)-1)*100</f>
        <v>0.39625101372506855</v>
      </c>
      <c r="F30" s="82">
        <f t="shared" si="7"/>
        <v>6.3888344973130673</v>
      </c>
      <c r="H30" s="25">
        <v>2015</v>
      </c>
      <c r="I30" s="26" t="s">
        <v>57</v>
      </c>
      <c r="J30" s="81">
        <v>1018.64</v>
      </c>
      <c r="K30" s="82">
        <f>((J30/J29)-1)*100</f>
        <v>3.3388981636073289E-2</v>
      </c>
      <c r="L30" s="82">
        <f t="shared" ref="L30:L35" si="15">((J30/J$29)-1)*100</f>
        <v>3.3388981636073289E-2</v>
      </c>
      <c r="M30" s="82">
        <f>((J30/J18)-1)*100</f>
        <v>6.7454703595418497</v>
      </c>
      <c r="O30" s="25">
        <v>2015</v>
      </c>
      <c r="P30" s="26" t="s">
        <v>57</v>
      </c>
      <c r="Q30" s="81">
        <v>919.7</v>
      </c>
      <c r="R30" s="82">
        <f t="shared" si="14"/>
        <v>0.41818161966218348</v>
      </c>
      <c r="S30" s="82">
        <f t="shared" ref="S30:S41" si="16">((Q30/Q$29)-1)*100</f>
        <v>0.41818161966218348</v>
      </c>
      <c r="T30" s="82" t="s">
        <v>65</v>
      </c>
    </row>
    <row r="31" spans="1:27" ht="11.25" x14ac:dyDescent="0.2">
      <c r="A31" s="36"/>
      <c r="B31" s="30" t="s">
        <v>58</v>
      </c>
      <c r="C31" s="78">
        <v>977.38</v>
      </c>
      <c r="D31" s="42">
        <f t="shared" si="12"/>
        <v>-6.2372825898016071E-2</v>
      </c>
      <c r="E31" s="42" t="s">
        <v>116</v>
      </c>
      <c r="F31" s="42">
        <f t="shared" si="7"/>
        <v>3.177518790642675</v>
      </c>
      <c r="H31" s="36"/>
      <c r="I31" s="30" t="s">
        <v>58</v>
      </c>
      <c r="J31" s="78">
        <v>1016.88</v>
      </c>
      <c r="K31" s="42">
        <f>((J31/J30)-1)*100</f>
        <v>-0.17277939213068416</v>
      </c>
      <c r="L31" s="42">
        <f t="shared" si="15"/>
        <v>-0.13944809977413097</v>
      </c>
      <c r="M31" s="42" t="s">
        <v>117</v>
      </c>
      <c r="O31" s="36"/>
      <c r="P31" s="30" t="s">
        <v>58</v>
      </c>
      <c r="Q31" s="78">
        <v>919.43</v>
      </c>
      <c r="R31" s="42">
        <f t="shared" si="14"/>
        <v>-2.9357399151908048E-2</v>
      </c>
      <c r="S31" s="42">
        <f t="shared" si="16"/>
        <v>0.38870145326301841</v>
      </c>
      <c r="T31" s="42" t="s">
        <v>118</v>
      </c>
    </row>
    <row r="32" spans="1:27" ht="11.25" x14ac:dyDescent="0.2">
      <c r="A32" s="36"/>
      <c r="B32" s="30" t="s">
        <v>59</v>
      </c>
      <c r="C32" s="78">
        <v>976.19</v>
      </c>
      <c r="D32" s="42">
        <f t="shared" si="12"/>
        <v>-0.12175407722686549</v>
      </c>
      <c r="E32" s="42" t="s">
        <v>139</v>
      </c>
      <c r="F32" s="42" t="s">
        <v>140</v>
      </c>
      <c r="H32" s="36"/>
      <c r="I32" s="30" t="s">
        <v>59</v>
      </c>
      <c r="J32" s="78">
        <v>1021.02</v>
      </c>
      <c r="K32" s="42">
        <f>((J32/J31)-1)*100</f>
        <v>0.40712768468256222</v>
      </c>
      <c r="L32" s="42">
        <f t="shared" si="15"/>
        <v>0.26711185308847529</v>
      </c>
      <c r="M32" s="42" t="s">
        <v>141</v>
      </c>
      <c r="O32" s="36"/>
      <c r="P32" s="30" t="s">
        <v>59</v>
      </c>
      <c r="Q32" s="78">
        <v>926.1</v>
      </c>
      <c r="R32" s="42">
        <f t="shared" si="14"/>
        <v>0.72544946325441284</v>
      </c>
      <c r="S32" s="42">
        <f t="shared" si="16"/>
        <v>1.1169707491237801</v>
      </c>
      <c r="T32" s="42" t="s">
        <v>90</v>
      </c>
    </row>
    <row r="33" spans="1:20" ht="11.25" x14ac:dyDescent="0.2">
      <c r="A33" s="36"/>
      <c r="B33" s="30" t="s">
        <v>60</v>
      </c>
      <c r="C33" s="78">
        <v>982.48</v>
      </c>
      <c r="D33" s="42">
        <f t="shared" si="12"/>
        <v>0.64434177772769718</v>
      </c>
      <c r="E33" s="42">
        <f t="shared" ref="E33:E36" si="17">((C33/C$29)-1)*100</f>
        <v>0.85717512036380672</v>
      </c>
      <c r="F33" s="42">
        <f t="shared" si="7"/>
        <v>3.0555409870456796</v>
      </c>
      <c r="H33" s="36"/>
      <c r="I33" s="30" t="s">
        <v>60</v>
      </c>
      <c r="J33" s="78">
        <v>1021.03</v>
      </c>
      <c r="K33" s="42">
        <f>((J33/J32)-1)*100</f>
        <v>9.7941274412871593E-4</v>
      </c>
      <c r="L33" s="42">
        <f t="shared" si="15"/>
        <v>0.26809388196014083</v>
      </c>
      <c r="M33" s="42" t="s">
        <v>158</v>
      </c>
      <c r="O33" s="36"/>
      <c r="P33" s="30" t="s">
        <v>60</v>
      </c>
      <c r="Q33" s="78">
        <v>931.17</v>
      </c>
      <c r="R33" s="42">
        <f t="shared" si="14"/>
        <v>0.54745707806931332</v>
      </c>
      <c r="S33" s="42" t="s">
        <v>159</v>
      </c>
      <c r="T33" s="42">
        <f t="shared" si="9"/>
        <v>5.4134827644761296</v>
      </c>
    </row>
    <row r="34" spans="1:20" ht="11.25" x14ac:dyDescent="0.2">
      <c r="A34" s="36"/>
      <c r="B34" s="30" t="s">
        <v>3</v>
      </c>
      <c r="C34" s="78">
        <v>1017.86</v>
      </c>
      <c r="D34" s="42">
        <f t="shared" si="12"/>
        <v>3.6010911163586012</v>
      </c>
      <c r="E34" s="42">
        <f t="shared" si="17"/>
        <v>4.4891338938334746</v>
      </c>
      <c r="F34" s="42" t="s">
        <v>181</v>
      </c>
      <c r="H34" s="36"/>
      <c r="I34" s="30" t="s">
        <v>3</v>
      </c>
      <c r="J34" s="78">
        <v>1021.04</v>
      </c>
      <c r="K34" s="42">
        <f>((J34/J33)-1)*100</f>
        <v>9.7940315171296533E-4</v>
      </c>
      <c r="L34" s="42">
        <f t="shared" si="15"/>
        <v>0.26907591083178417</v>
      </c>
      <c r="M34" s="42" t="s">
        <v>182</v>
      </c>
      <c r="O34" s="36"/>
      <c r="P34" s="30" t="s">
        <v>3</v>
      </c>
      <c r="Q34" s="78">
        <v>935.94</v>
      </c>
      <c r="R34" s="42">
        <f t="shared" si="14"/>
        <v>0.51225877122331731</v>
      </c>
      <c r="S34" s="42" t="s">
        <v>183</v>
      </c>
      <c r="T34" s="42">
        <f t="shared" si="9"/>
        <v>5.7690786425431462</v>
      </c>
    </row>
    <row r="35" spans="1:20" ht="11.25" x14ac:dyDescent="0.2">
      <c r="A35" s="36"/>
      <c r="B35" s="30" t="s">
        <v>4</v>
      </c>
      <c r="C35" s="78">
        <v>1019.23</v>
      </c>
      <c r="D35" s="42">
        <f t="shared" si="12"/>
        <v>0.13459611341442024</v>
      </c>
      <c r="E35" s="42">
        <f t="shared" si="17"/>
        <v>4.6297722069949643</v>
      </c>
      <c r="F35" s="42">
        <f t="shared" si="7"/>
        <v>5.5606189282681351</v>
      </c>
      <c r="H35" s="36"/>
      <c r="I35" s="30" t="s">
        <v>4</v>
      </c>
      <c r="J35" s="78">
        <v>1059.74</v>
      </c>
      <c r="K35" s="42">
        <f t="shared" ref="K35:K37" si="18">((J35/J34)-1)*100</f>
        <v>3.7902530752957908</v>
      </c>
      <c r="L35" s="42">
        <f t="shared" si="15"/>
        <v>4.069527644112747</v>
      </c>
      <c r="M35" s="42" t="s">
        <v>208</v>
      </c>
      <c r="O35" s="36"/>
      <c r="P35" s="30" t="s">
        <v>4</v>
      </c>
      <c r="Q35" s="78">
        <v>938.85</v>
      </c>
      <c r="R35" s="42">
        <f t="shared" si="14"/>
        <v>0.31091736649784263</v>
      </c>
      <c r="S35" s="42">
        <f t="shared" si="16"/>
        <v>2.5090897179730787</v>
      </c>
      <c r="T35" s="42" t="s">
        <v>112</v>
      </c>
    </row>
    <row r="36" spans="1:20" ht="11.25" x14ac:dyDescent="0.2">
      <c r="A36" s="36"/>
      <c r="B36" s="30" t="s">
        <v>5</v>
      </c>
      <c r="C36" s="78">
        <v>1022.19</v>
      </c>
      <c r="D36" s="42">
        <f t="shared" si="12"/>
        <v>0.29041531352098637</v>
      </c>
      <c r="E36" s="42">
        <f t="shared" si="17"/>
        <v>4.9336330879862</v>
      </c>
      <c r="F36" s="42">
        <f t="shared" si="7"/>
        <v>5.2252864334023208</v>
      </c>
      <c r="H36" s="36"/>
      <c r="I36" s="30" t="s">
        <v>5</v>
      </c>
      <c r="J36" s="78">
        <v>1060.4100000000001</v>
      </c>
      <c r="K36" s="42">
        <f t="shared" si="18"/>
        <v>6.3223054711536442E-2</v>
      </c>
      <c r="L36" s="42" t="s">
        <v>229</v>
      </c>
      <c r="M36" s="42">
        <f t="shared" ref="M36:M40" si="19">((J36/J24)-1)*100</f>
        <v>5.7364789406509242</v>
      </c>
      <c r="O36" s="36"/>
      <c r="P36" s="30" t="s">
        <v>5</v>
      </c>
      <c r="Q36" s="78">
        <v>944.65</v>
      </c>
      <c r="R36" s="42">
        <f t="shared" si="14"/>
        <v>0.61777706768919582</v>
      </c>
      <c r="S36" s="42" t="s">
        <v>230</v>
      </c>
      <c r="T36" s="42">
        <f t="shared" si="9"/>
        <v>6.5546957836081887</v>
      </c>
    </row>
    <row r="37" spans="1:20" ht="11.25" x14ac:dyDescent="0.2">
      <c r="A37" s="36"/>
      <c r="B37" s="30" t="s">
        <v>6</v>
      </c>
      <c r="C37" s="78">
        <v>1020.28</v>
      </c>
      <c r="D37" s="42">
        <f t="shared" si="12"/>
        <v>-0.18685371604105772</v>
      </c>
      <c r="E37" s="42" t="s">
        <v>249</v>
      </c>
      <c r="F37" s="42">
        <f t="shared" si="7"/>
        <v>4.8624315240963112</v>
      </c>
      <c r="H37" s="36"/>
      <c r="I37" s="30" t="s">
        <v>6</v>
      </c>
      <c r="J37" s="78">
        <v>1062.05</v>
      </c>
      <c r="K37" s="42">
        <f t="shared" si="18"/>
        <v>0.15465716090945492</v>
      </c>
      <c r="L37" s="42" t="s">
        <v>250</v>
      </c>
      <c r="M37" s="42" t="s">
        <v>251</v>
      </c>
      <c r="O37" s="36"/>
      <c r="P37" s="30" t="s">
        <v>6</v>
      </c>
      <c r="Q37" s="78">
        <v>974.44</v>
      </c>
      <c r="R37" s="42" t="s">
        <v>252</v>
      </c>
      <c r="S37" s="42">
        <f t="shared" si="16"/>
        <v>6.3950123925884839</v>
      </c>
      <c r="T37" s="42" t="s">
        <v>253</v>
      </c>
    </row>
    <row r="38" spans="1:20" ht="11.25" x14ac:dyDescent="0.2">
      <c r="A38" s="36"/>
      <c r="B38" s="30" t="s">
        <v>7</v>
      </c>
      <c r="C38" s="78">
        <v>1024.8800000000001</v>
      </c>
      <c r="D38" s="42">
        <f>((C38/C37)-1)*100</f>
        <v>0.45085662759243306</v>
      </c>
      <c r="E38" s="42" t="s">
        <v>279</v>
      </c>
      <c r="F38" s="42" t="s">
        <v>278</v>
      </c>
      <c r="H38" s="36"/>
      <c r="I38" s="30" t="s">
        <v>7</v>
      </c>
      <c r="J38" s="78">
        <v>1071.1300000000001</v>
      </c>
      <c r="K38" s="42">
        <f>((J38/J37)-1)*100</f>
        <v>0.85495033190530201</v>
      </c>
      <c r="L38" s="42" t="s">
        <v>280</v>
      </c>
      <c r="M38" s="42" t="s">
        <v>281</v>
      </c>
      <c r="O38" s="36"/>
      <c r="P38" s="30" t="s">
        <v>7</v>
      </c>
      <c r="Q38" s="78">
        <v>980.12</v>
      </c>
      <c r="R38" s="42">
        <f>((Q38/Q37)-1)*100</f>
        <v>0.58289889577602949</v>
      </c>
      <c r="S38" s="42" t="s">
        <v>282</v>
      </c>
      <c r="T38" s="42" t="s">
        <v>283</v>
      </c>
    </row>
    <row r="39" spans="1:20" ht="11.25" x14ac:dyDescent="0.2">
      <c r="A39" s="36"/>
      <c r="B39" s="30" t="s">
        <v>8</v>
      </c>
      <c r="C39" s="78">
        <v>1026.67</v>
      </c>
      <c r="D39" s="42">
        <f t="shared" ref="D39:D41" si="20">((C39/C38)-1)*100</f>
        <v>0.1746545937085342</v>
      </c>
      <c r="E39" s="42" t="s">
        <v>305</v>
      </c>
      <c r="F39" s="42" t="s">
        <v>287</v>
      </c>
      <c r="H39" s="36"/>
      <c r="I39" s="30" t="s">
        <v>8</v>
      </c>
      <c r="J39" s="78">
        <v>1074.46</v>
      </c>
      <c r="K39" s="42">
        <f t="shared" ref="K39:K41" si="21">((J39/J38)-1)*100</f>
        <v>0.31088663374192471</v>
      </c>
      <c r="L39" s="42" t="s">
        <v>306</v>
      </c>
      <c r="M39" s="42" t="s">
        <v>223</v>
      </c>
      <c r="O39" s="36"/>
      <c r="P39" s="30" t="s">
        <v>8</v>
      </c>
      <c r="Q39" s="78">
        <v>989.12</v>
      </c>
      <c r="R39" s="42">
        <f t="shared" ref="R39:R41" si="22">((Q39/Q38)-1)*100</f>
        <v>0.91825490756234363</v>
      </c>
      <c r="S39" s="42">
        <f t="shared" si="16"/>
        <v>7.9978599582910315</v>
      </c>
      <c r="T39" s="42">
        <f t="shared" si="9"/>
        <v>8.88954941268425</v>
      </c>
    </row>
    <row r="40" spans="1:20" ht="12" x14ac:dyDescent="0.2">
      <c r="A40" s="84"/>
      <c r="B40" s="30" t="s">
        <v>9</v>
      </c>
      <c r="C40" s="78">
        <v>1031.1099999999999</v>
      </c>
      <c r="D40" s="42">
        <f t="shared" si="20"/>
        <v>0.43246612835670106</v>
      </c>
      <c r="E40" s="42" t="s">
        <v>333</v>
      </c>
      <c r="F40" s="42" t="s">
        <v>334</v>
      </c>
      <c r="H40" s="84"/>
      <c r="I40" s="30" t="s">
        <v>9</v>
      </c>
      <c r="J40" s="78">
        <v>1074.8399999999999</v>
      </c>
      <c r="K40" s="42">
        <f t="shared" si="21"/>
        <v>3.5366602758579724E-2</v>
      </c>
      <c r="L40" s="42" t="s">
        <v>335</v>
      </c>
      <c r="M40" s="42">
        <f t="shared" si="19"/>
        <v>5.7809270741068675</v>
      </c>
      <c r="O40" s="84"/>
      <c r="P40" s="30" t="s">
        <v>9</v>
      </c>
      <c r="Q40" s="78">
        <v>995.05</v>
      </c>
      <c r="R40" s="42">
        <f t="shared" si="22"/>
        <v>0.5995228081526971</v>
      </c>
      <c r="S40" s="42">
        <f t="shared" si="16"/>
        <v>8.6453317610577951</v>
      </c>
      <c r="T40" s="42">
        <f t="shared" si="9"/>
        <v>9.3533639580631665</v>
      </c>
    </row>
    <row r="41" spans="1:20" ht="12" x14ac:dyDescent="0.2">
      <c r="A41" s="84"/>
      <c r="B41" s="30" t="s">
        <v>10</v>
      </c>
      <c r="C41" s="78">
        <v>1032.3</v>
      </c>
      <c r="D41" s="42">
        <f t="shared" si="20"/>
        <v>0.11540960712241866</v>
      </c>
      <c r="E41" s="42" t="s">
        <v>112</v>
      </c>
      <c r="F41" s="42" t="s">
        <v>112</v>
      </c>
      <c r="H41" s="84"/>
      <c r="I41" s="30" t="s">
        <v>10</v>
      </c>
      <c r="J41" s="78">
        <v>1068.72</v>
      </c>
      <c r="K41" s="42">
        <f t="shared" si="21"/>
        <v>-0.56938707156413138</v>
      </c>
      <c r="L41" s="42" t="s">
        <v>365</v>
      </c>
      <c r="M41" s="42" t="s">
        <v>365</v>
      </c>
      <c r="O41" s="84"/>
      <c r="P41" s="30" t="s">
        <v>10</v>
      </c>
      <c r="Q41" s="78">
        <v>995.46</v>
      </c>
      <c r="R41" s="42">
        <f t="shared" si="22"/>
        <v>4.1203959600033535E-2</v>
      </c>
      <c r="S41" s="85">
        <f t="shared" si="16"/>
        <v>8.6900979396639322</v>
      </c>
      <c r="T41" s="42">
        <f t="shared" si="9"/>
        <v>8.6900979396639322</v>
      </c>
    </row>
    <row r="42" spans="1:20" ht="11.25" x14ac:dyDescent="0.2">
      <c r="A42" s="25">
        <v>2016</v>
      </c>
      <c r="B42" s="26" t="s">
        <v>57</v>
      </c>
      <c r="C42" s="81">
        <v>1033.8699999999999</v>
      </c>
      <c r="D42" s="82">
        <f t="shared" ref="D42:D53" si="23">((C42/C41)-1)*100</f>
        <v>0.15208757144240526</v>
      </c>
      <c r="E42" s="82">
        <f t="shared" ref="E42:E52" si="24">((C42/C$41)-1)*100</f>
        <v>0.15208757144240526</v>
      </c>
      <c r="F42" s="82" t="s">
        <v>377</v>
      </c>
      <c r="H42" s="25">
        <v>2016</v>
      </c>
      <c r="I42" s="26" t="s">
        <v>57</v>
      </c>
      <c r="J42" s="81">
        <v>1071.92</v>
      </c>
      <c r="K42" s="82">
        <f t="shared" ref="K42:K53" si="25">((J42/J41)-1)*100</f>
        <v>0.29942360955161895</v>
      </c>
      <c r="L42" s="82">
        <f t="shared" ref="L42:L53" si="26">((J42/J$41)-1)*100</f>
        <v>0.29942360955161895</v>
      </c>
      <c r="M42" s="82" t="s">
        <v>378</v>
      </c>
      <c r="O42" s="25">
        <v>2016</v>
      </c>
      <c r="P42" s="26" t="s">
        <v>57</v>
      </c>
      <c r="Q42" s="81">
        <v>993.49</v>
      </c>
      <c r="R42" s="82">
        <f t="shared" ref="R42:R53" si="27">((Q42/Q41)-1)*100</f>
        <v>-0.1978984590038757</v>
      </c>
      <c r="S42" s="82">
        <f t="shared" ref="S42:S52" si="28">((Q42/Q$41)-1)*100</f>
        <v>-0.1978984590038757</v>
      </c>
      <c r="T42" s="82">
        <f t="shared" ref="T42:T50" si="29">((Q42/Q30)-1)*100</f>
        <v>8.0232684571055692</v>
      </c>
    </row>
    <row r="43" spans="1:20" ht="11.25" x14ac:dyDescent="0.2">
      <c r="A43" s="36"/>
      <c r="B43" s="30" t="s">
        <v>58</v>
      </c>
      <c r="C43" s="78">
        <v>1037.95</v>
      </c>
      <c r="D43" s="42">
        <f t="shared" si="23"/>
        <v>0.39463375472739148</v>
      </c>
      <c r="E43" s="42" t="s">
        <v>391</v>
      </c>
      <c r="F43" s="42" t="s">
        <v>392</v>
      </c>
      <c r="H43" s="36"/>
      <c r="I43" s="30" t="s">
        <v>58</v>
      </c>
      <c r="J43" s="78">
        <v>1074.45</v>
      </c>
      <c r="K43" s="42">
        <f t="shared" si="25"/>
        <v>0.23602507649824744</v>
      </c>
      <c r="L43" s="42">
        <f t="shared" si="26"/>
        <v>0.53615540085336644</v>
      </c>
      <c r="M43" s="42">
        <f t="shared" ref="M43:M53" si="30">((J43/J31)-1)*100</f>
        <v>5.6614349775784722</v>
      </c>
      <c r="O43" s="36"/>
      <c r="P43" s="30" t="s">
        <v>58</v>
      </c>
      <c r="Q43" s="78">
        <v>998.13</v>
      </c>
      <c r="R43" s="42">
        <f t="shared" si="27"/>
        <v>0.46704043322025601</v>
      </c>
      <c r="S43" s="42">
        <f t="shared" si="28"/>
        <v>0.26821770839611236</v>
      </c>
      <c r="T43" s="42">
        <f t="shared" si="29"/>
        <v>8.5596510881742027</v>
      </c>
    </row>
    <row r="44" spans="1:20" ht="11.25" x14ac:dyDescent="0.2">
      <c r="A44" s="36"/>
      <c r="B44" s="30" t="s">
        <v>59</v>
      </c>
      <c r="C44" s="78">
        <v>1042.57</v>
      </c>
      <c r="D44" s="42">
        <f t="shared" si="23"/>
        <v>0.44510814586442571</v>
      </c>
      <c r="E44" s="42">
        <f t="shared" si="24"/>
        <v>0.99486583357550895</v>
      </c>
      <c r="F44" s="42" t="s">
        <v>416</v>
      </c>
      <c r="H44" s="36"/>
      <c r="I44" s="30" t="s">
        <v>59</v>
      </c>
      <c r="J44" s="78">
        <v>1076.82</v>
      </c>
      <c r="K44" s="42">
        <f t="shared" si="25"/>
        <v>0.22057797012424718</v>
      </c>
      <c r="L44" s="42">
        <f t="shared" si="26"/>
        <v>0.75791601167751743</v>
      </c>
      <c r="M44" s="42" t="s">
        <v>417</v>
      </c>
      <c r="O44" s="36"/>
      <c r="P44" s="30" t="s">
        <v>59</v>
      </c>
      <c r="Q44" s="78">
        <v>997.15</v>
      </c>
      <c r="R44" s="42">
        <f t="shared" si="27"/>
        <v>-9.8183603338242165E-2</v>
      </c>
      <c r="S44" s="42">
        <f t="shared" si="28"/>
        <v>0.16977075924697882</v>
      </c>
      <c r="T44" s="42">
        <f t="shared" si="29"/>
        <v>7.6719576719576743</v>
      </c>
    </row>
    <row r="45" spans="1:20" ht="11.25" x14ac:dyDescent="0.2">
      <c r="A45" s="36"/>
      <c r="B45" s="30" t="s">
        <v>60</v>
      </c>
      <c r="C45" s="78">
        <v>1044</v>
      </c>
      <c r="D45" s="42">
        <f t="shared" si="23"/>
        <v>0.13716105393404288</v>
      </c>
      <c r="E45" s="42">
        <f t="shared" si="24"/>
        <v>1.1333914559721103</v>
      </c>
      <c r="F45" s="42" t="s">
        <v>398</v>
      </c>
      <c r="H45" s="36"/>
      <c r="I45" s="30" t="s">
        <v>60</v>
      </c>
      <c r="J45" s="78">
        <v>1082.33</v>
      </c>
      <c r="K45" s="42">
        <f t="shared" si="25"/>
        <v>0.51169183336119417</v>
      </c>
      <c r="L45" s="42" t="s">
        <v>261</v>
      </c>
      <c r="M45" s="42" t="s">
        <v>317</v>
      </c>
      <c r="O45" s="36"/>
      <c r="P45" s="30" t="s">
        <v>60</v>
      </c>
      <c r="Q45" s="78">
        <v>994.32</v>
      </c>
      <c r="R45" s="42">
        <f t="shared" si="27"/>
        <v>-0.28380885523742183</v>
      </c>
      <c r="S45" s="42">
        <f t="shared" si="28"/>
        <v>-0.11451992043879367</v>
      </c>
      <c r="T45" s="42">
        <f t="shared" si="29"/>
        <v>6.7817906504719971</v>
      </c>
    </row>
    <row r="46" spans="1:20" ht="11.25" x14ac:dyDescent="0.2">
      <c r="A46" s="36"/>
      <c r="B46" s="30" t="s">
        <v>3</v>
      </c>
      <c r="C46" s="78">
        <v>1072.8399999999999</v>
      </c>
      <c r="D46" s="42">
        <f t="shared" si="23"/>
        <v>2.7624521072796782</v>
      </c>
      <c r="E46" s="42">
        <f t="shared" si="24"/>
        <v>3.9271529594110177</v>
      </c>
      <c r="F46" s="42" t="s">
        <v>453</v>
      </c>
      <c r="H46" s="36"/>
      <c r="I46" s="30" t="s">
        <v>3</v>
      </c>
      <c r="J46" s="78">
        <v>1081.7</v>
      </c>
      <c r="K46" s="42">
        <f t="shared" si="25"/>
        <v>-5.8207755490458091E-2</v>
      </c>
      <c r="L46" s="42" t="s">
        <v>454</v>
      </c>
      <c r="M46" s="42" t="s">
        <v>455</v>
      </c>
      <c r="O46" s="36"/>
      <c r="P46" s="30" t="s">
        <v>3</v>
      </c>
      <c r="Q46" s="78">
        <v>990.28</v>
      </c>
      <c r="R46" s="42">
        <f t="shared" si="27"/>
        <v>-0.40630782846569069</v>
      </c>
      <c r="S46" s="42">
        <f t="shared" si="28"/>
        <v>-0.52036244550258681</v>
      </c>
      <c r="T46" s="42" t="s">
        <v>456</v>
      </c>
    </row>
    <row r="47" spans="1:20" ht="11.25" x14ac:dyDescent="0.2">
      <c r="A47" s="36"/>
      <c r="B47" s="30" t="s">
        <v>4</v>
      </c>
      <c r="C47" s="78">
        <v>1073.77</v>
      </c>
      <c r="D47" s="42">
        <f t="shared" si="23"/>
        <v>8.6685805898367718E-2</v>
      </c>
      <c r="E47" s="42">
        <f t="shared" si="24"/>
        <v>4.0172430495011069</v>
      </c>
      <c r="F47" s="42">
        <f t="shared" ref="F47:F50" si="31">((C47/C35)-1)*100</f>
        <v>5.3510983781874577</v>
      </c>
      <c r="H47" s="36"/>
      <c r="I47" s="30" t="s">
        <v>4</v>
      </c>
      <c r="J47" s="78">
        <v>1119.8800000000001</v>
      </c>
      <c r="K47" s="42">
        <f t="shared" si="25"/>
        <v>3.5296292872330604</v>
      </c>
      <c r="L47" s="42">
        <f t="shared" si="26"/>
        <v>4.7870349577064264</v>
      </c>
      <c r="M47" s="42">
        <f t="shared" si="30"/>
        <v>5.674976881121796</v>
      </c>
      <c r="O47" s="36"/>
      <c r="P47" s="30" t="s">
        <v>4</v>
      </c>
      <c r="Q47" s="78">
        <v>992.76</v>
      </c>
      <c r="R47" s="42">
        <f t="shared" si="27"/>
        <v>0.25043422062447362</v>
      </c>
      <c r="S47" s="42">
        <f t="shared" si="28"/>
        <v>-0.27123139051293821</v>
      </c>
      <c r="T47" s="42">
        <f t="shared" si="29"/>
        <v>5.7421313308835265</v>
      </c>
    </row>
    <row r="48" spans="1:20" ht="11.25" x14ac:dyDescent="0.2">
      <c r="A48" s="36"/>
      <c r="B48" s="30" t="s">
        <v>5</v>
      </c>
      <c r="C48" s="78">
        <v>1072.1099999999999</v>
      </c>
      <c r="D48" s="42">
        <f t="shared" si="23"/>
        <v>-0.15459549065443001</v>
      </c>
      <c r="E48" s="42">
        <f t="shared" si="24"/>
        <v>3.8564370822435246</v>
      </c>
      <c r="F48" s="42">
        <f t="shared" si="31"/>
        <v>4.8836322014498057</v>
      </c>
      <c r="H48" s="36"/>
      <c r="I48" s="30" t="s">
        <v>5</v>
      </c>
      <c r="J48" s="78">
        <v>1122.8699999999999</v>
      </c>
      <c r="K48" s="42">
        <f t="shared" si="25"/>
        <v>0.26699289209555221</v>
      </c>
      <c r="L48" s="42">
        <f t="shared" si="26"/>
        <v>5.0668088928811805</v>
      </c>
      <c r="M48" s="42">
        <f t="shared" si="30"/>
        <v>5.890174555124883</v>
      </c>
      <c r="O48" s="36"/>
      <c r="P48" s="30" t="s">
        <v>5</v>
      </c>
      <c r="Q48" s="78">
        <v>990.08</v>
      </c>
      <c r="R48" s="42">
        <f t="shared" si="27"/>
        <v>-0.26995447036544107</v>
      </c>
      <c r="S48" s="42">
        <f t="shared" si="28"/>
        <v>-0.54045365961464809</v>
      </c>
      <c r="T48" s="42" t="s">
        <v>64</v>
      </c>
    </row>
    <row r="49" spans="1:20" ht="11.25" x14ac:dyDescent="0.2">
      <c r="A49" s="36"/>
      <c r="B49" s="30" t="s">
        <v>6</v>
      </c>
      <c r="C49" s="78">
        <v>1069.68</v>
      </c>
      <c r="D49" s="42">
        <f t="shared" si="23"/>
        <v>-0.22665584688136287</v>
      </c>
      <c r="E49" s="42">
        <f t="shared" si="24"/>
        <v>3.6210403952339654</v>
      </c>
      <c r="F49" s="42">
        <f t="shared" si="31"/>
        <v>4.8418081311012662</v>
      </c>
      <c r="H49" s="36"/>
      <c r="I49" s="30" t="s">
        <v>6</v>
      </c>
      <c r="J49" s="78">
        <v>1122.9000000000001</v>
      </c>
      <c r="K49" s="42">
        <f t="shared" si="25"/>
        <v>2.671725132930014E-3</v>
      </c>
      <c r="L49" s="42">
        <f t="shared" si="26"/>
        <v>5.0696159892207548</v>
      </c>
      <c r="M49" s="42">
        <f t="shared" si="30"/>
        <v>5.7294854291229269</v>
      </c>
      <c r="O49" s="36"/>
      <c r="P49" s="30" t="s">
        <v>6</v>
      </c>
      <c r="Q49" s="78">
        <v>988.25</v>
      </c>
      <c r="R49" s="42">
        <f t="shared" si="27"/>
        <v>-0.18483354880414193</v>
      </c>
      <c r="S49" s="42">
        <f t="shared" si="28"/>
        <v>-0.7242882687400809</v>
      </c>
      <c r="T49" s="42">
        <f t="shared" si="29"/>
        <v>1.4172242518780021</v>
      </c>
    </row>
    <row r="50" spans="1:20" ht="11.25" x14ac:dyDescent="0.2">
      <c r="A50" s="36"/>
      <c r="B50" s="30" t="s">
        <v>7</v>
      </c>
      <c r="C50" s="78">
        <v>1069.77</v>
      </c>
      <c r="D50" s="42">
        <f t="shared" si="23"/>
        <v>8.4137312093224281E-3</v>
      </c>
      <c r="E50" s="42">
        <f t="shared" si="24"/>
        <v>3.6297587910491202</v>
      </c>
      <c r="F50" s="42">
        <f t="shared" si="31"/>
        <v>4.3800249785340695</v>
      </c>
      <c r="H50" s="36"/>
      <c r="I50" s="30" t="s">
        <v>7</v>
      </c>
      <c r="J50" s="78">
        <v>1116.44</v>
      </c>
      <c r="K50" s="42">
        <f t="shared" si="25"/>
        <v>-0.57529610829103461</v>
      </c>
      <c r="L50" s="42" t="s">
        <v>534</v>
      </c>
      <c r="M50" s="42">
        <f t="shared" si="30"/>
        <v>4.230112124578711</v>
      </c>
      <c r="O50" s="36"/>
      <c r="P50" s="30" t="s">
        <v>7</v>
      </c>
      <c r="Q50" s="78">
        <v>988.64</v>
      </c>
      <c r="R50" s="42">
        <f t="shared" si="27"/>
        <v>3.9463698456865259E-2</v>
      </c>
      <c r="S50" s="86" t="s">
        <v>535</v>
      </c>
      <c r="T50" s="42">
        <f t="shared" si="29"/>
        <v>0.86928131249235374</v>
      </c>
    </row>
    <row r="51" spans="1:20" ht="11.25" x14ac:dyDescent="0.2">
      <c r="A51" s="36"/>
      <c r="B51" s="30" t="s">
        <v>8</v>
      </c>
      <c r="C51" s="78">
        <v>1069.98</v>
      </c>
      <c r="D51" s="42">
        <f t="shared" si="23"/>
        <v>1.9630387840385843E-2</v>
      </c>
      <c r="E51" s="42" t="s">
        <v>555</v>
      </c>
      <c r="F51" s="42" t="s">
        <v>556</v>
      </c>
      <c r="H51" s="36"/>
      <c r="I51" s="30" t="s">
        <v>8</v>
      </c>
      <c r="J51" s="78">
        <v>1118.56</v>
      </c>
      <c r="K51" s="42">
        <f t="shared" si="25"/>
        <v>0.18988929096055429</v>
      </c>
      <c r="L51" s="42">
        <f t="shared" si="26"/>
        <v>4.6635227187663775</v>
      </c>
      <c r="M51" s="42">
        <f t="shared" si="30"/>
        <v>4.1043873201421999</v>
      </c>
      <c r="O51" s="36"/>
      <c r="P51" s="30" t="s">
        <v>8</v>
      </c>
      <c r="Q51" s="78">
        <v>988.48</v>
      </c>
      <c r="R51" s="42">
        <f t="shared" si="27"/>
        <v>-1.6183848519180088E-2</v>
      </c>
      <c r="S51" s="42">
        <f t="shared" si="28"/>
        <v>-0.70118337251120488</v>
      </c>
      <c r="T51" s="86" t="s">
        <v>570</v>
      </c>
    </row>
    <row r="52" spans="1:20" ht="12" x14ac:dyDescent="0.2">
      <c r="A52" s="84"/>
      <c r="B52" s="30" t="s">
        <v>9</v>
      </c>
      <c r="C52" s="78">
        <v>1072.32</v>
      </c>
      <c r="D52" s="42">
        <f t="shared" si="23"/>
        <v>0.21869567655470323</v>
      </c>
      <c r="E52" s="42">
        <f t="shared" si="24"/>
        <v>3.8767800058122637</v>
      </c>
      <c r="F52" s="42" t="s">
        <v>571</v>
      </c>
      <c r="H52" s="84"/>
      <c r="I52" s="30" t="s">
        <v>9</v>
      </c>
      <c r="J52" s="78">
        <v>1126.07</v>
      </c>
      <c r="K52" s="42">
        <f t="shared" si="25"/>
        <v>0.67139894149621515</v>
      </c>
      <c r="L52" s="42" t="s">
        <v>572</v>
      </c>
      <c r="M52" s="42" t="s">
        <v>573</v>
      </c>
      <c r="O52" s="84"/>
      <c r="P52" s="30" t="s">
        <v>9</v>
      </c>
      <c r="Q52" s="78">
        <v>986.55</v>
      </c>
      <c r="R52" s="42">
        <f t="shared" si="27"/>
        <v>-0.19524927160894379</v>
      </c>
      <c r="S52" s="42">
        <f t="shared" si="28"/>
        <v>-0.89506358869266833</v>
      </c>
      <c r="T52" s="86" t="s">
        <v>574</v>
      </c>
    </row>
    <row r="53" spans="1:20" ht="12" x14ac:dyDescent="0.2">
      <c r="A53" s="84"/>
      <c r="B53" s="30" t="s">
        <v>10</v>
      </c>
      <c r="C53" s="78">
        <v>1065.77</v>
      </c>
      <c r="D53" s="42">
        <f t="shared" si="23"/>
        <v>-0.61082512682780754</v>
      </c>
      <c r="E53" s="42" t="s">
        <v>497</v>
      </c>
      <c r="F53" s="42" t="s">
        <v>497</v>
      </c>
      <c r="H53" s="84"/>
      <c r="I53" s="30" t="s">
        <v>10</v>
      </c>
      <c r="J53" s="78">
        <v>1127.23</v>
      </c>
      <c r="K53" s="42">
        <f t="shared" si="25"/>
        <v>0.10301313417462321</v>
      </c>
      <c r="L53" s="42">
        <f t="shared" si="26"/>
        <v>5.4747735608952741</v>
      </c>
      <c r="M53" s="42">
        <f t="shared" si="30"/>
        <v>5.4747735608952741</v>
      </c>
      <c r="O53" s="84"/>
      <c r="P53" s="30" t="s">
        <v>10</v>
      </c>
      <c r="Q53" s="78">
        <v>984.77</v>
      </c>
      <c r="R53" s="42">
        <f t="shared" si="27"/>
        <v>-0.18042673964826506</v>
      </c>
      <c r="S53" s="86" t="s">
        <v>588</v>
      </c>
      <c r="T53" s="86" t="s">
        <v>588</v>
      </c>
    </row>
    <row r="54" spans="1:20" ht="12" customHeight="1" x14ac:dyDescent="0.2">
      <c r="A54" s="25">
        <v>2017</v>
      </c>
      <c r="B54" s="26" t="s">
        <v>57</v>
      </c>
      <c r="C54" s="81">
        <v>1065.71</v>
      </c>
      <c r="D54" s="82">
        <f t="shared" ref="D54:D65" si="32">((C54/C53)-1)*100</f>
        <v>-5.6297324938725524E-3</v>
      </c>
      <c r="E54" s="82">
        <f t="shared" ref="E54:E65" si="33">((C54/C$53)-1)*100</f>
        <v>-5.6297324938725524E-3</v>
      </c>
      <c r="F54" s="82">
        <f t="shared" ref="F54:F65" si="34">((C54/C42)-1)*100</f>
        <v>3.0796908702254822</v>
      </c>
      <c r="G54" s="39"/>
      <c r="H54" s="25">
        <v>2017</v>
      </c>
      <c r="I54" s="26" t="s">
        <v>57</v>
      </c>
      <c r="J54" s="81">
        <v>1127.45</v>
      </c>
      <c r="K54" s="82">
        <f t="shared" ref="K54:K65" si="35">((J54/J53)-1)*100</f>
        <v>1.9516868784541508E-2</v>
      </c>
      <c r="L54" s="82">
        <f t="shared" ref="L54:L65" si="36">((J54/J$53)-1)*100</f>
        <v>1.9516868784541508E-2</v>
      </c>
      <c r="M54" s="82" t="s">
        <v>602</v>
      </c>
      <c r="N54" s="39"/>
      <c r="O54" s="25">
        <v>2017</v>
      </c>
      <c r="P54" s="26" t="s">
        <v>57</v>
      </c>
      <c r="Q54" s="81">
        <v>1020.57</v>
      </c>
      <c r="R54" s="82">
        <f t="shared" ref="R54:R65" si="37">((Q54/Q53)-1)*100</f>
        <v>3.6353666338332813</v>
      </c>
      <c r="S54" s="82">
        <f t="shared" ref="S54:S65" si="38">((Q54/Q$53)-1)*100</f>
        <v>3.6353666338332813</v>
      </c>
      <c r="T54" s="82">
        <f t="shared" ref="T54:T65" si="39">((Q54/Q42)-1)*100</f>
        <v>2.7257445973286165</v>
      </c>
    </row>
    <row r="55" spans="1:20" ht="12" customHeight="1" x14ac:dyDescent="0.2">
      <c r="A55" s="36"/>
      <c r="B55" s="30" t="s">
        <v>58</v>
      </c>
      <c r="C55" s="78">
        <v>1068.83</v>
      </c>
      <c r="D55" s="42">
        <f t="shared" si="32"/>
        <v>0.29276257143124873</v>
      </c>
      <c r="E55" s="42" t="s">
        <v>605</v>
      </c>
      <c r="F55" s="42">
        <f t="shared" si="34"/>
        <v>2.9750951394575731</v>
      </c>
      <c r="G55" s="39"/>
      <c r="H55" s="36"/>
      <c r="I55" s="30" t="s">
        <v>58</v>
      </c>
      <c r="J55" s="78">
        <v>1125.53</v>
      </c>
      <c r="K55" s="42">
        <f t="shared" si="35"/>
        <v>-0.17029580025722524</v>
      </c>
      <c r="L55" s="42">
        <f t="shared" si="36"/>
        <v>-0.15081216788056517</v>
      </c>
      <c r="M55" s="42" t="s">
        <v>608</v>
      </c>
      <c r="N55" s="39"/>
      <c r="O55" s="36"/>
      <c r="P55" s="30" t="s">
        <v>58</v>
      </c>
      <c r="Q55" s="78">
        <v>1021.41</v>
      </c>
      <c r="R55" s="42">
        <f t="shared" si="37"/>
        <v>8.2306946118326785E-2</v>
      </c>
      <c r="S55" s="42">
        <f t="shared" si="38"/>
        <v>3.7206657392081288</v>
      </c>
      <c r="T55" s="42">
        <f t="shared" si="39"/>
        <v>2.3323615160349753</v>
      </c>
    </row>
    <row r="56" spans="1:20" s="7" customFormat="1" ht="11.25" x14ac:dyDescent="0.2">
      <c r="A56" s="90"/>
      <c r="B56" s="30" t="s">
        <v>59</v>
      </c>
      <c r="C56" s="78">
        <v>1072.43</v>
      </c>
      <c r="D56" s="42">
        <f t="shared" si="32"/>
        <v>0.33681689323841191</v>
      </c>
      <c r="E56" s="42">
        <f t="shared" si="33"/>
        <v>0.62490030682043063</v>
      </c>
      <c r="F56" s="42" t="s">
        <v>606</v>
      </c>
      <c r="G56" s="42"/>
      <c r="H56" s="90"/>
      <c r="I56" s="30" t="s">
        <v>59</v>
      </c>
      <c r="J56" s="78">
        <v>1129.48</v>
      </c>
      <c r="K56" s="42">
        <f t="shared" si="35"/>
        <v>0.35094577665633064</v>
      </c>
      <c r="L56" s="42">
        <f t="shared" si="36"/>
        <v>0.19960433984191894</v>
      </c>
      <c r="M56" s="42" t="s">
        <v>607</v>
      </c>
      <c r="N56" s="42"/>
      <c r="O56" s="90"/>
      <c r="P56" s="30" t="s">
        <v>59</v>
      </c>
      <c r="Q56" s="78">
        <v>1026.1099999999999</v>
      </c>
      <c r="R56" s="42">
        <f t="shared" si="37"/>
        <v>0.46014822647124642</v>
      </c>
      <c r="S56" s="42">
        <f t="shared" si="38"/>
        <v>4.1979345430912751</v>
      </c>
      <c r="T56" s="42">
        <f t="shared" si="39"/>
        <v>2.9042771899914666</v>
      </c>
    </row>
    <row r="57" spans="1:20" ht="11.25" x14ac:dyDescent="0.2">
      <c r="A57" s="36"/>
      <c r="B57" s="30" t="s">
        <v>60</v>
      </c>
      <c r="C57" s="78">
        <v>1068.47</v>
      </c>
      <c r="D57" s="42">
        <f>((C57/C56)-1)*100</f>
        <v>-0.36925486978170996</v>
      </c>
      <c r="E57" s="42">
        <f>((C57/C$53)-1)*100</f>
        <v>0.25333796222450911</v>
      </c>
      <c r="F57" s="42" t="s">
        <v>641</v>
      </c>
      <c r="G57" s="39"/>
      <c r="H57" s="36"/>
      <c r="I57" s="30" t="s">
        <v>60</v>
      </c>
      <c r="J57" s="78">
        <v>1129</v>
      </c>
      <c r="K57" s="42">
        <f>((J57/J56)-1)*100</f>
        <v>-4.2497432446786387E-2</v>
      </c>
      <c r="L57" s="42">
        <f>((J57/J$53)-1)*100</f>
        <v>0.15702208067562839</v>
      </c>
      <c r="M57" s="42" t="s">
        <v>528</v>
      </c>
      <c r="N57" s="39"/>
      <c r="O57" s="36"/>
      <c r="P57" s="30" t="s">
        <v>60</v>
      </c>
      <c r="Q57" s="78">
        <v>1030.07</v>
      </c>
      <c r="R57" s="42">
        <f>((Q57/Q56)-1)*100</f>
        <v>0.38592353646296207</v>
      </c>
      <c r="S57" s="42" t="s">
        <v>265</v>
      </c>
      <c r="T57" s="42" t="s">
        <v>642</v>
      </c>
    </row>
    <row r="58" spans="1:20" ht="9" hidden="1" x14ac:dyDescent="0.15">
      <c r="A58" s="36"/>
      <c r="B58" s="30" t="s">
        <v>3</v>
      </c>
      <c r="C58" s="61"/>
      <c r="D58" s="39">
        <f t="shared" si="32"/>
        <v>-100</v>
      </c>
      <c r="E58" s="39">
        <f t="shared" si="33"/>
        <v>-100</v>
      </c>
      <c r="F58" s="39">
        <f t="shared" si="34"/>
        <v>-100</v>
      </c>
      <c r="G58" s="39"/>
      <c r="H58" s="36"/>
      <c r="I58" s="30" t="s">
        <v>3</v>
      </c>
      <c r="J58" s="61"/>
      <c r="K58" s="39">
        <f t="shared" si="35"/>
        <v>-100</v>
      </c>
      <c r="L58" s="39">
        <f t="shared" si="36"/>
        <v>-100</v>
      </c>
      <c r="M58" s="39">
        <f t="shared" ref="M58:M65" si="40">((J58/J46)-1)*100</f>
        <v>-100</v>
      </c>
      <c r="N58" s="39"/>
      <c r="O58" s="36"/>
      <c r="P58" s="30" t="s">
        <v>3</v>
      </c>
      <c r="Q58" s="61"/>
      <c r="R58" s="39">
        <f t="shared" si="37"/>
        <v>-100</v>
      </c>
      <c r="S58" s="39">
        <f t="shared" si="38"/>
        <v>-100</v>
      </c>
      <c r="T58" s="39">
        <f t="shared" si="39"/>
        <v>-100</v>
      </c>
    </row>
    <row r="59" spans="1:20" ht="9" hidden="1" x14ac:dyDescent="0.15">
      <c r="A59" s="36"/>
      <c r="B59" s="30" t="s">
        <v>4</v>
      </c>
      <c r="C59" s="61"/>
      <c r="D59" s="39" t="e">
        <f t="shared" si="32"/>
        <v>#DIV/0!</v>
      </c>
      <c r="E59" s="39">
        <f t="shared" si="33"/>
        <v>-100</v>
      </c>
      <c r="F59" s="39">
        <f t="shared" si="34"/>
        <v>-100</v>
      </c>
      <c r="G59" s="39"/>
      <c r="H59" s="36"/>
      <c r="I59" s="30" t="s">
        <v>4</v>
      </c>
      <c r="J59" s="61"/>
      <c r="K59" s="39" t="e">
        <f t="shared" si="35"/>
        <v>#DIV/0!</v>
      </c>
      <c r="L59" s="39">
        <f t="shared" si="36"/>
        <v>-100</v>
      </c>
      <c r="M59" s="39">
        <f t="shared" si="40"/>
        <v>-100</v>
      </c>
      <c r="N59" s="39"/>
      <c r="O59" s="36"/>
      <c r="P59" s="30" t="s">
        <v>4</v>
      </c>
      <c r="Q59" s="61"/>
      <c r="R59" s="39" t="e">
        <f t="shared" si="37"/>
        <v>#DIV/0!</v>
      </c>
      <c r="S59" s="39">
        <f t="shared" si="38"/>
        <v>-100</v>
      </c>
      <c r="T59" s="39">
        <f t="shared" si="39"/>
        <v>-100</v>
      </c>
    </row>
    <row r="60" spans="1:20" ht="9" hidden="1" x14ac:dyDescent="0.15">
      <c r="A60" s="36"/>
      <c r="B60" s="30" t="s">
        <v>5</v>
      </c>
      <c r="C60" s="61"/>
      <c r="D60" s="39" t="e">
        <f t="shared" si="32"/>
        <v>#DIV/0!</v>
      </c>
      <c r="E60" s="39">
        <f t="shared" si="33"/>
        <v>-100</v>
      </c>
      <c r="F60" s="39">
        <f t="shared" si="34"/>
        <v>-100</v>
      </c>
      <c r="G60" s="39"/>
      <c r="H60" s="36"/>
      <c r="I60" s="30" t="s">
        <v>5</v>
      </c>
      <c r="J60" s="61"/>
      <c r="K60" s="39" t="e">
        <f t="shared" si="35"/>
        <v>#DIV/0!</v>
      </c>
      <c r="L60" s="39">
        <f t="shared" si="36"/>
        <v>-100</v>
      </c>
      <c r="M60" s="39">
        <f t="shared" si="40"/>
        <v>-100</v>
      </c>
      <c r="N60" s="39"/>
      <c r="O60" s="36"/>
      <c r="P60" s="30" t="s">
        <v>5</v>
      </c>
      <c r="Q60" s="61"/>
      <c r="R60" s="39" t="e">
        <f t="shared" si="37"/>
        <v>#DIV/0!</v>
      </c>
      <c r="S60" s="39">
        <f t="shared" si="38"/>
        <v>-100</v>
      </c>
      <c r="T60" s="39">
        <f t="shared" si="39"/>
        <v>-100</v>
      </c>
    </row>
    <row r="61" spans="1:20" ht="9" hidden="1" x14ac:dyDescent="0.15">
      <c r="A61" s="36"/>
      <c r="B61" s="30" t="s">
        <v>6</v>
      </c>
      <c r="C61" s="61"/>
      <c r="D61" s="39" t="e">
        <f t="shared" si="32"/>
        <v>#DIV/0!</v>
      </c>
      <c r="E61" s="39">
        <f t="shared" si="33"/>
        <v>-100</v>
      </c>
      <c r="F61" s="39">
        <f t="shared" si="34"/>
        <v>-100</v>
      </c>
      <c r="G61" s="39"/>
      <c r="H61" s="36"/>
      <c r="I61" s="30" t="s">
        <v>6</v>
      </c>
      <c r="J61" s="61"/>
      <c r="K61" s="39" t="e">
        <f t="shared" si="35"/>
        <v>#DIV/0!</v>
      </c>
      <c r="L61" s="39">
        <f t="shared" si="36"/>
        <v>-100</v>
      </c>
      <c r="M61" s="39">
        <f t="shared" si="40"/>
        <v>-100</v>
      </c>
      <c r="N61" s="39"/>
      <c r="O61" s="36"/>
      <c r="P61" s="30" t="s">
        <v>6</v>
      </c>
      <c r="Q61" s="61"/>
      <c r="R61" s="39" t="e">
        <f t="shared" si="37"/>
        <v>#DIV/0!</v>
      </c>
      <c r="S61" s="39">
        <f t="shared" si="38"/>
        <v>-100</v>
      </c>
      <c r="T61" s="39">
        <f t="shared" si="39"/>
        <v>-100</v>
      </c>
    </row>
    <row r="62" spans="1:20" ht="9" hidden="1" x14ac:dyDescent="0.15">
      <c r="A62" s="36"/>
      <c r="B62" s="30" t="s">
        <v>7</v>
      </c>
      <c r="C62" s="61"/>
      <c r="D62" s="39" t="e">
        <f t="shared" si="32"/>
        <v>#DIV/0!</v>
      </c>
      <c r="E62" s="39">
        <f t="shared" si="33"/>
        <v>-100</v>
      </c>
      <c r="F62" s="39">
        <f t="shared" si="34"/>
        <v>-100</v>
      </c>
      <c r="G62" s="39"/>
      <c r="H62" s="36"/>
      <c r="I62" s="30" t="s">
        <v>7</v>
      </c>
      <c r="J62" s="61"/>
      <c r="K62" s="39" t="e">
        <f t="shared" si="35"/>
        <v>#DIV/0!</v>
      </c>
      <c r="L62" s="39">
        <f t="shared" si="36"/>
        <v>-100</v>
      </c>
      <c r="M62" s="39">
        <f t="shared" si="40"/>
        <v>-100</v>
      </c>
      <c r="N62" s="39"/>
      <c r="O62" s="36"/>
      <c r="P62" s="30" t="s">
        <v>7</v>
      </c>
      <c r="Q62" s="61"/>
      <c r="R62" s="39" t="e">
        <f t="shared" si="37"/>
        <v>#DIV/0!</v>
      </c>
      <c r="S62" s="39">
        <f t="shared" si="38"/>
        <v>-100</v>
      </c>
      <c r="T62" s="39">
        <f t="shared" si="39"/>
        <v>-100</v>
      </c>
    </row>
    <row r="63" spans="1:20" ht="9" hidden="1" x14ac:dyDescent="0.15">
      <c r="A63" s="36"/>
      <c r="B63" s="30" t="s">
        <v>8</v>
      </c>
      <c r="C63" s="61"/>
      <c r="D63" s="39" t="e">
        <f t="shared" si="32"/>
        <v>#DIV/0!</v>
      </c>
      <c r="E63" s="39">
        <f t="shared" si="33"/>
        <v>-100</v>
      </c>
      <c r="F63" s="39">
        <f t="shared" si="34"/>
        <v>-100</v>
      </c>
      <c r="G63" s="39"/>
      <c r="H63" s="36"/>
      <c r="I63" s="30" t="s">
        <v>8</v>
      </c>
      <c r="J63" s="61"/>
      <c r="K63" s="39" t="e">
        <f t="shared" si="35"/>
        <v>#DIV/0!</v>
      </c>
      <c r="L63" s="39">
        <f t="shared" si="36"/>
        <v>-100</v>
      </c>
      <c r="M63" s="39">
        <f t="shared" si="40"/>
        <v>-100</v>
      </c>
      <c r="N63" s="39"/>
      <c r="O63" s="36"/>
      <c r="P63" s="30" t="s">
        <v>8</v>
      </c>
      <c r="Q63" s="61"/>
      <c r="R63" s="39" t="e">
        <f t="shared" si="37"/>
        <v>#DIV/0!</v>
      </c>
      <c r="S63" s="39">
        <f t="shared" si="38"/>
        <v>-100</v>
      </c>
      <c r="T63" s="39">
        <f t="shared" si="39"/>
        <v>-100</v>
      </c>
    </row>
    <row r="64" spans="1:20" ht="9" hidden="1" x14ac:dyDescent="0.15">
      <c r="A64" s="36"/>
      <c r="B64" s="30" t="s">
        <v>9</v>
      </c>
      <c r="C64" s="61"/>
      <c r="D64" s="39" t="e">
        <f t="shared" si="32"/>
        <v>#DIV/0!</v>
      </c>
      <c r="E64" s="39">
        <f t="shared" si="33"/>
        <v>-100</v>
      </c>
      <c r="F64" s="39">
        <f t="shared" si="34"/>
        <v>-100</v>
      </c>
      <c r="G64" s="39"/>
      <c r="H64" s="36"/>
      <c r="I64" s="30" t="s">
        <v>9</v>
      </c>
      <c r="J64" s="61"/>
      <c r="K64" s="39" t="e">
        <f t="shared" si="35"/>
        <v>#DIV/0!</v>
      </c>
      <c r="L64" s="39">
        <f t="shared" si="36"/>
        <v>-100</v>
      </c>
      <c r="M64" s="39">
        <f t="shared" si="40"/>
        <v>-100</v>
      </c>
      <c r="N64" s="39"/>
      <c r="O64" s="36"/>
      <c r="P64" s="30" t="s">
        <v>9</v>
      </c>
      <c r="Q64" s="61"/>
      <c r="R64" s="39" t="e">
        <f t="shared" si="37"/>
        <v>#DIV/0!</v>
      </c>
      <c r="S64" s="39">
        <f t="shared" si="38"/>
        <v>-100</v>
      </c>
      <c r="T64" s="39">
        <f t="shared" si="39"/>
        <v>-100</v>
      </c>
    </row>
    <row r="65" spans="1:27" ht="11.25" hidden="1" x14ac:dyDescent="0.15">
      <c r="A65" s="90"/>
      <c r="B65" s="30" t="s">
        <v>10</v>
      </c>
      <c r="C65" s="61"/>
      <c r="D65" s="39" t="e">
        <f t="shared" si="32"/>
        <v>#DIV/0!</v>
      </c>
      <c r="E65" s="39">
        <f t="shared" si="33"/>
        <v>-100</v>
      </c>
      <c r="F65" s="39">
        <f t="shared" si="34"/>
        <v>-100</v>
      </c>
      <c r="G65" s="39"/>
      <c r="H65" s="90"/>
      <c r="I65" s="30" t="s">
        <v>10</v>
      </c>
      <c r="J65" s="61"/>
      <c r="K65" s="39" t="e">
        <f t="shared" si="35"/>
        <v>#DIV/0!</v>
      </c>
      <c r="L65" s="39">
        <f t="shared" si="36"/>
        <v>-100</v>
      </c>
      <c r="M65" s="39">
        <f t="shared" si="40"/>
        <v>-100</v>
      </c>
      <c r="N65" s="39"/>
      <c r="O65" s="90"/>
      <c r="P65" s="30" t="s">
        <v>10</v>
      </c>
      <c r="Q65" s="61"/>
      <c r="R65" s="39" t="e">
        <f t="shared" si="37"/>
        <v>#DIV/0!</v>
      </c>
      <c r="S65" s="39">
        <f t="shared" si="38"/>
        <v>-100</v>
      </c>
      <c r="T65" s="39">
        <f t="shared" si="39"/>
        <v>-100</v>
      </c>
    </row>
    <row r="66" spans="1:27" s="62" customFormat="1" ht="11.25" customHeight="1" x14ac:dyDescent="0.15">
      <c r="A66" s="69"/>
      <c r="B66" s="26"/>
      <c r="C66" s="60"/>
      <c r="D66" s="40"/>
      <c r="E66" s="40"/>
      <c r="F66" s="40"/>
      <c r="G66" s="39"/>
      <c r="H66" s="69"/>
      <c r="I66" s="26"/>
      <c r="J66" s="60"/>
      <c r="K66" s="40"/>
      <c r="L66" s="40"/>
      <c r="M66" s="40"/>
      <c r="N66" s="39"/>
      <c r="O66" s="71" t="s">
        <v>52</v>
      </c>
      <c r="P66" s="26"/>
      <c r="Q66" s="60"/>
      <c r="R66" s="40"/>
      <c r="S66" s="40"/>
      <c r="T66" s="40"/>
      <c r="V66" s="63"/>
      <c r="W66" s="63"/>
      <c r="X66" s="63"/>
      <c r="Y66" s="63"/>
      <c r="Z66" s="63"/>
      <c r="AA66" s="63"/>
    </row>
    <row r="67" spans="1:27" s="62" customFormat="1" ht="11.25" customHeight="1" x14ac:dyDescent="0.15">
      <c r="A67" s="70"/>
      <c r="B67" s="30"/>
      <c r="C67" s="31"/>
      <c r="D67" s="32"/>
      <c r="E67" s="32"/>
      <c r="F67" s="32"/>
      <c r="G67" s="30"/>
      <c r="H67" s="29"/>
      <c r="I67" s="30"/>
      <c r="J67" s="31"/>
      <c r="K67" s="32"/>
      <c r="L67" s="32"/>
      <c r="M67" s="32"/>
      <c r="N67" s="30"/>
      <c r="O67" s="29"/>
      <c r="P67" s="30"/>
      <c r="Q67" s="31"/>
      <c r="R67" s="32"/>
      <c r="S67" s="32"/>
      <c r="T67" s="32"/>
      <c r="V67" s="63"/>
      <c r="W67" s="63"/>
      <c r="X67" s="63"/>
      <c r="Y67" s="63"/>
      <c r="Z67" s="63"/>
      <c r="AA67" s="63"/>
    </row>
    <row r="68" spans="1:27" s="9" customFormat="1" ht="11.25" customHeight="1" x14ac:dyDescent="0.2">
      <c r="A68" s="99" t="s">
        <v>16</v>
      </c>
      <c r="B68" s="99"/>
      <c r="C68" s="99"/>
      <c r="D68" s="99"/>
      <c r="E68" s="99"/>
      <c r="F68" s="99"/>
      <c r="G68" s="5"/>
      <c r="H68" s="99" t="s">
        <v>17</v>
      </c>
      <c r="I68" s="99"/>
      <c r="J68" s="99"/>
      <c r="K68" s="99"/>
      <c r="L68" s="99"/>
      <c r="M68" s="99"/>
      <c r="N68" s="5"/>
      <c r="O68" s="99" t="s">
        <v>18</v>
      </c>
      <c r="P68" s="99"/>
      <c r="Q68" s="99"/>
      <c r="R68" s="99"/>
      <c r="S68" s="99"/>
      <c r="T68" s="99"/>
    </row>
    <row r="69" spans="1:27" ht="11.25" x14ac:dyDescent="0.2">
      <c r="A69" s="10" t="s">
        <v>0</v>
      </c>
      <c r="B69" s="11"/>
      <c r="C69" s="101" t="s">
        <v>39</v>
      </c>
      <c r="D69" s="102" t="s">
        <v>40</v>
      </c>
      <c r="E69" s="102"/>
      <c r="F69" s="103"/>
      <c r="H69" s="10" t="s">
        <v>0</v>
      </c>
      <c r="I69" s="11"/>
      <c r="J69" s="101" t="s">
        <v>39</v>
      </c>
      <c r="K69" s="102" t="s">
        <v>40</v>
      </c>
      <c r="L69" s="102"/>
      <c r="M69" s="103"/>
      <c r="N69" s="1"/>
      <c r="O69" s="10" t="s">
        <v>0</v>
      </c>
      <c r="P69" s="11"/>
      <c r="Q69" s="101" t="s">
        <v>39</v>
      </c>
      <c r="R69" s="102" t="s">
        <v>40</v>
      </c>
      <c r="S69" s="102"/>
      <c r="T69" s="103"/>
    </row>
    <row r="70" spans="1:27" ht="9" x14ac:dyDescent="0.2">
      <c r="A70" s="12" t="s">
        <v>1</v>
      </c>
      <c r="B70" s="13"/>
      <c r="C70" s="101"/>
      <c r="D70" s="95" t="s">
        <v>41</v>
      </c>
      <c r="E70" s="95" t="s">
        <v>42</v>
      </c>
      <c r="F70" s="96"/>
      <c r="H70" s="12" t="s">
        <v>1</v>
      </c>
      <c r="I70" s="13"/>
      <c r="J70" s="101"/>
      <c r="K70" s="95" t="s">
        <v>41</v>
      </c>
      <c r="L70" s="95" t="s">
        <v>42</v>
      </c>
      <c r="M70" s="96"/>
      <c r="N70" s="1"/>
      <c r="O70" s="12" t="s">
        <v>1</v>
      </c>
      <c r="P70" s="13"/>
      <c r="Q70" s="101"/>
      <c r="R70" s="95" t="s">
        <v>41</v>
      </c>
      <c r="S70" s="95" t="s">
        <v>42</v>
      </c>
      <c r="T70" s="96"/>
    </row>
    <row r="71" spans="1:27" ht="9" x14ac:dyDescent="0.2">
      <c r="A71" s="14" t="s">
        <v>2</v>
      </c>
      <c r="B71" s="15"/>
      <c r="C71" s="101"/>
      <c r="D71" s="95"/>
      <c r="E71" s="21" t="s">
        <v>43</v>
      </c>
      <c r="F71" s="22" t="s">
        <v>44</v>
      </c>
      <c r="H71" s="14" t="s">
        <v>2</v>
      </c>
      <c r="I71" s="15"/>
      <c r="J71" s="101"/>
      <c r="K71" s="95"/>
      <c r="L71" s="21" t="s">
        <v>43</v>
      </c>
      <c r="M71" s="22" t="s">
        <v>44</v>
      </c>
      <c r="N71" s="1"/>
      <c r="O71" s="14" t="s">
        <v>2</v>
      </c>
      <c r="P71" s="15"/>
      <c r="Q71" s="101"/>
      <c r="R71" s="95"/>
      <c r="S71" s="21" t="s">
        <v>43</v>
      </c>
      <c r="T71" s="22" t="s">
        <v>44</v>
      </c>
    </row>
    <row r="72" spans="1:27" ht="9" x14ac:dyDescent="0.15">
      <c r="A72" s="25">
        <v>2013</v>
      </c>
      <c r="B72" s="30" t="s">
        <v>3</v>
      </c>
      <c r="C72" s="61">
        <v>892.68</v>
      </c>
      <c r="D72" s="40">
        <v>-5.63</v>
      </c>
      <c r="E72" s="40">
        <v>-5.0999999999999996</v>
      </c>
      <c r="F72" s="40">
        <v>-0.51</v>
      </c>
      <c r="G72" s="39"/>
      <c r="H72" s="25">
        <f>A72</f>
        <v>2013</v>
      </c>
      <c r="I72" s="30" t="s">
        <v>3</v>
      </c>
      <c r="J72" s="61">
        <v>802.56</v>
      </c>
      <c r="K72" s="40">
        <v>-5.91</v>
      </c>
      <c r="L72" s="40">
        <v>-5.49</v>
      </c>
      <c r="M72" s="40">
        <v>-0.46</v>
      </c>
      <c r="N72" s="39"/>
      <c r="O72" s="25">
        <f>A72</f>
        <v>2013</v>
      </c>
      <c r="P72" s="30" t="s">
        <v>3</v>
      </c>
      <c r="Q72" s="61">
        <v>805.24</v>
      </c>
      <c r="R72" s="40">
        <v>-5.51</v>
      </c>
      <c r="S72" s="40">
        <v>-2.02</v>
      </c>
      <c r="T72" s="40">
        <v>1.33</v>
      </c>
    </row>
    <row r="73" spans="1:27" s="9" customFormat="1" ht="11.25" customHeight="1" x14ac:dyDescent="0.15">
      <c r="A73" s="36"/>
      <c r="B73" s="30" t="s">
        <v>4</v>
      </c>
      <c r="C73" s="61">
        <v>950.79</v>
      </c>
      <c r="D73" s="39">
        <f t="shared" ref="D73:D79" si="41">((C73/C72)-1)*100</f>
        <v>6.5096115069229743</v>
      </c>
      <c r="E73" s="39">
        <v>1.07</v>
      </c>
      <c r="F73" s="39">
        <v>5.16</v>
      </c>
      <c r="G73" s="39"/>
      <c r="H73" s="36"/>
      <c r="I73" s="30" t="s">
        <v>4</v>
      </c>
      <c r="J73" s="61">
        <v>850.74</v>
      </c>
      <c r="K73" s="39">
        <f t="shared" ref="K73:K79" si="42">((J73/J72)-1)*100</f>
        <v>6.0032894736842257</v>
      </c>
      <c r="L73" s="39">
        <v>0.18</v>
      </c>
      <c r="M73" s="39">
        <v>5.24</v>
      </c>
      <c r="N73" s="39"/>
      <c r="O73" s="36"/>
      <c r="P73" s="30" t="s">
        <v>4</v>
      </c>
      <c r="Q73" s="61">
        <v>853.12</v>
      </c>
      <c r="R73" s="39">
        <f t="shared" ref="R73:R87" si="43">((Q73/Q72)-1)*100</f>
        <v>5.9460533505538704</v>
      </c>
      <c r="S73" s="39">
        <v>3.8</v>
      </c>
      <c r="T73" s="39">
        <v>7.32</v>
      </c>
    </row>
    <row r="74" spans="1:27" s="9" customFormat="1" ht="11.25" customHeight="1" x14ac:dyDescent="0.15">
      <c r="A74" s="36"/>
      <c r="B74" s="30" t="s">
        <v>5</v>
      </c>
      <c r="C74" s="61">
        <v>893.95</v>
      </c>
      <c r="D74" s="39">
        <f t="shared" si="41"/>
        <v>-5.9781865606495561</v>
      </c>
      <c r="E74" s="39">
        <v>-4.97</v>
      </c>
      <c r="F74" s="39">
        <v>-1.46</v>
      </c>
      <c r="G74" s="39"/>
      <c r="H74" s="36"/>
      <c r="I74" s="30" t="s">
        <v>5</v>
      </c>
      <c r="J74" s="61">
        <v>799.17</v>
      </c>
      <c r="K74" s="39">
        <f t="shared" si="42"/>
        <v>-6.0617815078637509</v>
      </c>
      <c r="L74" s="39">
        <v>-5.89</v>
      </c>
      <c r="M74" s="39">
        <v>-1.31</v>
      </c>
      <c r="N74" s="39"/>
      <c r="O74" s="36"/>
      <c r="P74" s="30" t="s">
        <v>5</v>
      </c>
      <c r="Q74" s="61">
        <v>801.99</v>
      </c>
      <c r="R74" s="39">
        <f t="shared" si="43"/>
        <v>-5.9932951987996974</v>
      </c>
      <c r="S74" s="39">
        <v>-2.42</v>
      </c>
      <c r="T74" s="39">
        <v>0.7</v>
      </c>
    </row>
    <row r="75" spans="1:27" s="9" customFormat="1" ht="11.25" customHeight="1" x14ac:dyDescent="0.15">
      <c r="A75" s="36"/>
      <c r="B75" s="30" t="s">
        <v>6</v>
      </c>
      <c r="C75" s="61">
        <v>894.15</v>
      </c>
      <c r="D75" s="39">
        <f t="shared" si="41"/>
        <v>2.237261591810924E-2</v>
      </c>
      <c r="E75" s="39">
        <v>-4.95</v>
      </c>
      <c r="F75" s="39">
        <v>-1.82</v>
      </c>
      <c r="G75" s="39"/>
      <c r="H75" s="36"/>
      <c r="I75" s="30" t="s">
        <v>6</v>
      </c>
      <c r="J75" s="61">
        <v>800.2</v>
      </c>
      <c r="K75" s="39">
        <f t="shared" si="42"/>
        <v>0.12888371685624289</v>
      </c>
      <c r="L75" s="39">
        <v>-5.77</v>
      </c>
      <c r="M75" s="39">
        <v>-1.67</v>
      </c>
      <c r="N75" s="39"/>
      <c r="O75" s="36"/>
      <c r="P75" s="30" t="s">
        <v>6</v>
      </c>
      <c r="Q75" s="61">
        <v>805.94</v>
      </c>
      <c r="R75" s="39">
        <f t="shared" si="43"/>
        <v>0.49252484444943789</v>
      </c>
      <c r="S75" s="39">
        <v>-1.94</v>
      </c>
      <c r="T75" s="39">
        <v>-0.49</v>
      </c>
    </row>
    <row r="76" spans="1:27" s="9" customFormat="1" ht="11.25" customHeight="1" x14ac:dyDescent="0.15">
      <c r="A76" s="36"/>
      <c r="B76" s="30" t="s">
        <v>7</v>
      </c>
      <c r="C76" s="61">
        <v>897.75</v>
      </c>
      <c r="D76" s="39">
        <f t="shared" si="41"/>
        <v>0.40261701056869548</v>
      </c>
      <c r="E76" s="39">
        <v>-4.5599999999999996</v>
      </c>
      <c r="F76" s="39">
        <v>-1.44</v>
      </c>
      <c r="G76" s="39"/>
      <c r="H76" s="36"/>
      <c r="I76" s="30" t="s">
        <v>7</v>
      </c>
      <c r="J76" s="61">
        <v>832.54</v>
      </c>
      <c r="K76" s="39">
        <f t="shared" si="42"/>
        <v>4.0414896275930978</v>
      </c>
      <c r="L76" s="39">
        <v>-1.96</v>
      </c>
      <c r="M76" s="39">
        <v>2.39</v>
      </c>
      <c r="N76" s="39"/>
      <c r="O76" s="36"/>
      <c r="P76" s="30" t="s">
        <v>7</v>
      </c>
      <c r="Q76" s="61">
        <v>807.85</v>
      </c>
      <c r="R76" s="39">
        <f t="shared" si="43"/>
        <v>0.23699034667592489</v>
      </c>
      <c r="S76" s="39">
        <v>-1.71</v>
      </c>
      <c r="T76" s="39">
        <v>-0.77</v>
      </c>
    </row>
    <row r="77" spans="1:27" s="9" customFormat="1" ht="11.25" customHeight="1" x14ac:dyDescent="0.15">
      <c r="A77" s="36"/>
      <c r="B77" s="30" t="s">
        <v>8</v>
      </c>
      <c r="C77" s="61">
        <v>926.89</v>
      </c>
      <c r="D77" s="39">
        <f t="shared" si="41"/>
        <v>3.2458925090504076</v>
      </c>
      <c r="E77" s="39">
        <v>-1.47</v>
      </c>
      <c r="F77" s="39">
        <v>1.82</v>
      </c>
      <c r="G77" s="39"/>
      <c r="H77" s="36"/>
      <c r="I77" s="30" t="s">
        <v>8</v>
      </c>
      <c r="J77" s="61">
        <v>839.83</v>
      </c>
      <c r="K77" s="39">
        <f t="shared" si="42"/>
        <v>0.87563360319025119</v>
      </c>
      <c r="L77" s="39">
        <v>-1.1100000000000001</v>
      </c>
      <c r="M77" s="39">
        <v>-0.84</v>
      </c>
      <c r="N77" s="39"/>
      <c r="O77" s="36"/>
      <c r="P77" s="30" t="s">
        <v>8</v>
      </c>
      <c r="Q77" s="61">
        <v>815.65</v>
      </c>
      <c r="R77" s="39">
        <f t="shared" si="43"/>
        <v>0.96552577830042452</v>
      </c>
      <c r="S77" s="39">
        <v>-0.76</v>
      </c>
      <c r="T77" s="39">
        <v>-0.33</v>
      </c>
    </row>
    <row r="78" spans="1:27" s="9" customFormat="1" ht="11.25" customHeight="1" x14ac:dyDescent="0.15">
      <c r="A78" s="36"/>
      <c r="B78" s="30" t="s">
        <v>9</v>
      </c>
      <c r="C78" s="61">
        <v>927.66</v>
      </c>
      <c r="D78" s="39">
        <f t="shared" si="41"/>
        <v>8.3073503867781007E-2</v>
      </c>
      <c r="E78" s="39">
        <v>-1.39</v>
      </c>
      <c r="F78" s="39">
        <v>-1.44</v>
      </c>
      <c r="G78" s="39"/>
      <c r="H78" s="36"/>
      <c r="I78" s="30" t="s">
        <v>9</v>
      </c>
      <c r="J78" s="61">
        <v>842.57</v>
      </c>
      <c r="K78" s="39">
        <f t="shared" si="42"/>
        <v>0.3262565042925436</v>
      </c>
      <c r="L78" s="39">
        <v>-0.78</v>
      </c>
      <c r="M78" s="39">
        <v>-0.42</v>
      </c>
      <c r="N78" s="39"/>
      <c r="O78" s="36"/>
      <c r="P78" s="30" t="s">
        <v>9</v>
      </c>
      <c r="Q78" s="61">
        <v>825.96</v>
      </c>
      <c r="R78" s="39">
        <f t="shared" si="43"/>
        <v>1.2640225586955323</v>
      </c>
      <c r="S78" s="39">
        <v>0.5</v>
      </c>
      <c r="T78" s="39">
        <v>0.64</v>
      </c>
    </row>
    <row r="79" spans="1:27" s="9" customFormat="1" ht="11.25" customHeight="1" x14ac:dyDescent="0.15">
      <c r="A79" s="36"/>
      <c r="B79" s="30" t="s">
        <v>10</v>
      </c>
      <c r="C79" s="61">
        <v>930.11</v>
      </c>
      <c r="D79" s="39">
        <f t="shared" si="41"/>
        <v>0.26410538343790702</v>
      </c>
      <c r="E79" s="39">
        <v>-1.1200000000000001</v>
      </c>
      <c r="F79" s="39">
        <v>-1.1200000000000001</v>
      </c>
      <c r="G79" s="39"/>
      <c r="H79" s="36"/>
      <c r="I79" s="30" t="s">
        <v>10</v>
      </c>
      <c r="J79" s="61">
        <v>846.4</v>
      </c>
      <c r="K79" s="39">
        <f t="shared" si="42"/>
        <v>0.45456163879558087</v>
      </c>
      <c r="L79" s="39">
        <v>-0.33</v>
      </c>
      <c r="M79" s="39">
        <v>-0.33</v>
      </c>
      <c r="N79" s="39"/>
      <c r="O79" s="36"/>
      <c r="P79" s="30" t="s">
        <v>10</v>
      </c>
      <c r="Q79" s="61">
        <v>830.83</v>
      </c>
      <c r="R79" s="39">
        <f t="shared" si="43"/>
        <v>0.58961693060197717</v>
      </c>
      <c r="S79" s="39">
        <v>1.0900000000000001</v>
      </c>
      <c r="T79" s="39">
        <v>1.0900000000000001</v>
      </c>
    </row>
    <row r="80" spans="1:27" s="9" customFormat="1" ht="11.25" customHeight="1" x14ac:dyDescent="0.2">
      <c r="A80" s="25">
        <v>2014</v>
      </c>
      <c r="B80" s="26" t="s">
        <v>57</v>
      </c>
      <c r="C80" s="81">
        <v>936.38</v>
      </c>
      <c r="D80" s="82">
        <f>((C80/C79)-1)*100</f>
        <v>0.67411381449504759</v>
      </c>
      <c r="E80" s="82">
        <f t="shared" ref="E80:E85" si="44">((C80/C$79)-1)*100</f>
        <v>0.67411381449504759</v>
      </c>
      <c r="F80" s="82">
        <v>-0.55000000000000004</v>
      </c>
      <c r="G80" s="42"/>
      <c r="H80" s="25">
        <f>A80</f>
        <v>2014</v>
      </c>
      <c r="I80" s="26" t="s">
        <v>57</v>
      </c>
      <c r="J80" s="81">
        <v>850.73</v>
      </c>
      <c r="K80" s="82">
        <f>((J80/J79)-1)*100</f>
        <v>0.51157844990548096</v>
      </c>
      <c r="L80" s="82">
        <f t="shared" ref="L80:L85" si="45">((J80/J$79)-1)*100</f>
        <v>0.51157844990548096</v>
      </c>
      <c r="M80" s="82">
        <v>-0.19</v>
      </c>
      <c r="N80" s="42"/>
      <c r="O80" s="25">
        <f>A80</f>
        <v>2014</v>
      </c>
      <c r="P80" s="26" t="s">
        <v>57</v>
      </c>
      <c r="Q80" s="81">
        <v>859.42</v>
      </c>
      <c r="R80" s="82">
        <f t="shared" si="43"/>
        <v>3.4411371760769249</v>
      </c>
      <c r="S80" s="82">
        <f t="shared" ref="S80:S85" si="46">((Q80/Q$79)-1)*100</f>
        <v>3.4411371760769249</v>
      </c>
      <c r="T80" s="82">
        <v>0.9</v>
      </c>
    </row>
    <row r="81" spans="1:20" ht="11.25" x14ac:dyDescent="0.2">
      <c r="A81" s="36"/>
      <c r="B81" s="30" t="s">
        <v>58</v>
      </c>
      <c r="C81" s="78">
        <v>941.68</v>
      </c>
      <c r="D81" s="42">
        <f>((C81/C80)-1)*100</f>
        <v>0.56600952604710653</v>
      </c>
      <c r="E81" s="42">
        <f t="shared" si="44"/>
        <v>1.2439388889486036</v>
      </c>
      <c r="F81" s="42">
        <v>-0.19</v>
      </c>
      <c r="G81" s="42"/>
      <c r="H81" s="36"/>
      <c r="I81" s="30" t="s">
        <v>58</v>
      </c>
      <c r="J81" s="78">
        <v>859.45</v>
      </c>
      <c r="K81" s="42">
        <f>((J81/J80)-1)*100</f>
        <v>1.0250020570568896</v>
      </c>
      <c r="L81" s="42">
        <f t="shared" si="45"/>
        <v>1.5418241965973634</v>
      </c>
      <c r="M81" s="42">
        <v>0.73</v>
      </c>
      <c r="N81" s="42"/>
      <c r="O81" s="36"/>
      <c r="P81" s="30" t="s">
        <v>58</v>
      </c>
      <c r="Q81" s="78">
        <v>860.78</v>
      </c>
      <c r="R81" s="42">
        <f t="shared" si="43"/>
        <v>0.15824625910498824</v>
      </c>
      <c r="S81" s="42">
        <f t="shared" si="46"/>
        <v>3.604828906033708</v>
      </c>
      <c r="T81" s="42">
        <v>0.9</v>
      </c>
    </row>
    <row r="82" spans="1:20" ht="11.25" x14ac:dyDescent="0.2">
      <c r="A82" s="36"/>
      <c r="B82" s="30" t="s">
        <v>59</v>
      </c>
      <c r="C82" s="78">
        <v>941.57</v>
      </c>
      <c r="D82" s="42">
        <f>((C82/C81)-1)*100</f>
        <v>-1.1681250530959364E-2</v>
      </c>
      <c r="E82" s="42">
        <f t="shared" si="44"/>
        <v>1.232112330799584</v>
      </c>
      <c r="F82" s="42">
        <v>-0.46</v>
      </c>
      <c r="G82" s="42"/>
      <c r="H82" s="36"/>
      <c r="I82" s="30" t="s">
        <v>59</v>
      </c>
      <c r="J82" s="78">
        <v>864.12</v>
      </c>
      <c r="K82" s="42">
        <f>((J82/J81)-1)*100</f>
        <v>0.54337076037000998</v>
      </c>
      <c r="L82" s="42">
        <f t="shared" si="45"/>
        <v>2.093572778827979</v>
      </c>
      <c r="M82" s="42">
        <v>1.1100000000000001</v>
      </c>
      <c r="N82" s="42"/>
      <c r="O82" s="36"/>
      <c r="P82" s="30" t="s">
        <v>59</v>
      </c>
      <c r="Q82" s="78">
        <v>884.67</v>
      </c>
      <c r="R82" s="42">
        <f t="shared" si="43"/>
        <v>2.7753897627732949</v>
      </c>
      <c r="S82" s="42">
        <f t="shared" si="46"/>
        <v>6.4802667212305654</v>
      </c>
      <c r="T82" s="42">
        <v>3.97</v>
      </c>
    </row>
    <row r="83" spans="1:20" ht="11.25" x14ac:dyDescent="0.2">
      <c r="A83" s="36"/>
      <c r="B83" s="30" t="s">
        <v>60</v>
      </c>
      <c r="C83" s="78">
        <v>941.75</v>
      </c>
      <c r="D83" s="42">
        <f>((C83/C82)-1)*100</f>
        <v>1.9117006701563355E-2</v>
      </c>
      <c r="E83" s="42">
        <f t="shared" si="44"/>
        <v>1.25146488049801</v>
      </c>
      <c r="F83" s="42">
        <v>-0.44</v>
      </c>
      <c r="G83" s="42"/>
      <c r="H83" s="36"/>
      <c r="I83" s="30" t="s">
        <v>60</v>
      </c>
      <c r="J83" s="78">
        <v>862.76</v>
      </c>
      <c r="K83" s="42">
        <f>((J83/J82)-1)*100</f>
        <v>-0.15738554830347917</v>
      </c>
      <c r="L83" s="42">
        <f t="shared" si="45"/>
        <v>1.9328922495274181</v>
      </c>
      <c r="M83" s="42">
        <v>1.1499999999999999</v>
      </c>
      <c r="N83" s="42"/>
      <c r="O83" s="36"/>
      <c r="P83" s="30" t="s">
        <v>60</v>
      </c>
      <c r="Q83" s="78">
        <v>884.85</v>
      </c>
      <c r="R83" s="42">
        <f t="shared" si="43"/>
        <v>2.0346569907436773E-2</v>
      </c>
      <c r="S83" s="42">
        <f t="shared" si="46"/>
        <v>6.5019318031366291</v>
      </c>
      <c r="T83" s="42">
        <v>3.83</v>
      </c>
    </row>
    <row r="84" spans="1:20" ht="11.25" x14ac:dyDescent="0.2">
      <c r="A84" s="36"/>
      <c r="B84" s="30" t="s">
        <v>3</v>
      </c>
      <c r="C84" s="78">
        <v>948.89</v>
      </c>
      <c r="D84" s="42">
        <f>((C84/C83)-1)*100</f>
        <v>0.75816299442525992</v>
      </c>
      <c r="E84" s="42">
        <f t="shared" si="44"/>
        <v>2.0191160185354384</v>
      </c>
      <c r="F84" s="42">
        <f t="shared" ref="F84:F103" si="47">((C84/C72)-1)*100</f>
        <v>6.2967692790249608</v>
      </c>
      <c r="G84" s="42"/>
      <c r="H84" s="36"/>
      <c r="I84" s="30" t="s">
        <v>3</v>
      </c>
      <c r="J84" s="78">
        <v>863.53</v>
      </c>
      <c r="K84" s="42">
        <f>((J84/J83)-1)*100</f>
        <v>8.9248458435720046E-2</v>
      </c>
      <c r="L84" s="42">
        <f t="shared" si="45"/>
        <v>2.023865784499046</v>
      </c>
      <c r="M84" s="42">
        <f t="shared" ref="M84:M103" si="48">((J84/J72)-1)*100</f>
        <v>7.5969397926634707</v>
      </c>
      <c r="N84" s="42"/>
      <c r="O84" s="36"/>
      <c r="P84" s="30" t="s">
        <v>3</v>
      </c>
      <c r="Q84" s="78">
        <v>888.38</v>
      </c>
      <c r="R84" s="42">
        <f t="shared" si="43"/>
        <v>0.39893767305192451</v>
      </c>
      <c r="S84" s="42">
        <f t="shared" si="46"/>
        <v>6.9268081316274044</v>
      </c>
      <c r="T84" s="42">
        <f t="shared" ref="T84:T99" si="49">((Q84/Q72)-1)*100</f>
        <v>10.324872087824755</v>
      </c>
    </row>
    <row r="85" spans="1:20" ht="11.25" x14ac:dyDescent="0.2">
      <c r="A85" s="36"/>
      <c r="B85" s="30" t="s">
        <v>4</v>
      </c>
      <c r="C85" s="78">
        <v>952.56</v>
      </c>
      <c r="D85" s="42">
        <f t="shared" ref="D85:D87" si="50">((C85/C84)-1)*100</f>
        <v>0.38676769699332869</v>
      </c>
      <c r="E85" s="42">
        <f t="shared" si="44"/>
        <v>2.4136930040532745</v>
      </c>
      <c r="F85" s="42">
        <f t="shared" si="47"/>
        <v>0.1861609819203025</v>
      </c>
      <c r="G85" s="42"/>
      <c r="H85" s="36"/>
      <c r="I85" s="30" t="s">
        <v>4</v>
      </c>
      <c r="J85" s="78">
        <v>864.27</v>
      </c>
      <c r="K85" s="42">
        <f t="shared" ref="K85:K87" si="51">((J85/J84)-1)*100</f>
        <v>8.5694764513100097E-2</v>
      </c>
      <c r="L85" s="42">
        <f t="shared" si="45"/>
        <v>2.1112948960302358</v>
      </c>
      <c r="M85" s="42">
        <f t="shared" si="48"/>
        <v>1.5903801396431216</v>
      </c>
      <c r="N85" s="42"/>
      <c r="O85" s="36"/>
      <c r="P85" s="30" t="s">
        <v>4</v>
      </c>
      <c r="Q85" s="78">
        <v>889.67</v>
      </c>
      <c r="R85" s="42">
        <f t="shared" si="43"/>
        <v>0.14520813165537216</v>
      </c>
      <c r="S85" s="42">
        <f t="shared" si="46"/>
        <v>7.0820745519540651</v>
      </c>
      <c r="T85" s="42">
        <f t="shared" si="49"/>
        <v>4.2842741935483764</v>
      </c>
    </row>
    <row r="86" spans="1:20" ht="11.25" x14ac:dyDescent="0.2">
      <c r="A86" s="36"/>
      <c r="B86" s="30" t="s">
        <v>5</v>
      </c>
      <c r="C86" s="78">
        <v>953.76</v>
      </c>
      <c r="D86" s="42">
        <f t="shared" si="50"/>
        <v>0.12597631645250296</v>
      </c>
      <c r="E86" s="42">
        <f t="shared" ref="E86:E90" si="52">((C86/C$79)-1)*100</f>
        <v>2.5427100020427584</v>
      </c>
      <c r="F86" s="42">
        <f t="shared" si="47"/>
        <v>6.6905307903126543</v>
      </c>
      <c r="G86" s="42"/>
      <c r="H86" s="36"/>
      <c r="I86" s="30" t="s">
        <v>5</v>
      </c>
      <c r="J86" s="78">
        <v>865.19</v>
      </c>
      <c r="K86" s="42">
        <f t="shared" si="51"/>
        <v>0.10644821641385693</v>
      </c>
      <c r="L86" s="42">
        <f t="shared" ref="L86:L90" si="53">((J86/J$79)-1)*100</f>
        <v>2.2199905482041649</v>
      </c>
      <c r="M86" s="42">
        <f t="shared" si="48"/>
        <v>8.261070861018327</v>
      </c>
      <c r="N86" s="42"/>
      <c r="O86" s="36"/>
      <c r="P86" s="30" t="s">
        <v>5</v>
      </c>
      <c r="Q86" s="78">
        <v>894.2</v>
      </c>
      <c r="R86" s="42">
        <f t="shared" si="43"/>
        <v>0.50917756021897631</v>
      </c>
      <c r="S86" s="42">
        <f t="shared" ref="S86:S91" si="54">((Q86/Q$79)-1)*100</f>
        <v>7.6273124465895625</v>
      </c>
      <c r="T86" s="42">
        <f t="shared" si="49"/>
        <v>11.497649596628401</v>
      </c>
    </row>
    <row r="87" spans="1:20" ht="11.25" x14ac:dyDescent="0.2">
      <c r="A87" s="36"/>
      <c r="B87" s="30" t="s">
        <v>6</v>
      </c>
      <c r="C87" s="78">
        <v>958.04</v>
      </c>
      <c r="D87" s="42">
        <f t="shared" si="50"/>
        <v>0.44875020969634694</v>
      </c>
      <c r="E87" s="42">
        <f t="shared" si="52"/>
        <v>3.0028706282052564</v>
      </c>
      <c r="F87" s="42">
        <f t="shared" si="47"/>
        <v>7.1453335570094589</v>
      </c>
      <c r="G87" s="42"/>
      <c r="H87" s="36"/>
      <c r="I87" s="30" t="s">
        <v>6</v>
      </c>
      <c r="J87" s="78">
        <v>867.8</v>
      </c>
      <c r="K87" s="42">
        <f t="shared" si="51"/>
        <v>0.30166784174572303</v>
      </c>
      <c r="L87" s="42">
        <f t="shared" si="53"/>
        <v>2.5283553875236287</v>
      </c>
      <c r="M87" s="42">
        <f t="shared" si="48"/>
        <v>8.4478880279929882</v>
      </c>
      <c r="N87" s="42"/>
      <c r="O87" s="36"/>
      <c r="P87" s="30" t="s">
        <v>6</v>
      </c>
      <c r="Q87" s="78">
        <v>895.09</v>
      </c>
      <c r="R87" s="42">
        <f t="shared" si="43"/>
        <v>9.9530306419137737E-2</v>
      </c>
      <c r="S87" s="42">
        <f t="shared" si="54"/>
        <v>7.7344342404583433</v>
      </c>
      <c r="T87" s="42">
        <f t="shared" si="49"/>
        <v>11.061617490135745</v>
      </c>
    </row>
    <row r="88" spans="1:20" ht="11.25" x14ac:dyDescent="0.2">
      <c r="A88" s="36"/>
      <c r="B88" s="30" t="s">
        <v>7</v>
      </c>
      <c r="C88" s="78">
        <v>959.75</v>
      </c>
      <c r="D88" s="42">
        <f>((C88/C87)-1)*100</f>
        <v>0.17848941589078127</v>
      </c>
      <c r="E88" s="42">
        <f t="shared" si="52"/>
        <v>3.1867198503402916</v>
      </c>
      <c r="F88" s="42">
        <f t="shared" si="47"/>
        <v>6.9061542745753268</v>
      </c>
      <c r="G88" s="42"/>
      <c r="H88" s="36"/>
      <c r="I88" s="30" t="s">
        <v>7</v>
      </c>
      <c r="J88" s="78">
        <v>869.23</v>
      </c>
      <c r="K88" s="42">
        <f>((J88/J87)-1)*100</f>
        <v>0.16478451256050075</v>
      </c>
      <c r="L88" s="42">
        <f t="shared" si="53"/>
        <v>2.6973062381852708</v>
      </c>
      <c r="M88" s="42">
        <f t="shared" si="48"/>
        <v>4.4069954596776206</v>
      </c>
      <c r="N88" s="42"/>
      <c r="O88" s="36"/>
      <c r="P88" s="30" t="s">
        <v>7</v>
      </c>
      <c r="Q88" s="78">
        <v>895.4</v>
      </c>
      <c r="R88" s="42">
        <f>((Q88/Q87)-1)*100</f>
        <v>3.4633388821236899E-2</v>
      </c>
      <c r="S88" s="42">
        <f t="shared" si="54"/>
        <v>7.7717463259631803</v>
      </c>
      <c r="T88" s="42">
        <f t="shared" si="49"/>
        <v>10.83740793464132</v>
      </c>
    </row>
    <row r="89" spans="1:20" ht="11.25" x14ac:dyDescent="0.2">
      <c r="A89" s="36"/>
      <c r="B89" s="30" t="s">
        <v>8</v>
      </c>
      <c r="C89" s="78">
        <v>999.47</v>
      </c>
      <c r="D89" s="42">
        <f t="shared" ref="D89:D99" si="55">((C89/C88)-1)*100</f>
        <v>4.1385777546236069</v>
      </c>
      <c r="E89" s="42">
        <f t="shared" si="52"/>
        <v>7.4571824837922351</v>
      </c>
      <c r="F89" s="42">
        <f t="shared" si="47"/>
        <v>7.8304868970427988</v>
      </c>
      <c r="G89" s="42"/>
      <c r="H89" s="36"/>
      <c r="I89" s="30" t="s">
        <v>8</v>
      </c>
      <c r="J89" s="78">
        <v>894.82</v>
      </c>
      <c r="K89" s="42">
        <f t="shared" ref="K89:K99" si="56">((J89/J88)-1)*100</f>
        <v>2.9439849061813295</v>
      </c>
      <c r="L89" s="42">
        <f t="shared" si="53"/>
        <v>5.7206994328922622</v>
      </c>
      <c r="M89" s="42">
        <f t="shared" si="48"/>
        <v>6.5477537120607776</v>
      </c>
      <c r="N89" s="42"/>
      <c r="O89" s="36"/>
      <c r="P89" s="30" t="s">
        <v>8</v>
      </c>
      <c r="Q89" s="78">
        <v>893.2</v>
      </c>
      <c r="R89" s="42">
        <f t="shared" ref="R89:R99" si="57">((Q89/Q88)-1)*100</f>
        <v>-0.24570024570024218</v>
      </c>
      <c r="S89" s="42">
        <f t="shared" si="54"/>
        <v>7.5069508804448626</v>
      </c>
      <c r="T89" s="42">
        <f t="shared" si="49"/>
        <v>9.507754551584636</v>
      </c>
    </row>
    <row r="90" spans="1:20" ht="12" x14ac:dyDescent="0.2">
      <c r="A90" s="84"/>
      <c r="B90" s="30" t="s">
        <v>9</v>
      </c>
      <c r="C90" s="78">
        <v>996.06</v>
      </c>
      <c r="D90" s="42">
        <f t="shared" si="55"/>
        <v>-0.34118082583770581</v>
      </c>
      <c r="E90" s="42">
        <f t="shared" si="52"/>
        <v>7.090559181172118</v>
      </c>
      <c r="F90" s="42" t="s">
        <v>66</v>
      </c>
      <c r="G90" s="42"/>
      <c r="H90" s="84"/>
      <c r="I90" s="30" t="s">
        <v>9</v>
      </c>
      <c r="J90" s="78">
        <v>893.59</v>
      </c>
      <c r="K90" s="42">
        <f t="shared" si="56"/>
        <v>-0.13745781274446811</v>
      </c>
      <c r="L90" s="42">
        <f t="shared" si="53"/>
        <v>5.5753780718336587</v>
      </c>
      <c r="M90" s="42" t="s">
        <v>69</v>
      </c>
      <c r="N90" s="42"/>
      <c r="O90" s="84"/>
      <c r="P90" s="30" t="s">
        <v>9</v>
      </c>
      <c r="Q90" s="78">
        <v>899.96</v>
      </c>
      <c r="R90" s="42">
        <f t="shared" si="57"/>
        <v>0.75682937751904156</v>
      </c>
      <c r="S90" s="42">
        <f t="shared" si="54"/>
        <v>8.3205950675830245</v>
      </c>
      <c r="T90" s="42" t="s">
        <v>72</v>
      </c>
    </row>
    <row r="91" spans="1:20" ht="12" x14ac:dyDescent="0.2">
      <c r="A91" s="84"/>
      <c r="B91" s="30" t="s">
        <v>10</v>
      </c>
      <c r="C91" s="78">
        <v>998.35</v>
      </c>
      <c r="D91" s="42">
        <f t="shared" si="55"/>
        <v>0.22990582896613709</v>
      </c>
      <c r="E91" s="42" t="s">
        <v>67</v>
      </c>
      <c r="F91" s="42" t="s">
        <v>67</v>
      </c>
      <c r="G91" s="42"/>
      <c r="H91" s="84"/>
      <c r="I91" s="30" t="s">
        <v>10</v>
      </c>
      <c r="J91" s="78">
        <v>893.93</v>
      </c>
      <c r="K91" s="42">
        <f t="shared" si="56"/>
        <v>3.8048769569920537E-2</v>
      </c>
      <c r="L91" s="42" t="s">
        <v>70</v>
      </c>
      <c r="M91" s="42" t="s">
        <v>70</v>
      </c>
      <c r="N91" s="42"/>
      <c r="O91" s="84"/>
      <c r="P91" s="30" t="s">
        <v>10</v>
      </c>
      <c r="Q91" s="78">
        <v>892.94</v>
      </c>
      <c r="R91" s="42">
        <f t="shared" si="57"/>
        <v>-0.78003466820747436</v>
      </c>
      <c r="S91" s="42">
        <f t="shared" si="54"/>
        <v>7.4756568732472273</v>
      </c>
      <c r="T91" s="42">
        <f t="shared" si="49"/>
        <v>7.4756568732472273</v>
      </c>
    </row>
    <row r="92" spans="1:20" ht="11.25" x14ac:dyDescent="0.2">
      <c r="A92" s="25">
        <v>2015</v>
      </c>
      <c r="B92" s="26" t="s">
        <v>57</v>
      </c>
      <c r="C92" s="81">
        <v>1001.54</v>
      </c>
      <c r="D92" s="82">
        <f t="shared" si="55"/>
        <v>0.31952721991284072</v>
      </c>
      <c r="E92" s="82">
        <f t="shared" ref="E92" si="58">((C92/C$91)-1)*100</f>
        <v>0.31952721991284072</v>
      </c>
      <c r="F92" s="82" t="s">
        <v>68</v>
      </c>
      <c r="H92" s="25">
        <v>2015</v>
      </c>
      <c r="I92" s="26" t="s">
        <v>57</v>
      </c>
      <c r="J92" s="81">
        <v>899.76</v>
      </c>
      <c r="K92" s="82">
        <f t="shared" si="56"/>
        <v>0.65217634490397636</v>
      </c>
      <c r="L92" s="82">
        <f t="shared" ref="L92" si="59">((J92/J$91)-1)*100</f>
        <v>0.65217634490397636</v>
      </c>
      <c r="M92" s="82" t="s">
        <v>71</v>
      </c>
      <c r="O92" s="25">
        <v>2015</v>
      </c>
      <c r="P92" s="26" t="s">
        <v>57</v>
      </c>
      <c r="Q92" s="81">
        <v>933.32</v>
      </c>
      <c r="R92" s="82">
        <f t="shared" si="57"/>
        <v>4.5221403453759468</v>
      </c>
      <c r="S92" s="82">
        <f t="shared" ref="S92:S102" si="60">((Q92/Q$91)-1)*100</f>
        <v>4.5221403453759468</v>
      </c>
      <c r="T92" s="82">
        <f t="shared" si="49"/>
        <v>8.5988224616601947</v>
      </c>
    </row>
    <row r="93" spans="1:20" ht="11.25" x14ac:dyDescent="0.2">
      <c r="A93" s="36"/>
      <c r="B93" s="30" t="s">
        <v>58</v>
      </c>
      <c r="C93" s="78">
        <v>1001.39</v>
      </c>
      <c r="D93" s="42">
        <f t="shared" si="55"/>
        <v>-1.4976935519295242E-2</v>
      </c>
      <c r="E93" s="42" t="s">
        <v>119</v>
      </c>
      <c r="F93" s="42" t="s">
        <v>120</v>
      </c>
      <c r="H93" s="36"/>
      <c r="I93" s="30" t="s">
        <v>58</v>
      </c>
      <c r="J93" s="78">
        <v>902.64</v>
      </c>
      <c r="K93" s="42">
        <f t="shared" si="56"/>
        <v>0.32008535609495681</v>
      </c>
      <c r="L93" s="42">
        <f t="shared" ref="L93:L103" si="61">((J93/J$91)-1)*100</f>
        <v>0.9743492219748795</v>
      </c>
      <c r="M93" s="42" t="s">
        <v>121</v>
      </c>
      <c r="O93" s="36"/>
      <c r="P93" s="30" t="s">
        <v>58</v>
      </c>
      <c r="Q93" s="78">
        <v>934.96</v>
      </c>
      <c r="R93" s="42">
        <f t="shared" si="57"/>
        <v>0.17571679595422829</v>
      </c>
      <c r="S93" s="42">
        <f t="shared" si="60"/>
        <v>4.705803301453626</v>
      </c>
      <c r="T93" s="42" t="s">
        <v>122</v>
      </c>
    </row>
    <row r="94" spans="1:20" ht="11.25" x14ac:dyDescent="0.2">
      <c r="A94" s="36"/>
      <c r="B94" s="30" t="s">
        <v>59</v>
      </c>
      <c r="C94" s="78">
        <v>999.12</v>
      </c>
      <c r="D94" s="42">
        <f t="shared" si="55"/>
        <v>-0.2266849079779143</v>
      </c>
      <c r="E94" s="42">
        <f t="shared" ref="E94:E103" si="62">((C94/C$91)-1)*100</f>
        <v>7.7127259978970741E-2</v>
      </c>
      <c r="F94" s="42" t="s">
        <v>142</v>
      </c>
      <c r="H94" s="36"/>
      <c r="I94" s="30" t="s">
        <v>59</v>
      </c>
      <c r="J94" s="78">
        <v>903.54</v>
      </c>
      <c r="K94" s="42">
        <f t="shared" si="56"/>
        <v>9.9707524594516705E-2</v>
      </c>
      <c r="L94" s="42" t="s">
        <v>76</v>
      </c>
      <c r="M94" s="42" t="s">
        <v>143</v>
      </c>
      <c r="O94" s="36"/>
      <c r="P94" s="30" t="s">
        <v>59</v>
      </c>
      <c r="Q94" s="78">
        <v>934.4</v>
      </c>
      <c r="R94" s="42">
        <f t="shared" si="57"/>
        <v>-5.9895610507409991E-2</v>
      </c>
      <c r="S94" s="42" t="s">
        <v>144</v>
      </c>
      <c r="T94" s="42">
        <f t="shared" si="49"/>
        <v>5.6213051194230701</v>
      </c>
    </row>
    <row r="95" spans="1:20" ht="11.25" x14ac:dyDescent="0.2">
      <c r="A95" s="36"/>
      <c r="B95" s="30" t="s">
        <v>60</v>
      </c>
      <c r="C95" s="78">
        <v>995.45</v>
      </c>
      <c r="D95" s="42">
        <f t="shared" si="55"/>
        <v>-0.36732324445511999</v>
      </c>
      <c r="E95" s="42">
        <f t="shared" si="62"/>
        <v>-0.29047929082987034</v>
      </c>
      <c r="F95" s="42" t="s">
        <v>160</v>
      </c>
      <c r="H95" s="36"/>
      <c r="I95" s="30" t="s">
        <v>60</v>
      </c>
      <c r="J95" s="78">
        <v>901.15</v>
      </c>
      <c r="K95" s="42">
        <f t="shared" si="56"/>
        <v>-0.26451512937999411</v>
      </c>
      <c r="L95" s="42">
        <f t="shared" si="61"/>
        <v>0.80766950432360485</v>
      </c>
      <c r="M95" s="42">
        <f t="shared" si="48"/>
        <v>4.4496731420093694</v>
      </c>
      <c r="O95" s="36"/>
      <c r="P95" s="30" t="s">
        <v>60</v>
      </c>
      <c r="Q95" s="78">
        <v>935.32</v>
      </c>
      <c r="R95" s="42">
        <f t="shared" si="57"/>
        <v>9.8458904109599565E-2</v>
      </c>
      <c r="S95" s="42">
        <f t="shared" si="60"/>
        <v>4.7461195601048223</v>
      </c>
      <c r="T95" s="42">
        <v>5.71</v>
      </c>
    </row>
    <row r="96" spans="1:20" ht="11.25" x14ac:dyDescent="0.2">
      <c r="A96" s="36"/>
      <c r="B96" s="30" t="s">
        <v>3</v>
      </c>
      <c r="C96" s="78">
        <v>995.28</v>
      </c>
      <c r="D96" s="42">
        <f t="shared" si="55"/>
        <v>-1.707770355116045E-2</v>
      </c>
      <c r="E96" s="42">
        <f t="shared" si="62"/>
        <v>-0.30750738718886561</v>
      </c>
      <c r="F96" s="42" t="s">
        <v>184</v>
      </c>
      <c r="H96" s="36"/>
      <c r="I96" s="30" t="s">
        <v>3</v>
      </c>
      <c r="J96" s="78">
        <v>900.52</v>
      </c>
      <c r="K96" s="42">
        <f t="shared" si="56"/>
        <v>-6.9910669699824179E-2</v>
      </c>
      <c r="L96" s="42">
        <f t="shared" si="61"/>
        <v>0.73719418746434062</v>
      </c>
      <c r="M96" s="42">
        <f t="shared" si="48"/>
        <v>4.2835801882968649</v>
      </c>
      <c r="O96" s="36"/>
      <c r="P96" s="30" t="s">
        <v>3</v>
      </c>
      <c r="Q96" s="78">
        <v>933.59</v>
      </c>
      <c r="R96" s="42">
        <f t="shared" si="57"/>
        <v>-0.18496343497412804</v>
      </c>
      <c r="S96" s="42" t="s">
        <v>105</v>
      </c>
      <c r="T96" s="42" t="s">
        <v>171</v>
      </c>
    </row>
    <row r="97" spans="1:20" ht="11.25" x14ac:dyDescent="0.2">
      <c r="A97" s="36"/>
      <c r="B97" s="30" t="s">
        <v>4</v>
      </c>
      <c r="C97" s="78">
        <v>1000.05</v>
      </c>
      <c r="D97" s="42">
        <f t="shared" si="55"/>
        <v>0.4792621171931577</v>
      </c>
      <c r="E97" s="42">
        <f t="shared" si="62"/>
        <v>0.1702809635899083</v>
      </c>
      <c r="F97" s="42">
        <f t="shared" si="47"/>
        <v>4.9855127236079655</v>
      </c>
      <c r="H97" s="36"/>
      <c r="I97" s="30" t="s">
        <v>4</v>
      </c>
      <c r="J97" s="78">
        <v>905.09</v>
      </c>
      <c r="K97" s="42">
        <f t="shared" si="56"/>
        <v>0.50748456447387014</v>
      </c>
      <c r="L97" s="42">
        <f t="shared" si="61"/>
        <v>1.2484198986497885</v>
      </c>
      <c r="M97" s="42">
        <f t="shared" si="48"/>
        <v>4.7230610804493978</v>
      </c>
      <c r="O97" s="36"/>
      <c r="P97" s="30" t="s">
        <v>4</v>
      </c>
      <c r="Q97" s="78">
        <v>936.15</v>
      </c>
      <c r="R97" s="42">
        <f t="shared" si="57"/>
        <v>0.27421030645142785</v>
      </c>
      <c r="S97" s="42">
        <f t="shared" si="60"/>
        <v>4.8390709342172933</v>
      </c>
      <c r="T97" s="42">
        <f t="shared" si="49"/>
        <v>5.224409050546841</v>
      </c>
    </row>
    <row r="98" spans="1:20" ht="11.25" x14ac:dyDescent="0.2">
      <c r="A98" s="36"/>
      <c r="B98" s="30" t="s">
        <v>5</v>
      </c>
      <c r="C98" s="78">
        <v>1001.77</v>
      </c>
      <c r="D98" s="42">
        <f t="shared" si="55"/>
        <v>0.17199140042998273</v>
      </c>
      <c r="E98" s="42">
        <f t="shared" si="62"/>
        <v>0.3425652326338513</v>
      </c>
      <c r="F98" s="42">
        <f t="shared" si="47"/>
        <v>5.0337611139070537</v>
      </c>
      <c r="H98" s="36"/>
      <c r="I98" s="30" t="s">
        <v>5</v>
      </c>
      <c r="J98" s="78">
        <v>913.29</v>
      </c>
      <c r="K98" s="42">
        <f t="shared" si="56"/>
        <v>0.90598724988675272</v>
      </c>
      <c r="L98" s="42">
        <f t="shared" si="61"/>
        <v>2.1657176736433525</v>
      </c>
      <c r="M98" s="42">
        <f t="shared" si="48"/>
        <v>5.5594724858123445</v>
      </c>
      <c r="O98" s="36"/>
      <c r="P98" s="30" t="s">
        <v>5</v>
      </c>
      <c r="Q98" s="78">
        <v>937.07</v>
      </c>
      <c r="R98" s="42">
        <f t="shared" si="57"/>
        <v>9.8274849116064544E-2</v>
      </c>
      <c r="S98" s="42" t="s">
        <v>232</v>
      </c>
      <c r="T98" s="42" t="s">
        <v>231</v>
      </c>
    </row>
    <row r="99" spans="1:20" ht="11.25" x14ac:dyDescent="0.2">
      <c r="A99" s="36"/>
      <c r="B99" s="30" t="s">
        <v>6</v>
      </c>
      <c r="C99" s="78">
        <v>1005.42</v>
      </c>
      <c r="D99" s="42">
        <f t="shared" si="55"/>
        <v>0.36435509148806666</v>
      </c>
      <c r="E99" s="42" t="s">
        <v>254</v>
      </c>
      <c r="F99" s="42" t="s">
        <v>255</v>
      </c>
      <c r="H99" s="36"/>
      <c r="I99" s="30" t="s">
        <v>6</v>
      </c>
      <c r="J99" s="78">
        <v>916.92</v>
      </c>
      <c r="K99" s="42">
        <f t="shared" si="56"/>
        <v>0.39746411326084807</v>
      </c>
      <c r="L99" s="42" t="s">
        <v>256</v>
      </c>
      <c r="M99" s="42">
        <f t="shared" si="48"/>
        <v>5.6602903894906742</v>
      </c>
      <c r="O99" s="36"/>
      <c r="P99" s="30" t="s">
        <v>6</v>
      </c>
      <c r="Q99" s="78">
        <v>937.59</v>
      </c>
      <c r="R99" s="42">
        <f t="shared" si="57"/>
        <v>5.5492119051936406E-2</v>
      </c>
      <c r="S99" s="42" t="s">
        <v>257</v>
      </c>
      <c r="T99" s="42">
        <f t="shared" si="49"/>
        <v>4.7481258867823284</v>
      </c>
    </row>
    <row r="100" spans="1:20" ht="11.25" x14ac:dyDescent="0.2">
      <c r="A100" s="36"/>
      <c r="B100" s="30" t="s">
        <v>7</v>
      </c>
      <c r="C100" s="78">
        <v>1010.58</v>
      </c>
      <c r="D100" s="42">
        <f>((C100/C99)-1)*100</f>
        <v>0.51321835650772751</v>
      </c>
      <c r="E100" s="42" t="s">
        <v>284</v>
      </c>
      <c r="F100" s="42" t="s">
        <v>285</v>
      </c>
      <c r="H100" s="36"/>
      <c r="I100" s="30" t="s">
        <v>7</v>
      </c>
      <c r="J100" s="78">
        <v>922.52</v>
      </c>
      <c r="K100" s="42">
        <f>((J100/J99)-1)*100</f>
        <v>0.61074030449765893</v>
      </c>
      <c r="L100" s="42" t="s">
        <v>262</v>
      </c>
      <c r="M100" s="42" t="s">
        <v>286</v>
      </c>
      <c r="O100" s="36"/>
      <c r="P100" s="30" t="s">
        <v>7</v>
      </c>
      <c r="Q100" s="78">
        <v>941.07</v>
      </c>
      <c r="R100" s="42">
        <f>((Q100/Q99)-1)*100</f>
        <v>0.37116436822064447</v>
      </c>
      <c r="S100" s="42" t="s">
        <v>287</v>
      </c>
      <c r="T100" s="42" t="s">
        <v>193</v>
      </c>
    </row>
    <row r="101" spans="1:20" ht="11.25" x14ac:dyDescent="0.2">
      <c r="A101" s="36"/>
      <c r="B101" s="30" t="s">
        <v>8</v>
      </c>
      <c r="C101" s="78">
        <v>1029.05</v>
      </c>
      <c r="D101" s="42">
        <f t="shared" ref="D101:D103" si="63">((C101/C100)-1)*100</f>
        <v>1.8276633220526639</v>
      </c>
      <c r="E101" s="42" t="s">
        <v>307</v>
      </c>
      <c r="F101" s="42" t="s">
        <v>308</v>
      </c>
      <c r="H101" s="36"/>
      <c r="I101" s="30" t="s">
        <v>8</v>
      </c>
      <c r="J101" s="78">
        <v>967.43</v>
      </c>
      <c r="K101" s="42">
        <f t="shared" ref="K101:K103" si="64">((J101/J100)-1)*100</f>
        <v>4.8681871395741982</v>
      </c>
      <c r="L101" s="42" t="s">
        <v>309</v>
      </c>
      <c r="M101" s="42" t="s">
        <v>310</v>
      </c>
      <c r="O101" s="36"/>
      <c r="P101" s="30" t="s">
        <v>8</v>
      </c>
      <c r="Q101" s="78">
        <v>948.6</v>
      </c>
      <c r="R101" s="42">
        <f t="shared" ref="R101:R103" si="65">((Q101/Q100)-1)*100</f>
        <v>0.80015301731009014</v>
      </c>
      <c r="S101" s="42" t="s">
        <v>311</v>
      </c>
      <c r="T101" s="42" t="s">
        <v>312</v>
      </c>
    </row>
    <row r="102" spans="1:20" ht="12" x14ac:dyDescent="0.2">
      <c r="A102" s="84"/>
      <c r="B102" s="30" t="s">
        <v>9</v>
      </c>
      <c r="C102" s="78">
        <v>1028.8</v>
      </c>
      <c r="D102" s="42">
        <f t="shared" si="63"/>
        <v>-2.4294251979983805E-2</v>
      </c>
      <c r="E102" s="42" t="s">
        <v>336</v>
      </c>
      <c r="F102" s="42" t="s">
        <v>337</v>
      </c>
      <c r="H102" s="84"/>
      <c r="I102" s="30" t="s">
        <v>9</v>
      </c>
      <c r="J102" s="78">
        <v>969.3</v>
      </c>
      <c r="K102" s="42">
        <f t="shared" si="64"/>
        <v>0.19329563896095525</v>
      </c>
      <c r="L102" s="42" t="s">
        <v>338</v>
      </c>
      <c r="M102" s="42" t="s">
        <v>339</v>
      </c>
      <c r="O102" s="84"/>
      <c r="P102" s="30" t="s">
        <v>9</v>
      </c>
      <c r="Q102" s="78">
        <v>952.82</v>
      </c>
      <c r="R102" s="42">
        <f t="shared" si="65"/>
        <v>0.4448661184904168</v>
      </c>
      <c r="S102" s="42">
        <f t="shared" si="60"/>
        <v>6.7059376889824662</v>
      </c>
      <c r="T102" s="42" t="s">
        <v>102</v>
      </c>
    </row>
    <row r="103" spans="1:20" ht="12" x14ac:dyDescent="0.2">
      <c r="A103" s="84"/>
      <c r="B103" s="30" t="s">
        <v>10</v>
      </c>
      <c r="C103" s="78">
        <v>1025.8</v>
      </c>
      <c r="D103" s="42">
        <f t="shared" si="63"/>
        <v>-0.29160186625194484</v>
      </c>
      <c r="E103" s="42">
        <f t="shared" si="62"/>
        <v>2.7495367356137557</v>
      </c>
      <c r="F103" s="42">
        <f t="shared" si="47"/>
        <v>2.7495367356137557</v>
      </c>
      <c r="H103" s="84"/>
      <c r="I103" s="30" t="s">
        <v>10</v>
      </c>
      <c r="J103" s="78">
        <v>973.02</v>
      </c>
      <c r="K103" s="42">
        <f t="shared" si="64"/>
        <v>0.38378211080161151</v>
      </c>
      <c r="L103" s="85">
        <f t="shared" si="61"/>
        <v>8.8474489053952823</v>
      </c>
      <c r="M103" s="42">
        <f t="shared" si="48"/>
        <v>8.8474489053952823</v>
      </c>
      <c r="O103" s="84"/>
      <c r="P103" s="30" t="s">
        <v>10</v>
      </c>
      <c r="Q103" s="78">
        <v>988.34</v>
      </c>
      <c r="R103" s="42">
        <f t="shared" si="65"/>
        <v>3.7278814466530807</v>
      </c>
      <c r="S103" s="42" t="s">
        <v>366</v>
      </c>
      <c r="T103" s="42" t="s">
        <v>366</v>
      </c>
    </row>
    <row r="104" spans="1:20" ht="11.25" x14ac:dyDescent="0.2">
      <c r="A104" s="25">
        <v>2016</v>
      </c>
      <c r="B104" s="26" t="s">
        <v>57</v>
      </c>
      <c r="C104" s="81">
        <v>1028.0999999999999</v>
      </c>
      <c r="D104" s="82">
        <f t="shared" ref="D104:D115" si="66">((C104/C103)-1)*100</f>
        <v>0.22421524663676085</v>
      </c>
      <c r="E104" s="82">
        <f t="shared" ref="E104:E113" si="67">((C104/C$103)-1)*100</f>
        <v>0.22421524663676085</v>
      </c>
      <c r="F104" s="82" t="s">
        <v>379</v>
      </c>
      <c r="H104" s="25">
        <v>2016</v>
      </c>
      <c r="I104" s="26" t="s">
        <v>57</v>
      </c>
      <c r="J104" s="81">
        <v>980.78</v>
      </c>
      <c r="K104" s="82">
        <f t="shared" ref="K104:K115" si="68">((J104/J103)-1)*100</f>
        <v>0.79751700890011712</v>
      </c>
      <c r="L104" s="82">
        <f t="shared" ref="L104" si="69">((J104/J$103)-1)*100</f>
        <v>0.79751700890011712</v>
      </c>
      <c r="M104" s="82" t="s">
        <v>380</v>
      </c>
      <c r="O104" s="25">
        <v>2016</v>
      </c>
      <c r="P104" s="26" t="s">
        <v>57</v>
      </c>
      <c r="Q104" s="81">
        <v>992.52</v>
      </c>
      <c r="R104" s="82">
        <f t="shared" ref="R104:R115" si="70">((Q104/Q103)-1)*100</f>
        <v>0.4229313798895129</v>
      </c>
      <c r="S104" s="82">
        <f t="shared" ref="S104:S112" si="71">((Q104/Q$103)-1)*100</f>
        <v>0.4229313798895129</v>
      </c>
      <c r="T104" s="82" t="s">
        <v>342</v>
      </c>
    </row>
    <row r="105" spans="1:20" ht="11.25" x14ac:dyDescent="0.2">
      <c r="A105" s="36"/>
      <c r="B105" s="30" t="s">
        <v>58</v>
      </c>
      <c r="C105" s="78">
        <v>1033.19</v>
      </c>
      <c r="D105" s="42">
        <f t="shared" si="66"/>
        <v>0.49508802645659156</v>
      </c>
      <c r="E105" s="42">
        <f t="shared" si="67"/>
        <v>0.72041333593293455</v>
      </c>
      <c r="F105" s="42" t="s">
        <v>393</v>
      </c>
      <c r="H105" s="36"/>
      <c r="I105" s="30" t="s">
        <v>58</v>
      </c>
      <c r="J105" s="78">
        <v>988.81</v>
      </c>
      <c r="K105" s="42">
        <f t="shared" si="68"/>
        <v>0.81873610799567675</v>
      </c>
      <c r="L105" s="42" t="s">
        <v>394</v>
      </c>
      <c r="M105" s="42" t="s">
        <v>395</v>
      </c>
      <c r="O105" s="36"/>
      <c r="P105" s="30" t="s">
        <v>58</v>
      </c>
      <c r="Q105" s="78">
        <v>996.65</v>
      </c>
      <c r="R105" s="42">
        <f t="shared" si="70"/>
        <v>0.4161125216620265</v>
      </c>
      <c r="S105" s="42">
        <f t="shared" si="71"/>
        <v>0.84080377198130218</v>
      </c>
      <c r="T105" s="42">
        <f t="shared" ref="T105:T113" si="72">((Q105/Q93)-1)*100</f>
        <v>6.5981432360742609</v>
      </c>
    </row>
    <row r="106" spans="1:20" ht="11.25" x14ac:dyDescent="0.2">
      <c r="A106" s="36"/>
      <c r="B106" s="30" t="s">
        <v>59</v>
      </c>
      <c r="C106" s="78">
        <v>1037</v>
      </c>
      <c r="D106" s="42">
        <f t="shared" si="66"/>
        <v>0.36876082811485578</v>
      </c>
      <c r="E106" s="42">
        <f t="shared" si="67"/>
        <v>1.0918307662312277</v>
      </c>
      <c r="F106" s="42">
        <f t="shared" ref="F106:F113" si="73">((C106/C94)-1)*100</f>
        <v>3.7913363760108787</v>
      </c>
      <c r="H106" s="36"/>
      <c r="I106" s="30" t="s">
        <v>59</v>
      </c>
      <c r="J106" s="78">
        <v>994.11</v>
      </c>
      <c r="K106" s="42">
        <f t="shared" si="68"/>
        <v>0.5359978155560885</v>
      </c>
      <c r="L106" s="42" t="s">
        <v>418</v>
      </c>
      <c r="M106" s="42" t="s">
        <v>419</v>
      </c>
      <c r="O106" s="36"/>
      <c r="P106" s="30" t="s">
        <v>59</v>
      </c>
      <c r="Q106" s="78">
        <v>1001.86</v>
      </c>
      <c r="R106" s="42">
        <f t="shared" si="70"/>
        <v>0.52275121657552326</v>
      </c>
      <c r="S106" s="42">
        <f t="shared" si="71"/>
        <v>1.3679503005038729</v>
      </c>
      <c r="T106" s="42">
        <f t="shared" si="72"/>
        <v>7.2196061643835741</v>
      </c>
    </row>
    <row r="107" spans="1:20" ht="11.25" x14ac:dyDescent="0.2">
      <c r="A107" s="36"/>
      <c r="B107" s="30" t="s">
        <v>60</v>
      </c>
      <c r="C107" s="78">
        <v>1037.24</v>
      </c>
      <c r="D107" s="42">
        <f t="shared" si="66"/>
        <v>2.3143683702997464E-2</v>
      </c>
      <c r="E107" s="42" t="s">
        <v>435</v>
      </c>
      <c r="F107" s="42" t="s">
        <v>194</v>
      </c>
      <c r="H107" s="36"/>
      <c r="I107" s="30" t="s">
        <v>60</v>
      </c>
      <c r="J107" s="78">
        <v>997.09</v>
      </c>
      <c r="K107" s="42">
        <f t="shared" si="68"/>
        <v>0.2997656194988485</v>
      </c>
      <c r="L107" s="42" t="s">
        <v>436</v>
      </c>
      <c r="M107" s="42" t="s">
        <v>437</v>
      </c>
      <c r="O107" s="36"/>
      <c r="P107" s="30" t="s">
        <v>60</v>
      </c>
      <c r="Q107" s="78">
        <v>1001.76</v>
      </c>
      <c r="R107" s="42">
        <f t="shared" si="70"/>
        <v>-9.981434531769473E-3</v>
      </c>
      <c r="S107" s="42">
        <f t="shared" si="71"/>
        <v>1.3578323249084256</v>
      </c>
      <c r="T107" s="42">
        <f t="shared" si="72"/>
        <v>7.1034512252491133</v>
      </c>
    </row>
    <row r="108" spans="1:20" ht="11.25" x14ac:dyDescent="0.2">
      <c r="A108" s="36"/>
      <c r="B108" s="30" t="s">
        <v>3</v>
      </c>
      <c r="C108" s="78">
        <v>1037.96</v>
      </c>
      <c r="D108" s="42">
        <f t="shared" si="66"/>
        <v>6.9414985924187711E-2</v>
      </c>
      <c r="E108" s="42" t="s">
        <v>457</v>
      </c>
      <c r="F108" s="42">
        <f t="shared" si="73"/>
        <v>4.2882404951370523</v>
      </c>
      <c r="H108" s="36"/>
      <c r="I108" s="30" t="s">
        <v>3</v>
      </c>
      <c r="J108" s="78">
        <v>1001.17</v>
      </c>
      <c r="K108" s="42">
        <f t="shared" si="68"/>
        <v>0.40919074506813313</v>
      </c>
      <c r="L108" s="42" t="s">
        <v>458</v>
      </c>
      <c r="M108" s="42" t="s">
        <v>459</v>
      </c>
      <c r="O108" s="36"/>
      <c r="P108" s="30" t="s">
        <v>3</v>
      </c>
      <c r="Q108" s="78">
        <v>1003.86</v>
      </c>
      <c r="R108" s="42">
        <f t="shared" si="70"/>
        <v>0.20963104935314281</v>
      </c>
      <c r="S108" s="42">
        <f t="shared" si="71"/>
        <v>1.570309812412729</v>
      </c>
      <c r="T108" s="42" t="s">
        <v>460</v>
      </c>
    </row>
    <row r="109" spans="1:20" ht="11.25" x14ac:dyDescent="0.2">
      <c r="A109" s="36"/>
      <c r="B109" s="30" t="s">
        <v>4</v>
      </c>
      <c r="C109" s="78">
        <v>1036.8800000000001</v>
      </c>
      <c r="D109" s="42">
        <f t="shared" si="66"/>
        <v>-0.10405025241819743</v>
      </c>
      <c r="E109" s="42">
        <f t="shared" si="67"/>
        <v>1.0801325794502104</v>
      </c>
      <c r="F109" s="42">
        <f t="shared" si="73"/>
        <v>3.6828158592070448</v>
      </c>
      <c r="H109" s="36"/>
      <c r="I109" s="30" t="s">
        <v>4</v>
      </c>
      <c r="J109" s="78">
        <v>1002.24</v>
      </c>
      <c r="K109" s="42">
        <f t="shared" si="68"/>
        <v>0.10687495630112842</v>
      </c>
      <c r="L109" s="42" t="s">
        <v>478</v>
      </c>
      <c r="M109" s="42" t="s">
        <v>479</v>
      </c>
      <c r="O109" s="36"/>
      <c r="P109" s="30" t="s">
        <v>4</v>
      </c>
      <c r="Q109" s="78">
        <v>1000.77</v>
      </c>
      <c r="R109" s="42">
        <f t="shared" si="70"/>
        <v>-0.30781184627338698</v>
      </c>
      <c r="S109" s="42" t="s">
        <v>480</v>
      </c>
      <c r="T109" s="42">
        <f t="shared" si="72"/>
        <v>6.9027399455215521</v>
      </c>
    </row>
    <row r="110" spans="1:20" ht="11.25" x14ac:dyDescent="0.2">
      <c r="A110" s="36"/>
      <c r="B110" s="30" t="s">
        <v>5</v>
      </c>
      <c r="C110" s="78">
        <v>1030.97</v>
      </c>
      <c r="D110" s="42">
        <f t="shared" si="66"/>
        <v>-0.56997916827405959</v>
      </c>
      <c r="E110" s="42" t="s">
        <v>496</v>
      </c>
      <c r="F110" s="42" t="s">
        <v>369</v>
      </c>
      <c r="H110" s="36"/>
      <c r="I110" s="30" t="s">
        <v>5</v>
      </c>
      <c r="J110" s="78">
        <v>1004.55</v>
      </c>
      <c r="K110" s="42">
        <f t="shared" si="68"/>
        <v>0.23048371647509391</v>
      </c>
      <c r="L110" s="42" t="s">
        <v>497</v>
      </c>
      <c r="M110" s="42" t="s">
        <v>498</v>
      </c>
      <c r="O110" s="36"/>
      <c r="P110" s="30" t="s">
        <v>5</v>
      </c>
      <c r="Q110" s="78">
        <v>1001.5</v>
      </c>
      <c r="R110" s="42">
        <f t="shared" si="70"/>
        <v>7.2943833248406698E-2</v>
      </c>
      <c r="S110" s="42" t="s">
        <v>499</v>
      </c>
      <c r="T110" s="42" t="s">
        <v>383</v>
      </c>
    </row>
    <row r="111" spans="1:20" ht="11.25" x14ac:dyDescent="0.2">
      <c r="A111" s="36"/>
      <c r="B111" s="30" t="s">
        <v>6</v>
      </c>
      <c r="C111" s="78">
        <v>1028.6400000000001</v>
      </c>
      <c r="D111" s="42">
        <f t="shared" si="66"/>
        <v>-0.22600075656904473</v>
      </c>
      <c r="E111" s="42">
        <f t="shared" si="67"/>
        <v>0.27685708715150525</v>
      </c>
      <c r="F111" s="42">
        <f t="shared" si="73"/>
        <v>2.3094826042847849</v>
      </c>
      <c r="H111" s="36"/>
      <c r="I111" s="30" t="s">
        <v>6</v>
      </c>
      <c r="J111" s="78">
        <v>1004.61</v>
      </c>
      <c r="K111" s="42">
        <f t="shared" si="68"/>
        <v>5.9728236523781675E-3</v>
      </c>
      <c r="L111" s="42" t="s">
        <v>518</v>
      </c>
      <c r="M111" s="42" t="s">
        <v>519</v>
      </c>
      <c r="O111" s="36"/>
      <c r="P111" s="30" t="s">
        <v>6</v>
      </c>
      <c r="Q111" s="78">
        <v>1009.39</v>
      </c>
      <c r="R111" s="42">
        <f t="shared" si="70"/>
        <v>0.78781827259111203</v>
      </c>
      <c r="S111" s="42">
        <f t="shared" si="71"/>
        <v>2.1298338628407132</v>
      </c>
      <c r="T111" s="42" t="s">
        <v>520</v>
      </c>
    </row>
    <row r="112" spans="1:20" ht="11.25" x14ac:dyDescent="0.2">
      <c r="A112" s="36"/>
      <c r="B112" s="30" t="s">
        <v>7</v>
      </c>
      <c r="C112" s="78">
        <v>1085.4100000000001</v>
      </c>
      <c r="D112" s="42">
        <f t="shared" si="66"/>
        <v>5.5189376263804713</v>
      </c>
      <c r="E112" s="42">
        <f t="shared" si="67"/>
        <v>5.8110742834860618</v>
      </c>
      <c r="F112" s="42" t="s">
        <v>536</v>
      </c>
      <c r="H112" s="36"/>
      <c r="I112" s="30" t="s">
        <v>7</v>
      </c>
      <c r="J112" s="78">
        <v>1006.91</v>
      </c>
      <c r="K112" s="42">
        <f t="shared" si="68"/>
        <v>0.22894456555280218</v>
      </c>
      <c r="L112" s="42" t="s">
        <v>537</v>
      </c>
      <c r="M112" s="42" t="s">
        <v>538</v>
      </c>
      <c r="O112" s="36"/>
      <c r="P112" s="30" t="s">
        <v>7</v>
      </c>
      <c r="Q112" s="78">
        <v>1012.88</v>
      </c>
      <c r="R112" s="42">
        <f t="shared" si="70"/>
        <v>0.34575337580122767</v>
      </c>
      <c r="S112" s="42">
        <f t="shared" si="71"/>
        <v>2.4829512111216756</v>
      </c>
      <c r="T112" s="42">
        <f t="shared" si="72"/>
        <v>7.6306757201908493</v>
      </c>
    </row>
    <row r="113" spans="1:20" ht="11.25" x14ac:dyDescent="0.2">
      <c r="A113" s="36"/>
      <c r="B113" s="30" t="s">
        <v>8</v>
      </c>
      <c r="C113" s="78">
        <v>1086.22</v>
      </c>
      <c r="D113" s="42">
        <f t="shared" si="66"/>
        <v>7.4626178126235843E-2</v>
      </c>
      <c r="E113" s="42">
        <f t="shared" si="67"/>
        <v>5.8900370442581451</v>
      </c>
      <c r="F113" s="42">
        <f t="shared" si="73"/>
        <v>5.5556095427821806</v>
      </c>
      <c r="H113" s="36"/>
      <c r="I113" s="30" t="s">
        <v>8</v>
      </c>
      <c r="J113" s="78">
        <v>1043.6099999999999</v>
      </c>
      <c r="K113" s="42">
        <f t="shared" si="68"/>
        <v>3.6448143329592453</v>
      </c>
      <c r="L113" s="42" t="s">
        <v>107</v>
      </c>
      <c r="M113" s="42" t="s">
        <v>87</v>
      </c>
      <c r="O113" s="36"/>
      <c r="P113" s="30" t="s">
        <v>8</v>
      </c>
      <c r="Q113" s="78">
        <v>1015.16</v>
      </c>
      <c r="R113" s="42">
        <f t="shared" si="70"/>
        <v>0.22510070294605722</v>
      </c>
      <c r="S113" s="42" t="s">
        <v>557</v>
      </c>
      <c r="T113" s="42">
        <f t="shared" si="72"/>
        <v>7.0166561248155013</v>
      </c>
    </row>
    <row r="114" spans="1:20" ht="12" x14ac:dyDescent="0.2">
      <c r="A114" s="84"/>
      <c r="B114" s="30" t="s">
        <v>9</v>
      </c>
      <c r="C114" s="78">
        <v>1086.1600000000001</v>
      </c>
      <c r="D114" s="42">
        <f t="shared" si="66"/>
        <v>-5.5237428881804718E-3</v>
      </c>
      <c r="E114" s="42" t="s">
        <v>182</v>
      </c>
      <c r="F114" s="42" t="s">
        <v>522</v>
      </c>
      <c r="H114" s="84"/>
      <c r="I114" s="30" t="s">
        <v>9</v>
      </c>
      <c r="J114" s="78">
        <v>1039.6400000000001</v>
      </c>
      <c r="K114" s="42">
        <f t="shared" si="68"/>
        <v>-0.3804103065321196</v>
      </c>
      <c r="L114" s="42" t="s">
        <v>275</v>
      </c>
      <c r="M114" s="42" t="s">
        <v>107</v>
      </c>
      <c r="O114" s="84"/>
      <c r="P114" s="30" t="s">
        <v>9</v>
      </c>
      <c r="Q114" s="78">
        <v>1018.48</v>
      </c>
      <c r="R114" s="42">
        <f t="shared" si="70"/>
        <v>0.32704204263367398</v>
      </c>
      <c r="S114" s="42" t="s">
        <v>307</v>
      </c>
      <c r="T114" s="42" t="s">
        <v>575</v>
      </c>
    </row>
    <row r="115" spans="1:20" ht="12" x14ac:dyDescent="0.2">
      <c r="A115" s="84"/>
      <c r="B115" s="30" t="s">
        <v>10</v>
      </c>
      <c r="C115" s="78">
        <v>1086.28</v>
      </c>
      <c r="D115" s="42">
        <f t="shared" si="66"/>
        <v>1.1048096044774525E-2</v>
      </c>
      <c r="E115" s="42" t="s">
        <v>158</v>
      </c>
      <c r="F115" s="42" t="s">
        <v>158</v>
      </c>
      <c r="H115" s="84"/>
      <c r="I115" s="30" t="s">
        <v>10</v>
      </c>
      <c r="J115" s="78">
        <v>1042.01</v>
      </c>
      <c r="K115" s="42">
        <f t="shared" si="68"/>
        <v>0.22796352583585033</v>
      </c>
      <c r="L115" s="42" t="s">
        <v>589</v>
      </c>
      <c r="M115" s="42" t="s">
        <v>589</v>
      </c>
      <c r="O115" s="84"/>
      <c r="P115" s="30" t="s">
        <v>10</v>
      </c>
      <c r="Q115" s="78">
        <v>1016.11</v>
      </c>
      <c r="R115" s="42">
        <f t="shared" si="70"/>
        <v>-0.23269970937083162</v>
      </c>
      <c r="S115" s="42" t="s">
        <v>590</v>
      </c>
      <c r="T115" s="42" t="s">
        <v>590</v>
      </c>
    </row>
    <row r="116" spans="1:20" ht="11.25" x14ac:dyDescent="0.2">
      <c r="A116" s="25">
        <v>2017</v>
      </c>
      <c r="B116" s="26" t="s">
        <v>57</v>
      </c>
      <c r="C116" s="81">
        <v>1091.5</v>
      </c>
      <c r="D116" s="82">
        <f t="shared" ref="D116:D127" si="74">((C116/C115)-1)*100</f>
        <v>0.48053908752807573</v>
      </c>
      <c r="E116" s="82">
        <f>((C116/C$115)-1)*100</f>
        <v>0.48053908752807573</v>
      </c>
      <c r="F116" s="82" t="s">
        <v>603</v>
      </c>
      <c r="G116" s="39"/>
      <c r="H116" s="25">
        <v>2017</v>
      </c>
      <c r="I116" s="26" t="s">
        <v>57</v>
      </c>
      <c r="J116" s="81">
        <v>1039.77</v>
      </c>
      <c r="K116" s="82">
        <f t="shared" ref="K116:K127" si="75">((J116/J115)-1)*100</f>
        <v>-0.2149691461694192</v>
      </c>
      <c r="L116" s="82">
        <f>((J116/J$115)-1)*100</f>
        <v>-0.2149691461694192</v>
      </c>
      <c r="M116" s="82" t="s">
        <v>610</v>
      </c>
      <c r="N116" s="39"/>
      <c r="O116" s="25">
        <v>2017</v>
      </c>
      <c r="P116" s="26" t="s">
        <v>57</v>
      </c>
      <c r="Q116" s="81">
        <v>1048.3499999999999</v>
      </c>
      <c r="R116" s="82">
        <f t="shared" ref="R116:R127" si="76">((Q116/Q115)-1)*100</f>
        <v>3.1728848254618081</v>
      </c>
      <c r="S116" s="82">
        <f t="shared" ref="S116:S127" si="77">((Q116/Q$115)-1)*100</f>
        <v>3.1728848254618081</v>
      </c>
      <c r="T116" s="82" t="s">
        <v>196</v>
      </c>
    </row>
    <row r="117" spans="1:20" ht="11.25" x14ac:dyDescent="0.2">
      <c r="A117" s="36"/>
      <c r="B117" s="30" t="s">
        <v>58</v>
      </c>
      <c r="C117" s="78">
        <v>1089.23</v>
      </c>
      <c r="D117" s="42">
        <f t="shared" si="74"/>
        <v>-0.20797068254695406</v>
      </c>
      <c r="E117" s="42">
        <f>((C117/C$115)-1)*100</f>
        <v>0.27156902456089149</v>
      </c>
      <c r="F117" s="42" t="s">
        <v>351</v>
      </c>
      <c r="G117" s="39"/>
      <c r="H117" s="36"/>
      <c r="I117" s="30" t="s">
        <v>58</v>
      </c>
      <c r="J117" s="78">
        <v>1041.5899999999999</v>
      </c>
      <c r="K117" s="42">
        <f t="shared" si="75"/>
        <v>0.1750387104840323</v>
      </c>
      <c r="L117" s="86" t="s">
        <v>318</v>
      </c>
      <c r="M117" s="42" t="s">
        <v>439</v>
      </c>
      <c r="N117" s="39"/>
      <c r="O117" s="36"/>
      <c r="P117" s="30" t="s">
        <v>58</v>
      </c>
      <c r="Q117" s="78">
        <v>1050.77</v>
      </c>
      <c r="R117" s="42">
        <f t="shared" si="76"/>
        <v>0.23083893737778638</v>
      </c>
      <c r="S117" s="42">
        <f t="shared" si="77"/>
        <v>3.4110480164549095</v>
      </c>
      <c r="T117" s="42" t="s">
        <v>214</v>
      </c>
    </row>
    <row r="118" spans="1:20" ht="11.25" x14ac:dyDescent="0.2">
      <c r="A118" s="36"/>
      <c r="B118" s="30" t="s">
        <v>59</v>
      </c>
      <c r="C118" s="78">
        <v>1092.76</v>
      </c>
      <c r="D118" s="42">
        <f t="shared" si="74"/>
        <v>0.32408214977552863</v>
      </c>
      <c r="E118" s="42" t="s">
        <v>609</v>
      </c>
      <c r="F118" s="42" t="s">
        <v>439</v>
      </c>
      <c r="G118" s="39"/>
      <c r="H118" s="36"/>
      <c r="I118" s="30" t="s">
        <v>59</v>
      </c>
      <c r="J118" s="78">
        <v>1038.8</v>
      </c>
      <c r="K118" s="42">
        <f t="shared" si="75"/>
        <v>-0.2678597144749828</v>
      </c>
      <c r="L118" s="91" t="s">
        <v>611</v>
      </c>
      <c r="M118" s="42" t="s">
        <v>201</v>
      </c>
      <c r="N118" s="39"/>
      <c r="O118" s="36"/>
      <c r="P118" s="30" t="s">
        <v>59</v>
      </c>
      <c r="Q118" s="78">
        <v>1050.99</v>
      </c>
      <c r="R118" s="42">
        <f t="shared" si="76"/>
        <v>2.0937027132483799E-2</v>
      </c>
      <c r="S118" s="42">
        <f t="shared" si="77"/>
        <v>3.4326992156360925</v>
      </c>
      <c r="T118" s="42" t="s">
        <v>270</v>
      </c>
    </row>
    <row r="119" spans="1:20" ht="11.25" x14ac:dyDescent="0.2">
      <c r="A119" s="36"/>
      <c r="B119" s="30" t="s">
        <v>60</v>
      </c>
      <c r="C119" s="78">
        <v>1094.3399999999999</v>
      </c>
      <c r="D119" s="42">
        <f>((C119/C118)-1)*100</f>
        <v>0.14458801566674673</v>
      </c>
      <c r="E119" s="42" t="s">
        <v>164</v>
      </c>
      <c r="F119" s="42" t="s">
        <v>643</v>
      </c>
      <c r="G119" s="39"/>
      <c r="H119" s="36"/>
      <c r="I119" s="30" t="s">
        <v>60</v>
      </c>
      <c r="J119" s="78">
        <v>1037.44</v>
      </c>
      <c r="K119" s="42">
        <f>((J119/J118)-1)*100</f>
        <v>-0.13092029264535343</v>
      </c>
      <c r="L119" s="94" t="s">
        <v>645</v>
      </c>
      <c r="M119" s="42" t="s">
        <v>644</v>
      </c>
      <c r="N119" s="39"/>
      <c r="O119" s="36"/>
      <c r="P119" s="30" t="s">
        <v>60</v>
      </c>
      <c r="Q119" s="78">
        <v>1050.17</v>
      </c>
      <c r="R119" s="42">
        <f>((Q119/Q118)-1)*100</f>
        <v>-7.8021674801842522E-2</v>
      </c>
      <c r="S119" s="42">
        <f>((Q119/Q$115)-1)*100</f>
        <v>3.3519992914152974</v>
      </c>
      <c r="T119" s="42" t="s">
        <v>563</v>
      </c>
    </row>
    <row r="120" spans="1:20" ht="9" hidden="1" x14ac:dyDescent="0.15">
      <c r="A120" s="36"/>
      <c r="B120" s="30" t="s">
        <v>3</v>
      </c>
      <c r="C120" s="61"/>
      <c r="D120" s="39">
        <f t="shared" si="74"/>
        <v>-100</v>
      </c>
      <c r="E120" s="39">
        <f>((C120/C$115)-1)*100</f>
        <v>-100</v>
      </c>
      <c r="F120" s="39">
        <f t="shared" ref="F120:F127" si="78">((C120/C108)-1)*100</f>
        <v>-100</v>
      </c>
      <c r="G120" s="39"/>
      <c r="H120" s="36"/>
      <c r="I120" s="30" t="s">
        <v>3</v>
      </c>
      <c r="J120" s="61"/>
      <c r="K120" s="39">
        <f t="shared" si="75"/>
        <v>-100</v>
      </c>
      <c r="L120" s="39">
        <f t="shared" ref="L120:L127" si="79">((J120/J$115)-1)*100</f>
        <v>-100</v>
      </c>
      <c r="M120" s="39">
        <f t="shared" ref="M120:M127" si="80">((J120/J108)-1)*100</f>
        <v>-100</v>
      </c>
      <c r="N120" s="39"/>
      <c r="O120" s="36"/>
      <c r="P120" s="30" t="s">
        <v>3</v>
      </c>
      <c r="Q120" s="61"/>
      <c r="R120" s="39">
        <f t="shared" si="76"/>
        <v>-100</v>
      </c>
      <c r="S120" s="39">
        <f t="shared" si="77"/>
        <v>-100</v>
      </c>
      <c r="T120" s="39">
        <f t="shared" ref="T120:T127" si="81">((Q120/Q108)-1)*100</f>
        <v>-100</v>
      </c>
    </row>
    <row r="121" spans="1:20" ht="9" hidden="1" x14ac:dyDescent="0.15">
      <c r="A121" s="36"/>
      <c r="B121" s="30" t="s">
        <v>4</v>
      </c>
      <c r="C121" s="61"/>
      <c r="D121" s="39" t="e">
        <f t="shared" si="74"/>
        <v>#DIV/0!</v>
      </c>
      <c r="E121" s="39">
        <f t="shared" ref="E121" si="82">((C121/C$115)-1)*100</f>
        <v>-100</v>
      </c>
      <c r="F121" s="39">
        <f t="shared" si="78"/>
        <v>-100</v>
      </c>
      <c r="G121" s="39"/>
      <c r="H121" s="36"/>
      <c r="I121" s="30" t="s">
        <v>4</v>
      </c>
      <c r="J121" s="61"/>
      <c r="K121" s="39" t="e">
        <f t="shared" si="75"/>
        <v>#DIV/0!</v>
      </c>
      <c r="L121" s="39">
        <f t="shared" si="79"/>
        <v>-100</v>
      </c>
      <c r="M121" s="39">
        <f t="shared" si="80"/>
        <v>-100</v>
      </c>
      <c r="N121" s="39"/>
      <c r="O121" s="36"/>
      <c r="P121" s="30" t="s">
        <v>4</v>
      </c>
      <c r="Q121" s="61"/>
      <c r="R121" s="39" t="e">
        <f t="shared" si="76"/>
        <v>#DIV/0!</v>
      </c>
      <c r="S121" s="39">
        <f t="shared" si="77"/>
        <v>-100</v>
      </c>
      <c r="T121" s="39">
        <f t="shared" si="81"/>
        <v>-100</v>
      </c>
    </row>
    <row r="122" spans="1:20" ht="9" hidden="1" x14ac:dyDescent="0.15">
      <c r="A122" s="36"/>
      <c r="B122" s="30" t="s">
        <v>5</v>
      </c>
      <c r="C122" s="61"/>
      <c r="D122" s="39" t="e">
        <f t="shared" si="74"/>
        <v>#DIV/0!</v>
      </c>
      <c r="E122" s="39">
        <f t="shared" ref="E122:E127" si="83">((C122/C$115)-1)*100</f>
        <v>-100</v>
      </c>
      <c r="F122" s="39">
        <f t="shared" si="78"/>
        <v>-100</v>
      </c>
      <c r="G122" s="39"/>
      <c r="H122" s="36"/>
      <c r="I122" s="30" t="s">
        <v>5</v>
      </c>
      <c r="J122" s="61"/>
      <c r="K122" s="39" t="e">
        <f t="shared" si="75"/>
        <v>#DIV/0!</v>
      </c>
      <c r="L122" s="39">
        <f t="shared" si="79"/>
        <v>-100</v>
      </c>
      <c r="M122" s="39">
        <f t="shared" si="80"/>
        <v>-100</v>
      </c>
      <c r="N122" s="39"/>
      <c r="O122" s="36"/>
      <c r="P122" s="30" t="s">
        <v>5</v>
      </c>
      <c r="Q122" s="61"/>
      <c r="R122" s="39" t="e">
        <f t="shared" si="76"/>
        <v>#DIV/0!</v>
      </c>
      <c r="S122" s="39">
        <f t="shared" si="77"/>
        <v>-100</v>
      </c>
      <c r="T122" s="39">
        <f t="shared" si="81"/>
        <v>-100</v>
      </c>
    </row>
    <row r="123" spans="1:20" ht="9" hidden="1" x14ac:dyDescent="0.15">
      <c r="A123" s="36"/>
      <c r="B123" s="30" t="s">
        <v>6</v>
      </c>
      <c r="C123" s="61"/>
      <c r="D123" s="39" t="e">
        <f t="shared" si="74"/>
        <v>#DIV/0!</v>
      </c>
      <c r="E123" s="39">
        <f t="shared" si="83"/>
        <v>-100</v>
      </c>
      <c r="F123" s="39">
        <f t="shared" si="78"/>
        <v>-100</v>
      </c>
      <c r="G123" s="39"/>
      <c r="H123" s="36"/>
      <c r="I123" s="30" t="s">
        <v>6</v>
      </c>
      <c r="J123" s="61"/>
      <c r="K123" s="39" t="e">
        <f t="shared" si="75"/>
        <v>#DIV/0!</v>
      </c>
      <c r="L123" s="39">
        <f t="shared" si="79"/>
        <v>-100</v>
      </c>
      <c r="M123" s="39">
        <f t="shared" si="80"/>
        <v>-100</v>
      </c>
      <c r="N123" s="39"/>
      <c r="O123" s="36"/>
      <c r="P123" s="30" t="s">
        <v>6</v>
      </c>
      <c r="Q123" s="61"/>
      <c r="R123" s="39" t="e">
        <f t="shared" si="76"/>
        <v>#DIV/0!</v>
      </c>
      <c r="S123" s="39">
        <f t="shared" si="77"/>
        <v>-100</v>
      </c>
      <c r="T123" s="39">
        <f t="shared" si="81"/>
        <v>-100</v>
      </c>
    </row>
    <row r="124" spans="1:20" ht="9" hidden="1" x14ac:dyDescent="0.15">
      <c r="A124" s="36"/>
      <c r="B124" s="30" t="s">
        <v>7</v>
      </c>
      <c r="C124" s="61"/>
      <c r="D124" s="39" t="e">
        <f t="shared" si="74"/>
        <v>#DIV/0!</v>
      </c>
      <c r="E124" s="39">
        <f t="shared" si="83"/>
        <v>-100</v>
      </c>
      <c r="F124" s="39">
        <f t="shared" si="78"/>
        <v>-100</v>
      </c>
      <c r="G124" s="39"/>
      <c r="H124" s="36"/>
      <c r="I124" s="30" t="s">
        <v>7</v>
      </c>
      <c r="J124" s="61"/>
      <c r="K124" s="39" t="e">
        <f t="shared" si="75"/>
        <v>#DIV/0!</v>
      </c>
      <c r="L124" s="39">
        <f t="shared" si="79"/>
        <v>-100</v>
      </c>
      <c r="M124" s="39">
        <f t="shared" si="80"/>
        <v>-100</v>
      </c>
      <c r="N124" s="39"/>
      <c r="O124" s="36"/>
      <c r="P124" s="30" t="s">
        <v>7</v>
      </c>
      <c r="Q124" s="61"/>
      <c r="R124" s="39" t="e">
        <f t="shared" si="76"/>
        <v>#DIV/0!</v>
      </c>
      <c r="S124" s="39">
        <f t="shared" si="77"/>
        <v>-100</v>
      </c>
      <c r="T124" s="39">
        <f t="shared" si="81"/>
        <v>-100</v>
      </c>
    </row>
    <row r="125" spans="1:20" ht="9" hidden="1" x14ac:dyDescent="0.15">
      <c r="A125" s="36"/>
      <c r="B125" s="30" t="s">
        <v>8</v>
      </c>
      <c r="C125" s="61"/>
      <c r="D125" s="39" t="e">
        <f t="shared" si="74"/>
        <v>#DIV/0!</v>
      </c>
      <c r="E125" s="39">
        <f t="shared" si="83"/>
        <v>-100</v>
      </c>
      <c r="F125" s="39">
        <f t="shared" si="78"/>
        <v>-100</v>
      </c>
      <c r="G125" s="39"/>
      <c r="H125" s="36"/>
      <c r="I125" s="30" t="s">
        <v>8</v>
      </c>
      <c r="J125" s="61"/>
      <c r="K125" s="39" t="e">
        <f t="shared" si="75"/>
        <v>#DIV/0!</v>
      </c>
      <c r="L125" s="39">
        <f t="shared" si="79"/>
        <v>-100</v>
      </c>
      <c r="M125" s="39">
        <f t="shared" si="80"/>
        <v>-100</v>
      </c>
      <c r="N125" s="39"/>
      <c r="O125" s="36"/>
      <c r="P125" s="30" t="s">
        <v>8</v>
      </c>
      <c r="Q125" s="61"/>
      <c r="R125" s="39" t="e">
        <f t="shared" si="76"/>
        <v>#DIV/0!</v>
      </c>
      <c r="S125" s="39">
        <f t="shared" si="77"/>
        <v>-100</v>
      </c>
      <c r="T125" s="39">
        <f t="shared" si="81"/>
        <v>-100</v>
      </c>
    </row>
    <row r="126" spans="1:20" ht="9" hidden="1" x14ac:dyDescent="0.15">
      <c r="A126" s="36"/>
      <c r="B126" s="30" t="s">
        <v>9</v>
      </c>
      <c r="C126" s="61"/>
      <c r="D126" s="39" t="e">
        <f t="shared" si="74"/>
        <v>#DIV/0!</v>
      </c>
      <c r="E126" s="39">
        <f t="shared" si="83"/>
        <v>-100</v>
      </c>
      <c r="F126" s="39">
        <f t="shared" si="78"/>
        <v>-100</v>
      </c>
      <c r="G126" s="39"/>
      <c r="H126" s="36"/>
      <c r="I126" s="30" t="s">
        <v>9</v>
      </c>
      <c r="J126" s="61"/>
      <c r="K126" s="39" t="e">
        <f t="shared" si="75"/>
        <v>#DIV/0!</v>
      </c>
      <c r="L126" s="39">
        <f t="shared" si="79"/>
        <v>-100</v>
      </c>
      <c r="M126" s="39">
        <f t="shared" si="80"/>
        <v>-100</v>
      </c>
      <c r="N126" s="39"/>
      <c r="O126" s="36"/>
      <c r="P126" s="30" t="s">
        <v>9</v>
      </c>
      <c r="Q126" s="61"/>
      <c r="R126" s="39" t="e">
        <f t="shared" si="76"/>
        <v>#DIV/0!</v>
      </c>
      <c r="S126" s="39">
        <f t="shared" si="77"/>
        <v>-100</v>
      </c>
      <c r="T126" s="39">
        <f t="shared" si="81"/>
        <v>-100</v>
      </c>
    </row>
    <row r="127" spans="1:20" ht="11.25" hidden="1" x14ac:dyDescent="0.15">
      <c r="A127" s="90"/>
      <c r="B127" s="30" t="s">
        <v>10</v>
      </c>
      <c r="C127" s="61"/>
      <c r="D127" s="39" t="e">
        <f t="shared" si="74"/>
        <v>#DIV/0!</v>
      </c>
      <c r="E127" s="39">
        <f t="shared" si="83"/>
        <v>-100</v>
      </c>
      <c r="F127" s="39">
        <f t="shared" si="78"/>
        <v>-100</v>
      </c>
      <c r="G127" s="39"/>
      <c r="H127" s="90"/>
      <c r="I127" s="30" t="s">
        <v>10</v>
      </c>
      <c r="J127" s="61"/>
      <c r="K127" s="39" t="e">
        <f t="shared" si="75"/>
        <v>#DIV/0!</v>
      </c>
      <c r="L127" s="39">
        <f t="shared" si="79"/>
        <v>-100</v>
      </c>
      <c r="M127" s="39">
        <f t="shared" si="80"/>
        <v>-100</v>
      </c>
      <c r="N127" s="39"/>
      <c r="O127" s="90"/>
      <c r="P127" s="30" t="s">
        <v>10</v>
      </c>
      <c r="Q127" s="61"/>
      <c r="R127" s="39" t="e">
        <f t="shared" si="76"/>
        <v>#DIV/0!</v>
      </c>
      <c r="S127" s="39">
        <f t="shared" si="77"/>
        <v>-100</v>
      </c>
      <c r="T127" s="39">
        <f t="shared" si="81"/>
        <v>-100</v>
      </c>
    </row>
    <row r="128" spans="1:20" ht="9" x14ac:dyDescent="0.2">
      <c r="A128" s="8"/>
      <c r="B128" s="26"/>
      <c r="C128" s="27"/>
      <c r="D128" s="28"/>
      <c r="E128" s="28"/>
      <c r="F128" s="28"/>
      <c r="G128" s="30"/>
      <c r="H128" s="25"/>
      <c r="I128" s="26"/>
      <c r="J128" s="27"/>
      <c r="K128" s="28"/>
      <c r="L128" s="28"/>
      <c r="M128" s="28"/>
      <c r="N128" s="30"/>
      <c r="O128" s="25"/>
      <c r="P128" s="26"/>
      <c r="Q128" s="27"/>
      <c r="R128" s="28"/>
      <c r="S128" s="28"/>
      <c r="T128" s="28"/>
    </row>
    <row r="129" spans="1:20" ht="11.25" x14ac:dyDescent="0.2">
      <c r="A129" s="99" t="s">
        <v>19</v>
      </c>
      <c r="B129" s="99"/>
      <c r="C129" s="99"/>
      <c r="D129" s="99"/>
      <c r="E129" s="99"/>
      <c r="F129" s="99"/>
      <c r="G129" s="5"/>
      <c r="H129" s="105"/>
      <c r="I129" s="105"/>
      <c r="J129" s="105"/>
      <c r="K129" s="105"/>
      <c r="L129" s="105"/>
      <c r="M129" s="105"/>
      <c r="N129" s="49"/>
      <c r="O129" s="105"/>
      <c r="P129" s="105"/>
      <c r="Q129" s="105"/>
      <c r="R129" s="105"/>
      <c r="S129" s="105"/>
      <c r="T129" s="105"/>
    </row>
    <row r="130" spans="1:20" ht="11.25" x14ac:dyDescent="0.2">
      <c r="A130" s="10" t="s">
        <v>0</v>
      </c>
      <c r="B130" s="11"/>
      <c r="C130" s="101" t="s">
        <v>39</v>
      </c>
      <c r="D130" s="102" t="s">
        <v>40</v>
      </c>
      <c r="E130" s="102"/>
      <c r="F130" s="103"/>
      <c r="H130" s="50"/>
      <c r="I130" s="51"/>
      <c r="J130" s="104"/>
      <c r="K130" s="108"/>
      <c r="L130" s="108"/>
      <c r="M130" s="108"/>
      <c r="O130" s="50"/>
      <c r="P130" s="51"/>
      <c r="Q130" s="104"/>
      <c r="R130" s="105"/>
      <c r="S130" s="105"/>
      <c r="T130" s="105"/>
    </row>
    <row r="131" spans="1:20" ht="9" x14ac:dyDescent="0.2">
      <c r="A131" s="12" t="s">
        <v>1</v>
      </c>
      <c r="B131" s="13"/>
      <c r="C131" s="101"/>
      <c r="D131" s="95" t="s">
        <v>41</v>
      </c>
      <c r="E131" s="95" t="s">
        <v>42</v>
      </c>
      <c r="F131" s="96"/>
      <c r="H131" s="46"/>
      <c r="I131" s="51"/>
      <c r="J131" s="104"/>
      <c r="K131" s="106"/>
      <c r="L131" s="106"/>
      <c r="M131" s="106"/>
      <c r="O131" s="46"/>
      <c r="P131" s="51"/>
      <c r="Q131" s="104"/>
      <c r="R131" s="106"/>
      <c r="S131" s="106"/>
      <c r="T131" s="106"/>
    </row>
    <row r="132" spans="1:20" ht="9" x14ac:dyDescent="0.2">
      <c r="A132" s="14" t="s">
        <v>2</v>
      </c>
      <c r="B132" s="15"/>
      <c r="C132" s="101"/>
      <c r="D132" s="95"/>
      <c r="E132" s="21" t="s">
        <v>43</v>
      </c>
      <c r="F132" s="22" t="s">
        <v>44</v>
      </c>
      <c r="H132" s="46"/>
      <c r="I132" s="53"/>
      <c r="J132" s="104"/>
      <c r="K132" s="106"/>
      <c r="L132" s="52"/>
      <c r="M132" s="52"/>
      <c r="O132" s="46"/>
      <c r="P132" s="53"/>
      <c r="Q132" s="104"/>
      <c r="R132" s="106"/>
      <c r="S132" s="52"/>
      <c r="T132" s="52"/>
    </row>
    <row r="133" spans="1:20" ht="11.25" customHeight="1" x14ac:dyDescent="0.15">
      <c r="A133" s="25">
        <v>2013</v>
      </c>
      <c r="B133" s="30" t="s">
        <v>3</v>
      </c>
      <c r="C133" s="61">
        <v>863.93</v>
      </c>
      <c r="D133" s="77">
        <v>-2.89</v>
      </c>
      <c r="E133" s="77">
        <v>-1.54</v>
      </c>
      <c r="F133" s="40">
        <v>1.51</v>
      </c>
      <c r="G133" s="34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</row>
    <row r="134" spans="1:20" ht="11.25" customHeight="1" x14ac:dyDescent="0.15">
      <c r="A134" s="36"/>
      <c r="B134" s="30" t="s">
        <v>4</v>
      </c>
      <c r="C134" s="61">
        <v>938</v>
      </c>
      <c r="D134" s="74">
        <f t="shared" ref="D134:D140" si="84">((C134/C133)-1)*100</f>
        <v>8.5736112879515769</v>
      </c>
      <c r="E134" s="39">
        <v>6.9</v>
      </c>
      <c r="F134" s="39">
        <v>9.9700000000000006</v>
      </c>
      <c r="G134" s="9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</row>
    <row r="135" spans="1:20" ht="11.25" customHeight="1" x14ac:dyDescent="0.15">
      <c r="A135" s="36"/>
      <c r="B135" s="30" t="s">
        <v>5</v>
      </c>
      <c r="C135" s="61">
        <v>879.56</v>
      </c>
      <c r="D135" s="76">
        <f t="shared" si="84"/>
        <v>-6.2302771855010768</v>
      </c>
      <c r="E135" s="39">
        <v>0.24</v>
      </c>
      <c r="F135" s="39">
        <v>3.27</v>
      </c>
      <c r="G135" s="9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</row>
    <row r="136" spans="1:20" ht="11.25" customHeight="1" x14ac:dyDescent="0.15">
      <c r="A136" s="36"/>
      <c r="B136" s="30" t="s">
        <v>6</v>
      </c>
      <c r="C136" s="61">
        <v>878.93</v>
      </c>
      <c r="D136" s="76">
        <f t="shared" si="84"/>
        <v>-7.1626722452133862E-2</v>
      </c>
      <c r="E136" s="39">
        <v>0.17</v>
      </c>
      <c r="F136" s="39">
        <v>0.98</v>
      </c>
      <c r="G136" s="9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</row>
    <row r="137" spans="1:20" ht="11.25" customHeight="1" x14ac:dyDescent="0.15">
      <c r="A137" s="36"/>
      <c r="B137" s="30" t="s">
        <v>7</v>
      </c>
      <c r="C137" s="61">
        <v>881.56</v>
      </c>
      <c r="D137" s="74">
        <f t="shared" si="84"/>
        <v>0.29922746976436265</v>
      </c>
      <c r="E137" s="39">
        <v>0.47</v>
      </c>
      <c r="F137" s="39">
        <v>0.65</v>
      </c>
      <c r="G137" s="9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</row>
    <row r="138" spans="1:20" ht="11.25" customHeight="1" x14ac:dyDescent="0.15">
      <c r="A138" s="36"/>
      <c r="B138" s="30" t="s">
        <v>8</v>
      </c>
      <c r="C138" s="61">
        <v>892.25</v>
      </c>
      <c r="D138" s="74">
        <f t="shared" si="84"/>
        <v>1.2126230772721236</v>
      </c>
      <c r="E138" s="39">
        <v>1.69</v>
      </c>
      <c r="F138" s="39">
        <v>1.99</v>
      </c>
      <c r="G138" s="9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</row>
    <row r="139" spans="1:20" ht="11.25" customHeight="1" x14ac:dyDescent="0.15">
      <c r="A139" s="36"/>
      <c r="B139" s="30" t="s">
        <v>9</v>
      </c>
      <c r="C139" s="61">
        <v>892.03</v>
      </c>
      <c r="D139" s="74">
        <f t="shared" si="84"/>
        <v>-2.4656766601294233E-2</v>
      </c>
      <c r="E139" s="39">
        <v>1.67</v>
      </c>
      <c r="F139" s="39">
        <v>2.0499999999999998</v>
      </c>
      <c r="G139" s="9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</row>
    <row r="140" spans="1:20" ht="11.25" customHeight="1" x14ac:dyDescent="0.15">
      <c r="A140" s="36"/>
      <c r="B140" s="30" t="s">
        <v>10</v>
      </c>
      <c r="C140" s="61">
        <v>895.32</v>
      </c>
      <c r="D140" s="74">
        <f t="shared" si="84"/>
        <v>0.36882167640102104</v>
      </c>
      <c r="E140" s="38">
        <v>2.04</v>
      </c>
      <c r="F140" s="38">
        <v>2.04</v>
      </c>
      <c r="G140" s="9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</row>
    <row r="141" spans="1:20" ht="11.25" x14ac:dyDescent="0.2">
      <c r="A141" s="25">
        <v>2014</v>
      </c>
      <c r="B141" s="26" t="s">
        <v>57</v>
      </c>
      <c r="C141" s="81">
        <v>908.7</v>
      </c>
      <c r="D141" s="82">
        <f t="shared" ref="D141:D146" si="85">((C141/C140)-1)*100</f>
        <v>1.4944377429298994</v>
      </c>
      <c r="E141" s="82">
        <f t="shared" ref="E141:E152" si="86">((C141/C$140)-1)*100</f>
        <v>1.4944377429298994</v>
      </c>
      <c r="F141" s="82">
        <v>3.39</v>
      </c>
    </row>
    <row r="142" spans="1:20" ht="11.25" x14ac:dyDescent="0.2">
      <c r="A142" s="36"/>
      <c r="B142" s="30" t="s">
        <v>58</v>
      </c>
      <c r="C142" s="78">
        <v>910.2</v>
      </c>
      <c r="D142" s="42">
        <f t="shared" si="85"/>
        <v>0.16507098052163105</v>
      </c>
      <c r="E142" s="42">
        <f t="shared" si="86"/>
        <v>1.661975606487065</v>
      </c>
      <c r="F142" s="42">
        <v>3.01</v>
      </c>
    </row>
    <row r="143" spans="1:20" ht="11.25" x14ac:dyDescent="0.2">
      <c r="A143" s="36"/>
      <c r="B143" s="30" t="s">
        <v>59</v>
      </c>
      <c r="C143" s="78">
        <v>912.62</v>
      </c>
      <c r="D143" s="42">
        <f t="shared" si="85"/>
        <v>0.2658756317292843</v>
      </c>
      <c r="E143" s="42">
        <f t="shared" si="86"/>
        <v>1.9322700263592951</v>
      </c>
      <c r="F143" s="42">
        <v>2.99</v>
      </c>
    </row>
    <row r="144" spans="1:20" ht="11.25" x14ac:dyDescent="0.2">
      <c r="A144" s="36"/>
      <c r="B144" s="30" t="s">
        <v>60</v>
      </c>
      <c r="C144" s="78">
        <v>912.64</v>
      </c>
      <c r="D144" s="42">
        <f t="shared" si="85"/>
        <v>2.1914926256361156E-3</v>
      </c>
      <c r="E144" s="42">
        <f t="shared" si="86"/>
        <v>1.9345038645400381</v>
      </c>
      <c r="F144" s="42">
        <v>2.59</v>
      </c>
    </row>
    <row r="145" spans="1:6" ht="11.25" x14ac:dyDescent="0.2">
      <c r="A145" s="36"/>
      <c r="B145" s="30" t="s">
        <v>3</v>
      </c>
      <c r="C145" s="78">
        <v>916.57</v>
      </c>
      <c r="D145" s="42">
        <f t="shared" si="85"/>
        <v>0.43061886395512339</v>
      </c>
      <c r="E145" s="42">
        <f t="shared" si="86"/>
        <v>2.3734530670598275</v>
      </c>
      <c r="F145" s="42">
        <f t="shared" ref="F145:F156" si="87">((C145/C133)-1)*100</f>
        <v>6.0930862454134038</v>
      </c>
    </row>
    <row r="146" spans="1:6" ht="11.25" x14ac:dyDescent="0.2">
      <c r="A146" s="36"/>
      <c r="B146" s="30" t="s">
        <v>4</v>
      </c>
      <c r="C146" s="78">
        <v>946.19</v>
      </c>
      <c r="D146" s="42">
        <f t="shared" si="85"/>
        <v>3.2316135156071013</v>
      </c>
      <c r="E146" s="42">
        <f t="shared" si="86"/>
        <v>5.6817674127686235</v>
      </c>
      <c r="F146" s="42">
        <f t="shared" si="87"/>
        <v>0.87313432835820493</v>
      </c>
    </row>
    <row r="147" spans="1:6" ht="11.25" x14ac:dyDescent="0.2">
      <c r="A147" s="36"/>
      <c r="B147" s="30" t="s">
        <v>5</v>
      </c>
      <c r="C147" s="78">
        <v>946</v>
      </c>
      <c r="D147" s="42">
        <f t="shared" ref="D147:D148" si="88">((C147/C146)-1)*100</f>
        <v>-2.0080533508071152E-2</v>
      </c>
      <c r="E147" s="42">
        <f t="shared" si="86"/>
        <v>5.6605459500513655</v>
      </c>
      <c r="F147" s="42">
        <f t="shared" si="87"/>
        <v>7.5537768884442302</v>
      </c>
    </row>
    <row r="148" spans="1:6" ht="11.25" x14ac:dyDescent="0.2">
      <c r="A148" s="36"/>
      <c r="B148" s="30" t="s">
        <v>6</v>
      </c>
      <c r="C148" s="78">
        <v>942.57</v>
      </c>
      <c r="D148" s="42">
        <f t="shared" si="88"/>
        <v>-0.3625792811839279</v>
      </c>
      <c r="E148" s="42">
        <f t="shared" si="86"/>
        <v>5.2774427020506609</v>
      </c>
      <c r="F148" s="42">
        <f t="shared" si="87"/>
        <v>7.2406221200778331</v>
      </c>
    </row>
    <row r="149" spans="1:6" ht="11.25" x14ac:dyDescent="0.2">
      <c r="A149" s="36"/>
      <c r="B149" s="30" t="s">
        <v>7</v>
      </c>
      <c r="C149" s="78">
        <v>948.54</v>
      </c>
      <c r="D149" s="42">
        <f>((C149/C148)-1)*100</f>
        <v>0.63337470957063324</v>
      </c>
      <c r="E149" s="42">
        <f t="shared" si="86"/>
        <v>5.9442433990081645</v>
      </c>
      <c r="F149" s="42">
        <f t="shared" si="87"/>
        <v>7.5978946413176596</v>
      </c>
    </row>
    <row r="150" spans="1:6" ht="11.25" x14ac:dyDescent="0.2">
      <c r="A150" s="36"/>
      <c r="B150" s="30" t="s">
        <v>8</v>
      </c>
      <c r="C150" s="78">
        <v>956.89</v>
      </c>
      <c r="D150" s="42">
        <f t="shared" ref="D150:D160" si="89">((C150/C149)-1)*100</f>
        <v>0.8803002509119251</v>
      </c>
      <c r="E150" s="42">
        <f t="shared" si="86"/>
        <v>6.87687083947639</v>
      </c>
      <c r="F150" s="42">
        <f t="shared" si="87"/>
        <v>7.2446063323059695</v>
      </c>
    </row>
    <row r="151" spans="1:6" ht="12" x14ac:dyDescent="0.2">
      <c r="A151" s="84"/>
      <c r="B151" s="30" t="s">
        <v>9</v>
      </c>
      <c r="C151" s="78">
        <v>958.86</v>
      </c>
      <c r="D151" s="42">
        <f t="shared" si="89"/>
        <v>0.20587528347040251</v>
      </c>
      <c r="E151" s="42">
        <f t="shared" si="86"/>
        <v>7.0969039002814593</v>
      </c>
      <c r="F151" s="42" t="s">
        <v>73</v>
      </c>
    </row>
    <row r="152" spans="1:6" ht="12" x14ac:dyDescent="0.2">
      <c r="A152" s="84"/>
      <c r="B152" s="30" t="s">
        <v>10</v>
      </c>
      <c r="C152" s="78">
        <v>953.45</v>
      </c>
      <c r="D152" s="42">
        <f t="shared" si="89"/>
        <v>-0.56421166802244072</v>
      </c>
      <c r="E152" s="42">
        <f t="shared" si="86"/>
        <v>6.4926506723852917</v>
      </c>
      <c r="F152" s="42">
        <f t="shared" si="87"/>
        <v>6.4926506723852917</v>
      </c>
    </row>
    <row r="153" spans="1:6" ht="11.25" x14ac:dyDescent="0.2">
      <c r="A153" s="25">
        <v>2015</v>
      </c>
      <c r="B153" s="26" t="s">
        <v>57</v>
      </c>
      <c r="C153" s="81">
        <v>952.79</v>
      </c>
      <c r="D153" s="82">
        <f t="shared" si="89"/>
        <v>-6.9222297970539248E-2</v>
      </c>
      <c r="E153" s="82">
        <f t="shared" ref="E153" si="90">((C153/C$152)-1)*100</f>
        <v>-6.9222297970539248E-2</v>
      </c>
      <c r="F153" s="82" t="s">
        <v>64</v>
      </c>
    </row>
    <row r="154" spans="1:6" ht="11.25" x14ac:dyDescent="0.2">
      <c r="A154" s="36"/>
      <c r="B154" s="30" t="s">
        <v>58</v>
      </c>
      <c r="C154" s="78">
        <v>959.97</v>
      </c>
      <c r="D154" s="42">
        <f t="shared" si="89"/>
        <v>0.75357633896242504</v>
      </c>
      <c r="E154" s="42">
        <f t="shared" ref="E154:E157" si="91">((C154/C$152)-1)*100</f>
        <v>0.68383239813309959</v>
      </c>
      <c r="F154" s="42">
        <f t="shared" si="87"/>
        <v>5.4680290046143609</v>
      </c>
    </row>
    <row r="155" spans="1:6" ht="11.25" x14ac:dyDescent="0.2">
      <c r="A155" s="36"/>
      <c r="B155" s="30" t="s">
        <v>59</v>
      </c>
      <c r="C155" s="78">
        <v>960.73</v>
      </c>
      <c r="D155" s="42">
        <f t="shared" si="89"/>
        <v>7.916914070231762E-2</v>
      </c>
      <c r="E155" s="42">
        <f t="shared" si="91"/>
        <v>0.76354292306886062</v>
      </c>
      <c r="F155" s="42">
        <f t="shared" si="87"/>
        <v>5.2716355109465152</v>
      </c>
    </row>
    <row r="156" spans="1:6" ht="11.25" x14ac:dyDescent="0.2">
      <c r="A156" s="36"/>
      <c r="B156" s="30" t="s">
        <v>60</v>
      </c>
      <c r="C156" s="78">
        <v>971.23</v>
      </c>
      <c r="D156" s="42">
        <f t="shared" si="89"/>
        <v>1.0929189262331773</v>
      </c>
      <c r="E156" s="42">
        <f t="shared" si="91"/>
        <v>1.8648067544181579</v>
      </c>
      <c r="F156" s="42">
        <f t="shared" si="87"/>
        <v>6.4198369565217517</v>
      </c>
    </row>
    <row r="157" spans="1:6" ht="11.25" x14ac:dyDescent="0.2">
      <c r="A157" s="36"/>
      <c r="B157" s="30" t="s">
        <v>3</v>
      </c>
      <c r="C157" s="78">
        <v>969.58</v>
      </c>
      <c r="D157" s="42">
        <f t="shared" si="89"/>
        <v>-0.16988766821453005</v>
      </c>
      <c r="E157" s="42">
        <f t="shared" si="91"/>
        <v>1.6917510094918375</v>
      </c>
      <c r="F157" s="42">
        <f t="shared" ref="F157:F162" si="92">((C157/C145)-1)*100</f>
        <v>5.783518989275227</v>
      </c>
    </row>
    <row r="158" spans="1:6" ht="11.25" x14ac:dyDescent="0.2">
      <c r="A158" s="36"/>
      <c r="B158" s="30" t="s">
        <v>4</v>
      </c>
      <c r="C158" s="78">
        <v>970.09</v>
      </c>
      <c r="D158" s="42">
        <f t="shared" si="89"/>
        <v>5.260009488643469E-2</v>
      </c>
      <c r="E158" s="42" t="s">
        <v>209</v>
      </c>
      <c r="F158" s="42" t="s">
        <v>210</v>
      </c>
    </row>
    <row r="159" spans="1:6" ht="11.25" x14ac:dyDescent="0.2">
      <c r="A159" s="36"/>
      <c r="B159" s="30" t="s">
        <v>5</v>
      </c>
      <c r="C159" s="78">
        <v>993.28</v>
      </c>
      <c r="D159" s="42">
        <f t="shared" si="89"/>
        <v>2.3904998505293262</v>
      </c>
      <c r="E159" s="42" t="s">
        <v>233</v>
      </c>
      <c r="F159" s="42">
        <f t="shared" si="92"/>
        <v>4.9978858350951283</v>
      </c>
    </row>
    <row r="160" spans="1:6" ht="11.25" x14ac:dyDescent="0.2">
      <c r="A160" s="36"/>
      <c r="B160" s="30" t="s">
        <v>6</v>
      </c>
      <c r="C160" s="78">
        <v>992.38</v>
      </c>
      <c r="D160" s="42">
        <f t="shared" si="89"/>
        <v>-9.0608891752574916E-2</v>
      </c>
      <c r="E160" s="42" t="s">
        <v>258</v>
      </c>
      <c r="F160" s="42">
        <f t="shared" si="92"/>
        <v>5.2844881547259082</v>
      </c>
    </row>
    <row r="161" spans="1:6" ht="11.25" x14ac:dyDescent="0.2">
      <c r="A161" s="36"/>
      <c r="B161" s="30" t="s">
        <v>7</v>
      </c>
      <c r="C161" s="78">
        <v>995.18</v>
      </c>
      <c r="D161" s="42">
        <f>((C161/C160)-1)*100</f>
        <v>0.2821499828694618</v>
      </c>
      <c r="E161" s="42" t="s">
        <v>288</v>
      </c>
      <c r="F161" s="42" t="s">
        <v>270</v>
      </c>
    </row>
    <row r="162" spans="1:6" ht="11.25" x14ac:dyDescent="0.2">
      <c r="A162" s="36"/>
      <c r="B162" s="30" t="s">
        <v>8</v>
      </c>
      <c r="C162" s="78">
        <v>995.28</v>
      </c>
      <c r="D162" s="42">
        <f t="shared" ref="D162:D172" si="93">((C162/C161)-1)*100</f>
        <v>1.00484334492279E-2</v>
      </c>
      <c r="E162" s="42" t="s">
        <v>313</v>
      </c>
      <c r="F162" s="42">
        <f t="shared" si="92"/>
        <v>4.0119553971720956</v>
      </c>
    </row>
    <row r="163" spans="1:6" ht="12" x14ac:dyDescent="0.2">
      <c r="A163" s="84"/>
      <c r="B163" s="30" t="s">
        <v>9</v>
      </c>
      <c r="C163" s="78">
        <v>1002.89</v>
      </c>
      <c r="D163" s="42">
        <f t="shared" si="93"/>
        <v>0.76460895426413433</v>
      </c>
      <c r="E163" s="42" t="s">
        <v>280</v>
      </c>
      <c r="F163" s="42" t="s">
        <v>340</v>
      </c>
    </row>
    <row r="164" spans="1:6" ht="12" x14ac:dyDescent="0.2">
      <c r="A164" s="84"/>
      <c r="B164" s="30" t="s">
        <v>10</v>
      </c>
      <c r="C164" s="78">
        <v>1009.13</v>
      </c>
      <c r="D164" s="42">
        <f t="shared" si="93"/>
        <v>0.62220183669197127</v>
      </c>
      <c r="E164" s="42" t="s">
        <v>367</v>
      </c>
      <c r="F164" s="42" t="s">
        <v>367</v>
      </c>
    </row>
    <row r="165" spans="1:6" ht="11.25" x14ac:dyDescent="0.2">
      <c r="A165" s="25">
        <v>2016</v>
      </c>
      <c r="B165" s="26" t="s">
        <v>57</v>
      </c>
      <c r="C165" s="81">
        <v>1032.9100000000001</v>
      </c>
      <c r="D165" s="82">
        <f t="shared" si="93"/>
        <v>2.3564852893086297</v>
      </c>
      <c r="E165" s="82">
        <f t="shared" ref="E165:E171" si="94">((C165/C$164)-1)*100</f>
        <v>2.3564852893086297</v>
      </c>
      <c r="F165" s="82" t="s">
        <v>381</v>
      </c>
    </row>
    <row r="166" spans="1:6" ht="11.25" x14ac:dyDescent="0.2">
      <c r="A166" s="36"/>
      <c r="B166" s="30" t="s">
        <v>58</v>
      </c>
      <c r="C166" s="78">
        <v>1035.2</v>
      </c>
      <c r="D166" s="42">
        <f t="shared" si="93"/>
        <v>0.22170373023786549</v>
      </c>
      <c r="E166" s="42" t="s">
        <v>396</v>
      </c>
      <c r="F166" s="42" t="s">
        <v>397</v>
      </c>
    </row>
    <row r="167" spans="1:6" ht="11.25" x14ac:dyDescent="0.2">
      <c r="A167" s="36"/>
      <c r="B167" s="30" t="s">
        <v>59</v>
      </c>
      <c r="C167" s="78">
        <v>1034.8</v>
      </c>
      <c r="D167" s="42">
        <f t="shared" si="93"/>
        <v>-3.8639876352408731E-2</v>
      </c>
      <c r="E167" s="42">
        <f t="shared" si="94"/>
        <v>2.5437753312258948</v>
      </c>
      <c r="F167" s="42" t="s">
        <v>420</v>
      </c>
    </row>
    <row r="168" spans="1:6" ht="11.25" x14ac:dyDescent="0.2">
      <c r="A168" s="36"/>
      <c r="B168" s="30" t="s">
        <v>60</v>
      </c>
      <c r="C168" s="78">
        <v>1039.27</v>
      </c>
      <c r="D168" s="42">
        <f t="shared" si="93"/>
        <v>0.43196752995748877</v>
      </c>
      <c r="E168" s="42">
        <f t="shared" si="94"/>
        <v>2.9867311446493572</v>
      </c>
      <c r="F168" s="42" t="s">
        <v>438</v>
      </c>
    </row>
    <row r="169" spans="1:6" ht="11.25" x14ac:dyDescent="0.2">
      <c r="A169" s="36"/>
      <c r="B169" s="30" t="s">
        <v>3</v>
      </c>
      <c r="C169" s="78">
        <v>1039.26</v>
      </c>
      <c r="D169" s="42">
        <v>0</v>
      </c>
      <c r="E169" s="42">
        <f t="shared" si="94"/>
        <v>2.9857401920466042</v>
      </c>
      <c r="F169" s="42" t="s">
        <v>461</v>
      </c>
    </row>
    <row r="170" spans="1:6" ht="11.25" x14ac:dyDescent="0.2">
      <c r="A170" s="36"/>
      <c r="B170" s="30" t="s">
        <v>4</v>
      </c>
      <c r="C170" s="78">
        <v>1037.03</v>
      </c>
      <c r="D170" s="42">
        <f t="shared" si="93"/>
        <v>-0.21457575582626287</v>
      </c>
      <c r="E170" s="42" t="s">
        <v>481</v>
      </c>
      <c r="F170" s="42">
        <f t="shared" ref="F170:F173" si="95">((C170/C158)-1)*100</f>
        <v>6.900390685400315</v>
      </c>
    </row>
    <row r="171" spans="1:6" ht="11.25" x14ac:dyDescent="0.2">
      <c r="A171" s="36"/>
      <c r="B171" s="30" t="s">
        <v>5</v>
      </c>
      <c r="C171" s="78">
        <v>1042.42</v>
      </c>
      <c r="D171" s="42">
        <f t="shared" si="93"/>
        <v>0.51975352689894727</v>
      </c>
      <c r="E171" s="42">
        <f t="shared" si="94"/>
        <v>3.2988812145115176</v>
      </c>
      <c r="F171" s="42" t="s">
        <v>255</v>
      </c>
    </row>
    <row r="172" spans="1:6" ht="11.25" x14ac:dyDescent="0.2">
      <c r="A172" s="36"/>
      <c r="B172" s="30" t="s">
        <v>6</v>
      </c>
      <c r="C172" s="78">
        <v>1047.72</v>
      </c>
      <c r="D172" s="42">
        <f t="shared" si="93"/>
        <v>0.50843230175936505</v>
      </c>
      <c r="E172" s="42" t="s">
        <v>521</v>
      </c>
      <c r="F172" s="42" t="s">
        <v>522</v>
      </c>
    </row>
    <row r="173" spans="1:6" ht="11.25" x14ac:dyDescent="0.2">
      <c r="A173" s="36"/>
      <c r="B173" s="30" t="s">
        <v>7</v>
      </c>
      <c r="C173" s="78">
        <v>1047.9000000000001</v>
      </c>
      <c r="D173" s="42">
        <f>((C173/C172)-1)*100</f>
        <v>1.7180162638874563E-2</v>
      </c>
      <c r="E173" s="42" t="s">
        <v>539</v>
      </c>
      <c r="F173" s="42">
        <f t="shared" si="95"/>
        <v>5.297534114431568</v>
      </c>
    </row>
    <row r="174" spans="1:6" ht="11.25" x14ac:dyDescent="0.2">
      <c r="A174" s="36"/>
      <c r="B174" s="30" t="s">
        <v>8</v>
      </c>
      <c r="C174" s="78">
        <v>1053.0899999999999</v>
      </c>
      <c r="D174" s="42">
        <f t="shared" ref="D174:D176" si="96">((C174/C173)-1)*100</f>
        <v>0.49527626681933334</v>
      </c>
      <c r="E174" s="42" t="s">
        <v>288</v>
      </c>
      <c r="F174" s="42" t="s">
        <v>367</v>
      </c>
    </row>
    <row r="175" spans="1:6" ht="12" x14ac:dyDescent="0.2">
      <c r="A175" s="84"/>
      <c r="B175" s="30" t="s">
        <v>9</v>
      </c>
      <c r="C175" s="78">
        <v>1053.4000000000001</v>
      </c>
      <c r="D175" s="42">
        <f t="shared" si="96"/>
        <v>2.9437180108082828E-2</v>
      </c>
      <c r="E175" s="42" t="s">
        <v>217</v>
      </c>
      <c r="F175" s="42" t="s">
        <v>90</v>
      </c>
    </row>
    <row r="176" spans="1:6" ht="12" x14ac:dyDescent="0.2">
      <c r="A176" s="84"/>
      <c r="B176" s="30" t="s">
        <v>10</v>
      </c>
      <c r="C176" s="78">
        <v>1081.06</v>
      </c>
      <c r="D176" s="42">
        <f t="shared" si="96"/>
        <v>2.6257831782798391</v>
      </c>
      <c r="E176" s="42" t="s">
        <v>514</v>
      </c>
      <c r="F176" s="42" t="s">
        <v>514</v>
      </c>
    </row>
    <row r="177" spans="1:6" ht="11.25" x14ac:dyDescent="0.2">
      <c r="A177" s="25">
        <v>2017</v>
      </c>
      <c r="B177" s="26" t="s">
        <v>57</v>
      </c>
      <c r="C177" s="81">
        <v>1087.03</v>
      </c>
      <c r="D177" s="82">
        <f t="shared" ref="D177:D188" si="97">((C177/C176)-1)*100</f>
        <v>0.55223576859748658</v>
      </c>
      <c r="E177" s="82">
        <f t="shared" ref="E177:E188" si="98">((C177/C$176)-1)*100</f>
        <v>0.55223576859748658</v>
      </c>
      <c r="F177" s="82" t="s">
        <v>612</v>
      </c>
    </row>
    <row r="178" spans="1:6" ht="11.25" x14ac:dyDescent="0.2">
      <c r="A178" s="36"/>
      <c r="B178" s="30" t="s">
        <v>58</v>
      </c>
      <c r="C178" s="78">
        <v>1089.48</v>
      </c>
      <c r="D178" s="92">
        <f t="shared" si="97"/>
        <v>0.22538476398996643</v>
      </c>
      <c r="E178" s="42">
        <f t="shared" si="98"/>
        <v>0.77886518787118053</v>
      </c>
      <c r="F178" s="42" t="s">
        <v>613</v>
      </c>
    </row>
    <row r="179" spans="1:6" ht="11.25" x14ac:dyDescent="0.2">
      <c r="A179" s="36"/>
      <c r="B179" s="30" t="s">
        <v>59</v>
      </c>
      <c r="C179" s="78">
        <v>1101.8499999999999</v>
      </c>
      <c r="D179" s="93">
        <f t="shared" si="97"/>
        <v>1.1354040459668813</v>
      </c>
      <c r="E179" s="42" t="s">
        <v>190</v>
      </c>
      <c r="F179" s="42" t="s">
        <v>614</v>
      </c>
    </row>
    <row r="180" spans="1:6" ht="11.25" x14ac:dyDescent="0.2">
      <c r="A180" s="36"/>
      <c r="B180" s="30" t="s">
        <v>60</v>
      </c>
      <c r="C180" s="78">
        <v>1102.1300000000001</v>
      </c>
      <c r="D180" s="93">
        <f>((C180/C179)-1)*100</f>
        <v>2.5411807414821297E-2</v>
      </c>
      <c r="E180" s="42" t="s">
        <v>646</v>
      </c>
      <c r="F180" s="42" t="s">
        <v>599</v>
      </c>
    </row>
    <row r="181" spans="1:6" ht="9" hidden="1" x14ac:dyDescent="0.15">
      <c r="A181" s="36"/>
      <c r="B181" s="30" t="s">
        <v>3</v>
      </c>
      <c r="C181" s="61"/>
      <c r="D181" s="74">
        <f t="shared" si="97"/>
        <v>-100</v>
      </c>
      <c r="E181" s="39">
        <f t="shared" si="98"/>
        <v>-100</v>
      </c>
      <c r="F181" s="39">
        <f t="shared" ref="F181:F188" si="99">((C181/C169)-1)*100</f>
        <v>-100</v>
      </c>
    </row>
    <row r="182" spans="1:6" ht="9" hidden="1" x14ac:dyDescent="0.15">
      <c r="A182" s="36"/>
      <c r="B182" s="30" t="s">
        <v>4</v>
      </c>
      <c r="C182" s="61"/>
      <c r="D182" s="39" t="e">
        <f t="shared" si="97"/>
        <v>#DIV/0!</v>
      </c>
      <c r="E182" s="39">
        <f t="shared" si="98"/>
        <v>-100</v>
      </c>
      <c r="F182" s="39">
        <f t="shared" si="99"/>
        <v>-100</v>
      </c>
    </row>
    <row r="183" spans="1:6" ht="9" hidden="1" x14ac:dyDescent="0.15">
      <c r="A183" s="36"/>
      <c r="B183" s="30" t="s">
        <v>5</v>
      </c>
      <c r="C183" s="61"/>
      <c r="D183" s="74" t="e">
        <f t="shared" si="97"/>
        <v>#DIV/0!</v>
      </c>
      <c r="E183" s="39">
        <f t="shared" si="98"/>
        <v>-100</v>
      </c>
      <c r="F183" s="39">
        <f t="shared" si="99"/>
        <v>-100</v>
      </c>
    </row>
    <row r="184" spans="1:6" ht="9" hidden="1" x14ac:dyDescent="0.15">
      <c r="A184" s="36"/>
      <c r="B184" s="30" t="s">
        <v>6</v>
      </c>
      <c r="C184" s="61"/>
      <c r="D184" s="74" t="e">
        <f t="shared" si="97"/>
        <v>#DIV/0!</v>
      </c>
      <c r="E184" s="39">
        <f t="shared" si="98"/>
        <v>-100</v>
      </c>
      <c r="F184" s="39">
        <f t="shared" si="99"/>
        <v>-100</v>
      </c>
    </row>
    <row r="185" spans="1:6" ht="9" hidden="1" x14ac:dyDescent="0.15">
      <c r="A185" s="36"/>
      <c r="B185" s="30" t="s">
        <v>7</v>
      </c>
      <c r="C185" s="61"/>
      <c r="D185" s="74" t="e">
        <f t="shared" si="97"/>
        <v>#DIV/0!</v>
      </c>
      <c r="E185" s="39">
        <f t="shared" si="98"/>
        <v>-100</v>
      </c>
      <c r="F185" s="39">
        <f t="shared" si="99"/>
        <v>-100</v>
      </c>
    </row>
    <row r="186" spans="1:6" ht="9" hidden="1" x14ac:dyDescent="0.15">
      <c r="A186" s="36"/>
      <c r="B186" s="30" t="s">
        <v>8</v>
      </c>
      <c r="C186" s="61"/>
      <c r="D186" s="74" t="e">
        <f t="shared" si="97"/>
        <v>#DIV/0!</v>
      </c>
      <c r="E186" s="39">
        <f t="shared" si="98"/>
        <v>-100</v>
      </c>
      <c r="F186" s="39">
        <f t="shared" si="99"/>
        <v>-100</v>
      </c>
    </row>
    <row r="187" spans="1:6" ht="9" hidden="1" x14ac:dyDescent="0.15">
      <c r="A187" s="36"/>
      <c r="B187" s="30" t="s">
        <v>9</v>
      </c>
      <c r="C187" s="61"/>
      <c r="D187" s="74" t="e">
        <f t="shared" si="97"/>
        <v>#DIV/0!</v>
      </c>
      <c r="E187" s="39">
        <f t="shared" si="98"/>
        <v>-100</v>
      </c>
      <c r="F187" s="39">
        <f t="shared" si="99"/>
        <v>-100</v>
      </c>
    </row>
    <row r="188" spans="1:6" ht="11.25" hidden="1" x14ac:dyDescent="0.15">
      <c r="A188" s="90"/>
      <c r="B188" s="30" t="s">
        <v>10</v>
      </c>
      <c r="C188" s="61"/>
      <c r="D188" s="74" t="e">
        <f t="shared" si="97"/>
        <v>#DIV/0!</v>
      </c>
      <c r="E188" s="39">
        <f t="shared" si="98"/>
        <v>-100</v>
      </c>
      <c r="F188" s="39">
        <f t="shared" si="99"/>
        <v>-100</v>
      </c>
    </row>
    <row r="189" spans="1:6" ht="9" x14ac:dyDescent="0.2">
      <c r="A189" s="23" t="s">
        <v>37</v>
      </c>
      <c r="B189" s="26"/>
      <c r="C189" s="27"/>
      <c r="D189" s="28"/>
      <c r="E189" s="28"/>
      <c r="F189" s="28"/>
    </row>
    <row r="190" spans="1:6" ht="9" x14ac:dyDescent="0.2">
      <c r="A190" s="24" t="s">
        <v>38</v>
      </c>
      <c r="B190" s="2"/>
      <c r="C190" s="2"/>
      <c r="D190" s="2"/>
      <c r="E190" s="2"/>
      <c r="F190" s="2"/>
    </row>
    <row r="191" spans="1:6" ht="9" x14ac:dyDescent="0.15">
      <c r="A191" s="83" t="s">
        <v>74</v>
      </c>
    </row>
  </sheetData>
  <mergeCells count="49">
    <mergeCell ref="A129:F129"/>
    <mergeCell ref="A4:T4"/>
    <mergeCell ref="J130:J132"/>
    <mergeCell ref="K130:M130"/>
    <mergeCell ref="K131:K132"/>
    <mergeCell ref="L131:M131"/>
    <mergeCell ref="R8:R9"/>
    <mergeCell ref="H129:M129"/>
    <mergeCell ref="S8:T8"/>
    <mergeCell ref="J7:J9"/>
    <mergeCell ref="K7:M7"/>
    <mergeCell ref="C130:C132"/>
    <mergeCell ref="D130:F130"/>
    <mergeCell ref="D131:D132"/>
    <mergeCell ref="E131:F131"/>
    <mergeCell ref="C69:C71"/>
    <mergeCell ref="Q130:Q132"/>
    <mergeCell ref="R130:T130"/>
    <mergeCell ref="R131:R132"/>
    <mergeCell ref="S131:T131"/>
    <mergeCell ref="O129:T129"/>
    <mergeCell ref="O68:T68"/>
    <mergeCell ref="H68:M68"/>
    <mergeCell ref="A68:F68"/>
    <mergeCell ref="Q69:Q71"/>
    <mergeCell ref="R69:T69"/>
    <mergeCell ref="J69:J71"/>
    <mergeCell ref="K69:M69"/>
    <mergeCell ref="K70:K71"/>
    <mergeCell ref="L70:M70"/>
    <mergeCell ref="D70:D71"/>
    <mergeCell ref="E70:F70"/>
    <mergeCell ref="D69:F69"/>
    <mergeCell ref="D8:D9"/>
    <mergeCell ref="E8:F8"/>
    <mergeCell ref="R70:R71"/>
    <mergeCell ref="S70:T70"/>
    <mergeCell ref="A1:T1"/>
    <mergeCell ref="A3:T3"/>
    <mergeCell ref="O6:T6"/>
    <mergeCell ref="H6:M6"/>
    <mergeCell ref="A6:F6"/>
    <mergeCell ref="A2:T2"/>
    <mergeCell ref="C7:C9"/>
    <mergeCell ref="D7:F7"/>
    <mergeCell ref="K8:K9"/>
    <mergeCell ref="L8:M8"/>
    <mergeCell ref="Q7:Q9"/>
    <mergeCell ref="R7:T7"/>
  </mergeCells>
  <phoneticPr fontId="0" type="noConversion"/>
  <printOptions horizontalCentered="1"/>
  <pageMargins left="0" right="0" top="0.19685039370078741" bottom="0.19685039370078741" header="0.43307086614173229" footer="0"/>
  <pageSetup paperSize="9" scale="92" fitToHeight="3" orientation="portrait" r:id="rId1"/>
  <headerFooter alignWithMargins="0">
    <oddFooter>&amp;C&amp;8&amp;P de &amp;N&amp;R&amp;8&amp;A</oddFooter>
  </headerFooter>
  <rowBreaks count="1" manualBreakCount="1">
    <brk id="12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AA336"/>
  <sheetViews>
    <sheetView showGridLines="0" zoomScale="120" zoomScaleNormal="120" zoomScaleSheetLayoutView="70" workbookViewId="0">
      <selection activeCell="P190" sqref="P190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5" width="5.7109375" style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5.7109375" style="1" customWidth="1"/>
    <col min="12" max="12" width="5.28515625" style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5.7109375" style="1" customWidth="1"/>
    <col min="19" max="19" width="6.140625" style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97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16"/>
    </row>
    <row r="2" spans="1:27" s="58" customFormat="1" ht="12.75" x14ac:dyDescent="0.2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57"/>
    </row>
    <row r="3" spans="1:27" s="17" customFormat="1" ht="12" x14ac:dyDescent="0.2">
      <c r="A3" s="98" t="s">
        <v>51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16"/>
    </row>
    <row r="4" spans="1:27" s="17" customFormat="1" ht="12" x14ac:dyDescent="0.2">
      <c r="A4" s="107" t="s">
        <v>56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17" customFormat="1" ht="11.25" customHeight="1" x14ac:dyDescent="0.2">
      <c r="A6" s="99" t="s">
        <v>20</v>
      </c>
      <c r="B6" s="99"/>
      <c r="C6" s="99"/>
      <c r="D6" s="99"/>
      <c r="E6" s="99"/>
      <c r="F6" s="99"/>
      <c r="G6" s="5"/>
      <c r="H6" s="99" t="s">
        <v>13</v>
      </c>
      <c r="I6" s="99"/>
      <c r="J6" s="99"/>
      <c r="K6" s="99"/>
      <c r="L6" s="99"/>
      <c r="M6" s="99"/>
      <c r="N6" s="18"/>
      <c r="O6" s="99" t="s">
        <v>21</v>
      </c>
      <c r="P6" s="99"/>
      <c r="Q6" s="99"/>
      <c r="R6" s="99"/>
      <c r="S6" s="99"/>
      <c r="T6" s="99"/>
      <c r="U6" s="16"/>
    </row>
    <row r="7" spans="1:27" s="17" customFormat="1" ht="11.25" customHeight="1" x14ac:dyDescent="0.2">
      <c r="A7" s="10" t="s">
        <v>0</v>
      </c>
      <c r="B7" s="11"/>
      <c r="C7" s="101" t="s">
        <v>39</v>
      </c>
      <c r="D7" s="102" t="s">
        <v>40</v>
      </c>
      <c r="E7" s="102"/>
      <c r="F7" s="103"/>
      <c r="G7" s="1"/>
      <c r="H7" s="10" t="s">
        <v>0</v>
      </c>
      <c r="I7" s="11"/>
      <c r="J7" s="101" t="s">
        <v>39</v>
      </c>
      <c r="K7" s="102" t="s">
        <v>40</v>
      </c>
      <c r="L7" s="102"/>
      <c r="M7" s="103"/>
      <c r="N7" s="18"/>
      <c r="O7" s="10" t="s">
        <v>0</v>
      </c>
      <c r="P7" s="11"/>
      <c r="Q7" s="111" t="s">
        <v>39</v>
      </c>
      <c r="R7" s="103" t="s">
        <v>40</v>
      </c>
      <c r="S7" s="99"/>
      <c r="T7" s="99"/>
      <c r="U7" s="16"/>
    </row>
    <row r="8" spans="1:27" s="17" customFormat="1" ht="9" customHeight="1" x14ac:dyDescent="0.2">
      <c r="A8" s="12" t="s">
        <v>1</v>
      </c>
      <c r="B8" s="13"/>
      <c r="C8" s="101"/>
      <c r="D8" s="95" t="s">
        <v>41</v>
      </c>
      <c r="E8" s="95" t="s">
        <v>42</v>
      </c>
      <c r="F8" s="96"/>
      <c r="G8" s="1"/>
      <c r="H8" s="12" t="s">
        <v>1</v>
      </c>
      <c r="I8" s="13"/>
      <c r="J8" s="101"/>
      <c r="K8" s="95" t="s">
        <v>41</v>
      </c>
      <c r="L8" s="95" t="s">
        <v>42</v>
      </c>
      <c r="M8" s="96"/>
      <c r="N8" s="18"/>
      <c r="O8" s="12" t="s">
        <v>1</v>
      </c>
      <c r="P8" s="13"/>
      <c r="Q8" s="112"/>
      <c r="R8" s="109" t="s">
        <v>41</v>
      </c>
      <c r="S8" s="96" t="s">
        <v>42</v>
      </c>
      <c r="T8" s="114"/>
      <c r="U8" s="16"/>
    </row>
    <row r="9" spans="1:27" s="17" customFormat="1" ht="9" customHeight="1" x14ac:dyDescent="0.2">
      <c r="A9" s="14" t="s">
        <v>2</v>
      </c>
      <c r="B9" s="15"/>
      <c r="C9" s="101"/>
      <c r="D9" s="95"/>
      <c r="E9" s="21" t="s">
        <v>43</v>
      </c>
      <c r="F9" s="22" t="s">
        <v>44</v>
      </c>
      <c r="G9" s="1"/>
      <c r="H9" s="14" t="s">
        <v>2</v>
      </c>
      <c r="I9" s="15"/>
      <c r="J9" s="101"/>
      <c r="K9" s="95"/>
      <c r="L9" s="21" t="s">
        <v>43</v>
      </c>
      <c r="M9" s="22" t="s">
        <v>44</v>
      </c>
      <c r="N9" s="18"/>
      <c r="O9" s="14" t="s">
        <v>2</v>
      </c>
      <c r="P9" s="15"/>
      <c r="Q9" s="113"/>
      <c r="R9" s="110"/>
      <c r="S9" s="21" t="s">
        <v>43</v>
      </c>
      <c r="T9" s="22" t="s">
        <v>44</v>
      </c>
      <c r="U9" s="16"/>
    </row>
    <row r="10" spans="1:27" s="62" customFormat="1" ht="11.25" customHeight="1" x14ac:dyDescent="0.15">
      <c r="A10" s="25">
        <v>2013</v>
      </c>
      <c r="B10" s="30" t="s">
        <v>3</v>
      </c>
      <c r="C10" s="61">
        <v>826.66</v>
      </c>
      <c r="D10" s="40">
        <v>-5.84</v>
      </c>
      <c r="E10" s="40">
        <v>-5.2</v>
      </c>
      <c r="F10" s="40">
        <v>-0.6</v>
      </c>
      <c r="G10" s="39"/>
      <c r="H10" s="25">
        <f>A10</f>
        <v>2013</v>
      </c>
      <c r="I10" s="30" t="s">
        <v>3</v>
      </c>
      <c r="J10" s="61">
        <v>771.33</v>
      </c>
      <c r="K10" s="40">
        <v>-5.0999999999999996</v>
      </c>
      <c r="L10" s="40">
        <v>-0.77</v>
      </c>
      <c r="M10" s="40">
        <v>0.36</v>
      </c>
      <c r="N10" s="39"/>
      <c r="O10" s="25">
        <f>A10</f>
        <v>2013</v>
      </c>
      <c r="P10" s="30" t="s">
        <v>3</v>
      </c>
      <c r="Q10" s="61">
        <v>755.78</v>
      </c>
      <c r="R10" s="40">
        <v>-4.96</v>
      </c>
      <c r="S10" s="40">
        <v>-4.29</v>
      </c>
      <c r="T10" s="40">
        <v>-0.5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872.49</v>
      </c>
      <c r="D11" s="39">
        <f t="shared" ref="D11:D17" si="0">((C11/C10)-1)*100</f>
        <v>5.5439963225510036</v>
      </c>
      <c r="E11" s="39">
        <v>0.06</v>
      </c>
      <c r="F11" s="39">
        <v>4.9000000000000004</v>
      </c>
      <c r="G11" s="39"/>
      <c r="H11" s="36"/>
      <c r="I11" s="30" t="s">
        <v>4</v>
      </c>
      <c r="J11" s="61">
        <v>820.9</v>
      </c>
      <c r="K11" s="39">
        <f t="shared" ref="K11:K17" si="1">((J11/J10)-1)*100</f>
        <v>6.4265619125406737</v>
      </c>
      <c r="L11" s="39">
        <v>5.61</v>
      </c>
      <c r="M11" s="39">
        <v>6.64</v>
      </c>
      <c r="N11" s="39"/>
      <c r="O11" s="36"/>
      <c r="P11" s="30" t="s">
        <v>4</v>
      </c>
      <c r="Q11" s="61">
        <v>821.66</v>
      </c>
      <c r="R11" s="39">
        <f t="shared" ref="R11:R25" si="2">((Q11/Q10)-1)*100</f>
        <v>8.7168223557119831</v>
      </c>
      <c r="S11" s="39">
        <v>4.05</v>
      </c>
      <c r="T11" s="39">
        <v>4.9800000000000004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823.91</v>
      </c>
      <c r="D12" s="39">
        <f t="shared" si="0"/>
        <v>-5.567972125755027</v>
      </c>
      <c r="E12" s="39">
        <v>-5.52</v>
      </c>
      <c r="F12" s="39">
        <v>-1.0900000000000001</v>
      </c>
      <c r="G12" s="39"/>
      <c r="H12" s="36"/>
      <c r="I12" s="30" t="s">
        <v>5</v>
      </c>
      <c r="J12" s="61">
        <v>774.89</v>
      </c>
      <c r="K12" s="39">
        <f t="shared" si="1"/>
        <v>-5.6048239736874113</v>
      </c>
      <c r="L12" s="39">
        <v>-0.31</v>
      </c>
      <c r="M12" s="39">
        <v>0.16</v>
      </c>
      <c r="N12" s="39"/>
      <c r="O12" s="36"/>
      <c r="P12" s="30" t="s">
        <v>5</v>
      </c>
      <c r="Q12" s="61">
        <v>780.95</v>
      </c>
      <c r="R12" s="39">
        <f t="shared" si="2"/>
        <v>-4.9546040941508611</v>
      </c>
      <c r="S12" s="39">
        <v>-1.1000000000000001</v>
      </c>
      <c r="T12" s="39">
        <v>0.02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820.47</v>
      </c>
      <c r="D13" s="39">
        <f t="shared" si="0"/>
        <v>-0.41752133121335522</v>
      </c>
      <c r="E13" s="39">
        <v>-5.91</v>
      </c>
      <c r="F13" s="39">
        <v>-1.67</v>
      </c>
      <c r="G13" s="39"/>
      <c r="H13" s="36"/>
      <c r="I13" s="30" t="s">
        <v>6</v>
      </c>
      <c r="J13" s="61">
        <v>783.73</v>
      </c>
      <c r="K13" s="39">
        <f t="shared" si="1"/>
        <v>1.1408070822955585</v>
      </c>
      <c r="L13" s="39">
        <v>0.83</v>
      </c>
      <c r="M13" s="39">
        <v>1.31</v>
      </c>
      <c r="N13" s="39"/>
      <c r="O13" s="36"/>
      <c r="P13" s="30" t="s">
        <v>6</v>
      </c>
      <c r="Q13" s="61">
        <v>785.86</v>
      </c>
      <c r="R13" s="39">
        <f t="shared" si="2"/>
        <v>0.62872142902874462</v>
      </c>
      <c r="S13" s="39">
        <v>-0.48</v>
      </c>
      <c r="T13" s="39">
        <v>0.46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830.49</v>
      </c>
      <c r="D14" s="39">
        <f t="shared" si="0"/>
        <v>1.2212512340487702</v>
      </c>
      <c r="E14" s="39">
        <v>-4.76</v>
      </c>
      <c r="F14" s="39">
        <v>-3.14</v>
      </c>
      <c r="G14" s="39"/>
      <c r="H14" s="36"/>
      <c r="I14" s="30" t="s">
        <v>7</v>
      </c>
      <c r="J14" s="61">
        <v>791.35</v>
      </c>
      <c r="K14" s="39">
        <f t="shared" si="1"/>
        <v>0.97227361463769757</v>
      </c>
      <c r="L14" s="39">
        <v>1.81</v>
      </c>
      <c r="M14" s="39">
        <v>2.4</v>
      </c>
      <c r="N14" s="39"/>
      <c r="O14" s="36"/>
      <c r="P14" s="30" t="s">
        <v>7</v>
      </c>
      <c r="Q14" s="61">
        <v>792.04</v>
      </c>
      <c r="R14" s="39">
        <f t="shared" si="2"/>
        <v>0.78639961316264717</v>
      </c>
      <c r="S14" s="39">
        <v>0.3</v>
      </c>
      <c r="T14" s="39">
        <v>1.22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836.89</v>
      </c>
      <c r="D15" s="39">
        <f t="shared" si="0"/>
        <v>0.77062938747003429</v>
      </c>
      <c r="E15" s="39">
        <v>-4.03</v>
      </c>
      <c r="F15" s="39">
        <v>-2.4900000000000002</v>
      </c>
      <c r="G15" s="39"/>
      <c r="H15" s="36"/>
      <c r="I15" s="30" t="s">
        <v>8</v>
      </c>
      <c r="J15" s="61">
        <v>788.92</v>
      </c>
      <c r="K15" s="39">
        <f t="shared" si="1"/>
        <v>-0.30707019649965916</v>
      </c>
      <c r="L15" s="39">
        <v>1.49</v>
      </c>
      <c r="M15" s="39">
        <v>1.82</v>
      </c>
      <c r="N15" s="39"/>
      <c r="O15" s="36"/>
      <c r="P15" s="30" t="s">
        <v>8</v>
      </c>
      <c r="Q15" s="61">
        <v>798.39</v>
      </c>
      <c r="R15" s="39">
        <f t="shared" si="2"/>
        <v>0.80172718549569311</v>
      </c>
      <c r="S15" s="39">
        <v>1.1000000000000001</v>
      </c>
      <c r="T15" s="39">
        <v>1.49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855.89</v>
      </c>
      <c r="D16" s="39">
        <f t="shared" si="0"/>
        <v>2.270310315573143</v>
      </c>
      <c r="E16" s="39">
        <v>-1.85</v>
      </c>
      <c r="F16" s="39">
        <v>-0.59</v>
      </c>
      <c r="G16" s="39"/>
      <c r="H16" s="36"/>
      <c r="I16" s="30" t="s">
        <v>9</v>
      </c>
      <c r="J16" s="61">
        <v>793.03</v>
      </c>
      <c r="K16" s="39">
        <f t="shared" si="1"/>
        <v>0.52096537037975565</v>
      </c>
      <c r="L16" s="39">
        <v>2.02</v>
      </c>
      <c r="M16" s="39">
        <v>2.0699999999999998</v>
      </c>
      <c r="N16" s="39"/>
      <c r="O16" s="36"/>
      <c r="P16" s="30" t="s">
        <v>9</v>
      </c>
      <c r="Q16" s="61">
        <v>802.2</v>
      </c>
      <c r="R16" s="39">
        <f t="shared" si="2"/>
        <v>0.47721038590162745</v>
      </c>
      <c r="S16" s="39">
        <v>1.59</v>
      </c>
      <c r="T16" s="39">
        <v>1.72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860.32</v>
      </c>
      <c r="D17" s="38">
        <f t="shared" si="0"/>
        <v>0.51758987720385008</v>
      </c>
      <c r="E17" s="38">
        <v>-1.34</v>
      </c>
      <c r="F17" s="38">
        <v>-1.34</v>
      </c>
      <c r="G17" s="39"/>
      <c r="H17" s="75"/>
      <c r="I17" s="79" t="s">
        <v>10</v>
      </c>
      <c r="J17" s="80">
        <v>831.32</v>
      </c>
      <c r="K17" s="38">
        <f t="shared" si="1"/>
        <v>4.8283167093300383</v>
      </c>
      <c r="L17" s="38">
        <v>6.95</v>
      </c>
      <c r="M17" s="38">
        <v>6.95</v>
      </c>
      <c r="N17" s="39"/>
      <c r="O17" s="75"/>
      <c r="P17" s="79" t="s">
        <v>10</v>
      </c>
      <c r="Q17" s="80">
        <v>801.94</v>
      </c>
      <c r="R17" s="38">
        <f t="shared" si="2"/>
        <v>-3.2410870107202339E-2</v>
      </c>
      <c r="S17" s="38">
        <v>1.55</v>
      </c>
      <c r="T17" s="38">
        <v>1.55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861.59</v>
      </c>
      <c r="D18" s="42">
        <f>((C18/C17)-1)*100</f>
        <v>0.14761949042216838</v>
      </c>
      <c r="E18" s="42">
        <f t="shared" ref="E18:E28" si="3">((C18/C$17)-1)*100</f>
        <v>0.14761949042216838</v>
      </c>
      <c r="F18" s="42">
        <v>-1.66</v>
      </c>
      <c r="G18" s="42"/>
      <c r="H18" s="29">
        <f>A18</f>
        <v>2014</v>
      </c>
      <c r="I18" s="30" t="s">
        <v>57</v>
      </c>
      <c r="J18" s="78">
        <v>831.49</v>
      </c>
      <c r="K18" s="42">
        <f>((J18/J17)-1)*100</f>
        <v>2.0449405764311201E-2</v>
      </c>
      <c r="L18" s="42">
        <f t="shared" ref="L18:L28" si="4">((J18/J$17)-1)*100</f>
        <v>2.0449405764311201E-2</v>
      </c>
      <c r="M18" s="42">
        <v>6.66</v>
      </c>
      <c r="N18" s="42"/>
      <c r="O18" s="29">
        <f>A18</f>
        <v>2014</v>
      </c>
      <c r="P18" s="30" t="s">
        <v>57</v>
      </c>
      <c r="Q18" s="78">
        <v>805.76</v>
      </c>
      <c r="R18" s="42">
        <f t="shared" si="2"/>
        <v>0.47634486370551343</v>
      </c>
      <c r="S18" s="42">
        <f t="shared" ref="S18:S29" si="5">((Q18/Q$17)-1)*100</f>
        <v>0.47634486370551343</v>
      </c>
      <c r="T18" s="42">
        <v>1.88</v>
      </c>
    </row>
    <row r="19" spans="1:27" s="17" customFormat="1" ht="11.25" customHeight="1" x14ac:dyDescent="0.2">
      <c r="A19" s="36"/>
      <c r="B19" s="30" t="s">
        <v>58</v>
      </c>
      <c r="C19" s="78">
        <v>864.63</v>
      </c>
      <c r="D19" s="42">
        <f>((C19/C18)-1)*100</f>
        <v>0.35283603570142041</v>
      </c>
      <c r="E19" s="42">
        <f t="shared" si="3"/>
        <v>0.50097638088153484</v>
      </c>
      <c r="F19" s="42">
        <v>-1.37</v>
      </c>
      <c r="G19" s="42"/>
      <c r="H19" s="36"/>
      <c r="I19" s="30" t="s">
        <v>58</v>
      </c>
      <c r="J19" s="78">
        <v>831.64</v>
      </c>
      <c r="K19" s="42">
        <f>((J19/J18)-1)*100</f>
        <v>1.8039904268229989E-2</v>
      </c>
      <c r="L19" s="42">
        <f t="shared" si="4"/>
        <v>3.8492999085781854E-2</v>
      </c>
      <c r="M19" s="42">
        <v>6.67</v>
      </c>
      <c r="N19" s="42"/>
      <c r="O19" s="36"/>
      <c r="P19" s="30" t="s">
        <v>58</v>
      </c>
      <c r="Q19" s="78">
        <v>809.07</v>
      </c>
      <c r="R19" s="42">
        <f t="shared" si="2"/>
        <v>0.41079229547260621</v>
      </c>
      <c r="S19" s="42">
        <f t="shared" si="5"/>
        <v>0.88909394717808787</v>
      </c>
      <c r="T19" s="42">
        <v>1.94</v>
      </c>
      <c r="U19" s="16"/>
    </row>
    <row r="20" spans="1:27" s="17" customFormat="1" ht="11.25" customHeight="1" x14ac:dyDescent="0.2">
      <c r="A20" s="36"/>
      <c r="B20" s="30" t="s">
        <v>59</v>
      </c>
      <c r="C20" s="78">
        <v>869.41</v>
      </c>
      <c r="D20" s="42">
        <f>((C20/C19)-1)*100</f>
        <v>0.55283762996889418</v>
      </c>
      <c r="E20" s="42">
        <f t="shared" si="3"/>
        <v>1.0565835968011861</v>
      </c>
      <c r="F20" s="42">
        <v>-1.03</v>
      </c>
      <c r="G20" s="42"/>
      <c r="H20" s="36"/>
      <c r="I20" s="30" t="s">
        <v>59</v>
      </c>
      <c r="J20" s="78">
        <v>835.92</v>
      </c>
      <c r="K20" s="42">
        <f>((J20/J19)-1)*100</f>
        <v>0.51464576018469543</v>
      </c>
      <c r="L20" s="42">
        <f t="shared" si="4"/>
        <v>0.5533368618582335</v>
      </c>
      <c r="M20" s="42">
        <v>3.28</v>
      </c>
      <c r="N20" s="42"/>
      <c r="O20" s="36"/>
      <c r="P20" s="30" t="s">
        <v>59</v>
      </c>
      <c r="Q20" s="78">
        <v>813</v>
      </c>
      <c r="R20" s="42">
        <f t="shared" si="2"/>
        <v>0.48574288998479709</v>
      </c>
      <c r="S20" s="42">
        <f t="shared" si="5"/>
        <v>1.3791555477965955</v>
      </c>
      <c r="T20" s="42">
        <v>2.44</v>
      </c>
      <c r="U20" s="16"/>
    </row>
    <row r="21" spans="1:27" s="17" customFormat="1" ht="11.25" customHeight="1" x14ac:dyDescent="0.2">
      <c r="A21" s="36"/>
      <c r="B21" s="30" t="s">
        <v>60</v>
      </c>
      <c r="C21" s="78">
        <v>869.69</v>
      </c>
      <c r="D21" s="42">
        <f>((C21/C20)-1)*100</f>
        <v>3.2205748726155115E-2</v>
      </c>
      <c r="E21" s="42">
        <f t="shared" si="3"/>
        <v>1.0891296261856143</v>
      </c>
      <c r="F21" s="42">
        <v>-0.94</v>
      </c>
      <c r="G21" s="42"/>
      <c r="H21" s="36"/>
      <c r="I21" s="30" t="s">
        <v>60</v>
      </c>
      <c r="J21" s="78">
        <v>837.45</v>
      </c>
      <c r="K21" s="42">
        <f>((J21/J20)-1)*100</f>
        <v>0.1830318690783983</v>
      </c>
      <c r="L21" s="42">
        <f t="shared" si="4"/>
        <v>0.73738151373718974</v>
      </c>
      <c r="M21" s="42">
        <v>3.03</v>
      </c>
      <c r="N21" s="42"/>
      <c r="O21" s="36"/>
      <c r="P21" s="30" t="s">
        <v>60</v>
      </c>
      <c r="Q21" s="78">
        <v>816.42</v>
      </c>
      <c r="R21" s="42">
        <f t="shared" si="2"/>
        <v>0.42066420664206294</v>
      </c>
      <c r="S21" s="42">
        <f t="shared" si="5"/>
        <v>1.805621368182142</v>
      </c>
      <c r="T21" s="42">
        <v>2.67</v>
      </c>
      <c r="U21" s="16"/>
    </row>
    <row r="22" spans="1:27" s="17" customFormat="1" ht="11.25" customHeight="1" x14ac:dyDescent="0.2">
      <c r="A22" s="36"/>
      <c r="B22" s="30" t="s">
        <v>3</v>
      </c>
      <c r="C22" s="78">
        <v>863.9</v>
      </c>
      <c r="D22" s="42">
        <f>((C22/C21)-1)*100</f>
        <v>-0.66575446423439155</v>
      </c>
      <c r="E22" s="42">
        <f t="shared" si="3"/>
        <v>0.41612423284358435</v>
      </c>
      <c r="F22" s="42">
        <f t="shared" ref="F22:F27" si="6">((C22/C10)-1)*100</f>
        <v>4.5048750393148262</v>
      </c>
      <c r="G22" s="42"/>
      <c r="H22" s="36"/>
      <c r="I22" s="30" t="s">
        <v>3</v>
      </c>
      <c r="J22" s="78">
        <v>838.58</v>
      </c>
      <c r="K22" s="42">
        <f>((J22/J21)-1)*100</f>
        <v>0.13493342886141679</v>
      </c>
      <c r="L22" s="42">
        <f t="shared" si="4"/>
        <v>0.87330991675889091</v>
      </c>
      <c r="M22" s="42">
        <f t="shared" ref="M22:M33" si="7">((J22/J10)-1)*100</f>
        <v>8.7187066495533649</v>
      </c>
      <c r="N22" s="42"/>
      <c r="O22" s="36"/>
      <c r="P22" s="30" t="s">
        <v>3</v>
      </c>
      <c r="Q22" s="78">
        <v>815.74</v>
      </c>
      <c r="R22" s="42">
        <f t="shared" si="2"/>
        <v>-8.3290463241947332E-2</v>
      </c>
      <c r="S22" s="42">
        <f t="shared" si="5"/>
        <v>1.7208269945382382</v>
      </c>
      <c r="T22" s="42">
        <f>((Q22/Q10)-1)*100</f>
        <v>7.9335256291513501</v>
      </c>
      <c r="U22" s="16"/>
    </row>
    <row r="23" spans="1:27" s="62" customFormat="1" ht="11.25" customHeight="1" x14ac:dyDescent="0.2">
      <c r="A23" s="36"/>
      <c r="B23" s="30" t="s">
        <v>4</v>
      </c>
      <c r="C23" s="78">
        <v>863.82</v>
      </c>
      <c r="D23" s="42">
        <f t="shared" ref="D23:D24" si="8">((C23/C22)-1)*100</f>
        <v>-9.2603310568262209E-3</v>
      </c>
      <c r="E23" s="42">
        <f t="shared" si="3"/>
        <v>0.40682536730518581</v>
      </c>
      <c r="F23" s="42">
        <f t="shared" si="6"/>
        <v>-0.99370766427121504</v>
      </c>
      <c r="G23" s="42"/>
      <c r="H23" s="36"/>
      <c r="I23" s="30" t="s">
        <v>4</v>
      </c>
      <c r="J23" s="78">
        <v>840.62</v>
      </c>
      <c r="K23" s="42">
        <f t="shared" ref="K23:K25" si="9">((J23/J22)-1)*100</f>
        <v>0.24326838226524927</v>
      </c>
      <c r="L23" s="42">
        <f t="shared" si="4"/>
        <v>1.118702785930803</v>
      </c>
      <c r="M23" s="42">
        <f t="shared" si="7"/>
        <v>2.4022414423194194</v>
      </c>
      <c r="N23" s="42"/>
      <c r="O23" s="36"/>
      <c r="P23" s="30" t="s">
        <v>4</v>
      </c>
      <c r="Q23" s="78">
        <v>818.78</v>
      </c>
      <c r="R23" s="42">
        <f t="shared" si="2"/>
        <v>0.37266776178683791</v>
      </c>
      <c r="S23" s="42">
        <f t="shared" si="5"/>
        <v>2.0999077237698449</v>
      </c>
      <c r="T23" s="42">
        <f>((Q23/Q11)-1)*100</f>
        <v>-0.35050994328554852</v>
      </c>
      <c r="V23" s="63"/>
      <c r="W23" s="63"/>
      <c r="X23" s="63"/>
      <c r="Y23" s="63"/>
      <c r="Z23" s="63"/>
      <c r="AA23" s="63"/>
    </row>
    <row r="24" spans="1:27" s="62" customFormat="1" ht="11.25" customHeight="1" x14ac:dyDescent="0.2">
      <c r="A24" s="36"/>
      <c r="B24" s="30" t="s">
        <v>5</v>
      </c>
      <c r="C24" s="78">
        <v>863.66</v>
      </c>
      <c r="D24" s="42">
        <f t="shared" si="8"/>
        <v>-1.8522377347141017E-2</v>
      </c>
      <c r="E24" s="42">
        <f t="shared" si="3"/>
        <v>0.38822763622836653</v>
      </c>
      <c r="F24" s="42">
        <f t="shared" si="6"/>
        <v>4.8245560801543963</v>
      </c>
      <c r="G24" s="42"/>
      <c r="H24" s="36"/>
      <c r="I24" s="30" t="s">
        <v>5</v>
      </c>
      <c r="J24" s="78">
        <v>841.03</v>
      </c>
      <c r="K24" s="42">
        <f t="shared" si="9"/>
        <v>4.8773524303480364E-2</v>
      </c>
      <c r="L24" s="42">
        <f t="shared" si="4"/>
        <v>1.1680219410094672</v>
      </c>
      <c r="M24" s="42">
        <f t="shared" si="7"/>
        <v>8.5354050252293803</v>
      </c>
      <c r="N24" s="42"/>
      <c r="O24" s="36"/>
      <c r="P24" s="30" t="s">
        <v>5</v>
      </c>
      <c r="Q24" s="78">
        <v>842.36</v>
      </c>
      <c r="R24" s="42">
        <f t="shared" si="2"/>
        <v>2.8798944771489365</v>
      </c>
      <c r="S24" s="42">
        <f t="shared" si="5"/>
        <v>5.0402773274808466</v>
      </c>
      <c r="T24" s="42">
        <f>((Q24/Q12)-1)*100</f>
        <v>7.8634995838401833</v>
      </c>
      <c r="V24" s="63"/>
      <c r="W24" s="63"/>
      <c r="X24" s="63"/>
      <c r="Y24" s="63"/>
      <c r="Z24" s="63"/>
      <c r="AA24" s="63"/>
    </row>
    <row r="25" spans="1:27" s="62" customFormat="1" ht="11.25" customHeight="1" x14ac:dyDescent="0.2">
      <c r="A25" s="36"/>
      <c r="B25" s="30" t="s">
        <v>6</v>
      </c>
      <c r="C25" s="78">
        <v>861.77</v>
      </c>
      <c r="D25" s="42">
        <f>((C25/C24)-1)*100</f>
        <v>-0.21883611606419162</v>
      </c>
      <c r="E25" s="42">
        <f t="shared" si="3"/>
        <v>0.16854193788355953</v>
      </c>
      <c r="F25" s="42">
        <f t="shared" si="6"/>
        <v>5.033700196228974</v>
      </c>
      <c r="G25" s="42"/>
      <c r="H25" s="36"/>
      <c r="I25" s="30" t="s">
        <v>6</v>
      </c>
      <c r="J25" s="78">
        <v>842.09</v>
      </c>
      <c r="K25" s="42">
        <f t="shared" si="9"/>
        <v>0.1260359321308524</v>
      </c>
      <c r="L25" s="42">
        <f t="shared" si="4"/>
        <v>1.295530000481171</v>
      </c>
      <c r="M25" s="42">
        <f t="shared" si="7"/>
        <v>7.4464420144692678</v>
      </c>
      <c r="N25" s="42"/>
      <c r="O25" s="36"/>
      <c r="P25" s="30" t="s">
        <v>6</v>
      </c>
      <c r="Q25" s="78">
        <v>839.28</v>
      </c>
      <c r="R25" s="42">
        <f t="shared" si="2"/>
        <v>-0.36563939408329471</v>
      </c>
      <c r="S25" s="42">
        <f t="shared" si="5"/>
        <v>4.6562086939172298</v>
      </c>
      <c r="T25" s="42">
        <f t="shared" ref="T25:T33" si="10">((Q25/Q13)-1)*100</f>
        <v>6.7976484361082168</v>
      </c>
      <c r="V25" s="63"/>
      <c r="W25" s="63"/>
      <c r="X25" s="63"/>
      <c r="Y25" s="63"/>
      <c r="Z25" s="63"/>
      <c r="AA25" s="63"/>
    </row>
    <row r="26" spans="1:27" s="62" customFormat="1" ht="11.25" customHeight="1" x14ac:dyDescent="0.2">
      <c r="A26" s="36"/>
      <c r="B26" s="30" t="s">
        <v>7</v>
      </c>
      <c r="C26" s="78">
        <v>866.37</v>
      </c>
      <c r="D26" s="42">
        <f>((C26/C25)-1)*100</f>
        <v>0.53378511667847572</v>
      </c>
      <c r="E26" s="42">
        <f t="shared" si="3"/>
        <v>0.70322670634181961</v>
      </c>
      <c r="F26" s="42">
        <f t="shared" si="6"/>
        <v>4.320341003503958</v>
      </c>
      <c r="G26" s="42"/>
      <c r="H26" s="36"/>
      <c r="I26" s="30" t="s">
        <v>7</v>
      </c>
      <c r="J26" s="78">
        <v>844.44</v>
      </c>
      <c r="K26" s="42">
        <f>((J26/J25)-1)*100</f>
        <v>0.27906755809949946</v>
      </c>
      <c r="L26" s="42">
        <f t="shared" si="4"/>
        <v>1.5782129625174335</v>
      </c>
      <c r="M26" s="42">
        <f t="shared" si="7"/>
        <v>6.7087887786693612</v>
      </c>
      <c r="N26" s="42"/>
      <c r="O26" s="36"/>
      <c r="P26" s="30" t="s">
        <v>7</v>
      </c>
      <c r="Q26" s="78">
        <v>842.2</v>
      </c>
      <c r="R26" s="42">
        <f>((Q26/Q25)-1)*100</f>
        <v>0.34791726241540921</v>
      </c>
      <c r="S26" s="42">
        <f t="shared" si="5"/>
        <v>5.0203257101528731</v>
      </c>
      <c r="T26" s="42">
        <f t="shared" si="10"/>
        <v>6.3330134841674823</v>
      </c>
      <c r="V26" s="63"/>
      <c r="W26" s="63"/>
      <c r="X26" s="63"/>
      <c r="Y26" s="63"/>
      <c r="Z26" s="63"/>
      <c r="AA26" s="63"/>
    </row>
    <row r="27" spans="1:27" s="62" customFormat="1" ht="11.25" customHeight="1" x14ac:dyDescent="0.2">
      <c r="A27" s="36"/>
      <c r="B27" s="30" t="s">
        <v>8</v>
      </c>
      <c r="C27" s="78">
        <v>868.07</v>
      </c>
      <c r="D27" s="42">
        <f t="shared" ref="D27:D29" si="11">((C27/C26)-1)*100</f>
        <v>0.19622101411638226</v>
      </c>
      <c r="E27" s="42">
        <f t="shared" si="3"/>
        <v>0.9008275990329162</v>
      </c>
      <c r="F27" s="42">
        <f t="shared" si="6"/>
        <v>3.725698717872139</v>
      </c>
      <c r="G27" s="42"/>
      <c r="H27" s="36"/>
      <c r="I27" s="30" t="s">
        <v>8</v>
      </c>
      <c r="J27" s="78">
        <v>847.14</v>
      </c>
      <c r="K27" s="42">
        <f t="shared" ref="K27:K29" si="12">((J27/J26)-1)*100</f>
        <v>0.31973852493960564</v>
      </c>
      <c r="L27" s="42">
        <f t="shared" si="4"/>
        <v>1.9029976423037942</v>
      </c>
      <c r="M27" s="42">
        <f t="shared" si="7"/>
        <v>7.3797089692237527</v>
      </c>
      <c r="N27" s="42"/>
      <c r="O27" s="36"/>
      <c r="P27" s="30" t="s">
        <v>8</v>
      </c>
      <c r="Q27" s="78">
        <v>843.29</v>
      </c>
      <c r="R27" s="42">
        <f t="shared" ref="R27:R29" si="13">((Q27/Q26)-1)*100</f>
        <v>0.1294229399192437</v>
      </c>
      <c r="S27" s="42">
        <f t="shared" si="5"/>
        <v>5.1562461031997353</v>
      </c>
      <c r="T27" s="42">
        <f t="shared" si="10"/>
        <v>5.6238179335913463</v>
      </c>
      <c r="V27" s="63"/>
      <c r="W27" s="63"/>
      <c r="X27" s="63"/>
      <c r="Y27" s="63"/>
      <c r="Z27" s="63"/>
      <c r="AA27" s="63"/>
    </row>
    <row r="28" spans="1:27" s="62" customFormat="1" ht="11.25" customHeight="1" x14ac:dyDescent="0.2">
      <c r="A28" s="84"/>
      <c r="B28" s="30" t="s">
        <v>9</v>
      </c>
      <c r="C28" s="78">
        <v>863.77</v>
      </c>
      <c r="D28" s="42">
        <f t="shared" si="11"/>
        <v>-0.49535175734676251</v>
      </c>
      <c r="E28" s="42">
        <f t="shared" si="3"/>
        <v>0.4010135763436784</v>
      </c>
      <c r="F28" s="42" t="s">
        <v>75</v>
      </c>
      <c r="G28" s="42"/>
      <c r="H28" s="84"/>
      <c r="I28" s="30" t="s">
        <v>9</v>
      </c>
      <c r="J28" s="78">
        <v>851.73</v>
      </c>
      <c r="K28" s="42">
        <f t="shared" si="12"/>
        <v>0.54182307528862772</v>
      </c>
      <c r="L28" s="42">
        <f t="shared" si="4"/>
        <v>2.4551315979406185</v>
      </c>
      <c r="M28" s="42" t="s">
        <v>66</v>
      </c>
      <c r="N28" s="42"/>
      <c r="O28" s="84"/>
      <c r="P28" s="30" t="s">
        <v>9</v>
      </c>
      <c r="Q28" s="78">
        <v>843.12</v>
      </c>
      <c r="R28" s="42">
        <f t="shared" si="13"/>
        <v>-2.0159138611863803E-2</v>
      </c>
      <c r="S28" s="42">
        <f t="shared" si="5"/>
        <v>5.1350475097887482</v>
      </c>
      <c r="T28" s="42" t="s">
        <v>79</v>
      </c>
      <c r="V28" s="63"/>
      <c r="W28" s="63"/>
      <c r="X28" s="63"/>
      <c r="Y28" s="63"/>
      <c r="Z28" s="63"/>
      <c r="AA28" s="63"/>
    </row>
    <row r="29" spans="1:27" s="62" customFormat="1" ht="11.25" customHeight="1" x14ac:dyDescent="0.2">
      <c r="A29" s="84"/>
      <c r="B29" s="30" t="s">
        <v>10</v>
      </c>
      <c r="C29" s="78">
        <v>869.62</v>
      </c>
      <c r="D29" s="42">
        <f t="shared" si="11"/>
        <v>0.67726362341826718</v>
      </c>
      <c r="E29" s="42" t="s">
        <v>76</v>
      </c>
      <c r="F29" s="42" t="s">
        <v>76</v>
      </c>
      <c r="G29" s="42"/>
      <c r="H29" s="84"/>
      <c r="I29" s="30" t="s">
        <v>10</v>
      </c>
      <c r="J29" s="78">
        <v>879.2</v>
      </c>
      <c r="K29" s="42">
        <f t="shared" si="12"/>
        <v>3.2252004743287266</v>
      </c>
      <c r="L29" s="42" t="s">
        <v>71</v>
      </c>
      <c r="M29" s="42" t="s">
        <v>71</v>
      </c>
      <c r="N29" s="42"/>
      <c r="O29" s="84"/>
      <c r="P29" s="30" t="s">
        <v>10</v>
      </c>
      <c r="Q29" s="78">
        <v>844.93</v>
      </c>
      <c r="R29" s="42">
        <f t="shared" si="13"/>
        <v>0.21467881203149908</v>
      </c>
      <c r="S29" s="42">
        <f t="shared" si="5"/>
        <v>5.3607501808115243</v>
      </c>
      <c r="T29" s="42">
        <f t="shared" si="10"/>
        <v>5.3607501808115243</v>
      </c>
      <c r="V29" s="63"/>
      <c r="W29" s="63"/>
      <c r="X29" s="63"/>
      <c r="Y29" s="63"/>
      <c r="Z29" s="63"/>
      <c r="AA29" s="63"/>
    </row>
    <row r="30" spans="1:27" s="62" customFormat="1" ht="11.25" customHeight="1" x14ac:dyDescent="0.2">
      <c r="A30" s="25">
        <v>2015</v>
      </c>
      <c r="B30" s="26" t="s">
        <v>57</v>
      </c>
      <c r="C30" s="81">
        <v>869.41</v>
      </c>
      <c r="D30" s="82">
        <f>((C30/C29)-1)*100</f>
        <v>-2.4148478645846794E-2</v>
      </c>
      <c r="E30" s="82">
        <f>((C30/C$29)-1)*100</f>
        <v>-2.4148478645846794E-2</v>
      </c>
      <c r="F30" s="82" t="s">
        <v>77</v>
      </c>
      <c r="G30" s="42"/>
      <c r="H30" s="25">
        <v>2015</v>
      </c>
      <c r="I30" s="26" t="s">
        <v>57</v>
      </c>
      <c r="J30" s="81">
        <v>878.5</v>
      </c>
      <c r="K30" s="82">
        <f>((J30/J29)-1)*100</f>
        <v>-7.9617834394907216E-2</v>
      </c>
      <c r="L30" s="82">
        <f t="shared" ref="L30:L34" si="14">((J30/J$29)-1)*100</f>
        <v>-7.9617834394907216E-2</v>
      </c>
      <c r="M30" s="82">
        <f t="shared" si="7"/>
        <v>5.6537059976668358</v>
      </c>
      <c r="N30" s="42"/>
      <c r="O30" s="25">
        <v>2015</v>
      </c>
      <c r="P30" s="26" t="s">
        <v>57</v>
      </c>
      <c r="Q30" s="81">
        <v>844.43</v>
      </c>
      <c r="R30" s="82">
        <f>((Q30/Q29)-1)*100</f>
        <v>-5.9176499828383911E-2</v>
      </c>
      <c r="S30" s="82">
        <f>((Q30/Q$29)-1)*100</f>
        <v>-5.9176499828383911E-2</v>
      </c>
      <c r="T30" s="82">
        <f t="shared" si="10"/>
        <v>4.7991957903097626</v>
      </c>
      <c r="V30" s="63"/>
      <c r="W30" s="63"/>
      <c r="X30" s="63"/>
      <c r="Y30" s="63"/>
      <c r="Z30" s="63"/>
      <c r="AA30" s="63"/>
    </row>
    <row r="31" spans="1:27" s="62" customFormat="1" ht="11.25" customHeight="1" x14ac:dyDescent="0.2">
      <c r="A31" s="36"/>
      <c r="B31" s="30" t="s">
        <v>58</v>
      </c>
      <c r="C31" s="78">
        <v>868.7</v>
      </c>
      <c r="D31" s="42">
        <f>((C31/C30)-1)*100</f>
        <v>-8.1664577127005256E-2</v>
      </c>
      <c r="E31" s="86" t="s">
        <v>124</v>
      </c>
      <c r="F31" s="42" t="s">
        <v>123</v>
      </c>
      <c r="G31" s="42"/>
      <c r="H31" s="36"/>
      <c r="I31" s="30" t="s">
        <v>58</v>
      </c>
      <c r="J31" s="78">
        <v>880.63</v>
      </c>
      <c r="K31" s="42">
        <f>((J31/J30)-1)*100</f>
        <v>0.24245873648263139</v>
      </c>
      <c r="L31" s="42">
        <f t="shared" si="14"/>
        <v>0.16264786169244427</v>
      </c>
      <c r="M31" s="42" t="s">
        <v>102</v>
      </c>
      <c r="N31" s="42"/>
      <c r="O31" s="36"/>
      <c r="P31" s="30" t="s">
        <v>58</v>
      </c>
      <c r="Q31" s="78">
        <v>848.49</v>
      </c>
      <c r="R31" s="42">
        <f>((Q31/Q30)-1)*100</f>
        <v>0.48079769785536186</v>
      </c>
      <c r="S31" s="42">
        <f>((Q31/Q$29)-1)*100</f>
        <v>0.42133667877812808</v>
      </c>
      <c r="T31" s="42">
        <f t="shared" si="10"/>
        <v>4.8722607438169696</v>
      </c>
      <c r="V31" s="63"/>
      <c r="W31" s="63"/>
      <c r="X31" s="63"/>
      <c r="Y31" s="63"/>
      <c r="Z31" s="63"/>
      <c r="AA31" s="63"/>
    </row>
    <row r="32" spans="1:27" s="62" customFormat="1" ht="11.25" customHeight="1" x14ac:dyDescent="0.2">
      <c r="A32" s="36"/>
      <c r="B32" s="30" t="s">
        <v>59</v>
      </c>
      <c r="C32" s="78">
        <v>889.72</v>
      </c>
      <c r="D32" s="42">
        <f>((C32/C31)-1)*100</f>
        <v>2.4197076090710201</v>
      </c>
      <c r="E32" s="42" t="s">
        <v>145</v>
      </c>
      <c r="F32" s="42" t="s">
        <v>146</v>
      </c>
      <c r="G32" s="42"/>
      <c r="H32" s="36"/>
      <c r="I32" s="30" t="s">
        <v>59</v>
      </c>
      <c r="J32" s="78">
        <v>884.32</v>
      </c>
      <c r="K32" s="42">
        <f>((J32/J31)-1)*100</f>
        <v>0.41901820287748581</v>
      </c>
      <c r="L32" s="42">
        <f t="shared" si="14"/>
        <v>0.58234758871702486</v>
      </c>
      <c r="M32" s="42">
        <f t="shared" si="7"/>
        <v>5.790027753852045</v>
      </c>
      <c r="N32" s="42"/>
      <c r="O32" s="36"/>
      <c r="P32" s="30" t="s">
        <v>59</v>
      </c>
      <c r="Q32" s="78">
        <v>848.45</v>
      </c>
      <c r="R32" s="88">
        <f>((Q32/Q31)-1)*100</f>
        <v>-4.7142570920089E-3</v>
      </c>
      <c r="S32" s="42">
        <f>((Q32/Q$29)-1)*100</f>
        <v>0.41660255879185648</v>
      </c>
      <c r="T32" s="42">
        <f t="shared" si="10"/>
        <v>4.3603936039360525</v>
      </c>
      <c r="V32" s="63"/>
      <c r="W32" s="63"/>
      <c r="X32" s="63"/>
      <c r="Y32" s="63"/>
      <c r="Z32" s="63"/>
      <c r="AA32" s="63"/>
    </row>
    <row r="33" spans="1:27" s="62" customFormat="1" ht="11.25" customHeight="1" x14ac:dyDescent="0.2">
      <c r="A33" s="36"/>
      <c r="B33" s="30" t="s">
        <v>60</v>
      </c>
      <c r="C33" s="78">
        <v>891.91</v>
      </c>
      <c r="D33" s="42">
        <f>((C33/C32)-1)*100</f>
        <v>0.24614485456098123</v>
      </c>
      <c r="E33" s="42" t="s">
        <v>161</v>
      </c>
      <c r="F33" s="42" t="s">
        <v>162</v>
      </c>
      <c r="G33" s="42"/>
      <c r="H33" s="36"/>
      <c r="I33" s="30" t="s">
        <v>60</v>
      </c>
      <c r="J33" s="78">
        <v>891.04</v>
      </c>
      <c r="K33" s="42">
        <f>((J33/J32)-1)*100</f>
        <v>0.75990591641033056</v>
      </c>
      <c r="L33" s="42" t="s">
        <v>163</v>
      </c>
      <c r="M33" s="42">
        <f t="shared" si="7"/>
        <v>6.3991880112245436</v>
      </c>
      <c r="N33" s="42"/>
      <c r="O33" s="36"/>
      <c r="P33" s="30" t="s">
        <v>60</v>
      </c>
      <c r="Q33" s="78">
        <v>854.63</v>
      </c>
      <c r="R33" s="42">
        <f>((Q33/Q32)-1)*100</f>
        <v>0.72838705875419851</v>
      </c>
      <c r="S33" s="42">
        <f>((Q33/Q$29)-1)*100</f>
        <v>1.1480240966707411</v>
      </c>
      <c r="T33" s="42">
        <f t="shared" si="10"/>
        <v>4.6801891183459565</v>
      </c>
      <c r="V33" s="63"/>
      <c r="W33" s="63"/>
      <c r="X33" s="63"/>
      <c r="Y33" s="63"/>
      <c r="Z33" s="63"/>
      <c r="AA33" s="63"/>
    </row>
    <row r="34" spans="1:27" s="62" customFormat="1" ht="11.25" customHeight="1" x14ac:dyDescent="0.2">
      <c r="A34" s="36"/>
      <c r="B34" s="30" t="s">
        <v>3</v>
      </c>
      <c r="C34" s="78">
        <v>891.64</v>
      </c>
      <c r="D34" s="42">
        <f>((C34/C33)-1)*100</f>
        <v>-3.0272112657103722E-2</v>
      </c>
      <c r="E34" s="42" t="s">
        <v>186</v>
      </c>
      <c r="F34" s="42" t="s">
        <v>185</v>
      </c>
      <c r="G34" s="42"/>
      <c r="H34" s="36"/>
      <c r="I34" s="30" t="s">
        <v>3</v>
      </c>
      <c r="J34" s="78">
        <v>893.74</v>
      </c>
      <c r="K34" s="42">
        <f>((J34/J33)-1)*100</f>
        <v>0.30301669958701094</v>
      </c>
      <c r="L34" s="42">
        <f t="shared" si="14"/>
        <v>1.6537761601455925</v>
      </c>
      <c r="M34" s="42">
        <f t="shared" ref="M34:M40" si="15">((J34/J22)-1)*100</f>
        <v>6.5777862577213853</v>
      </c>
      <c r="N34" s="42"/>
      <c r="O34" s="36"/>
      <c r="P34" s="30" t="s">
        <v>3</v>
      </c>
      <c r="Q34" s="78">
        <v>858.57</v>
      </c>
      <c r="R34" s="42">
        <f>((Q34/Q33)-1)*100</f>
        <v>0.46101821841031398</v>
      </c>
      <c r="S34" s="42" t="s">
        <v>187</v>
      </c>
      <c r="T34" s="42">
        <f t="shared" ref="T34:T37" si="16">((Q34/Q22)-1)*100</f>
        <v>5.2504474464903028</v>
      </c>
      <c r="V34" s="63"/>
      <c r="W34" s="63"/>
      <c r="X34" s="63"/>
      <c r="Y34" s="63"/>
      <c r="Z34" s="63"/>
      <c r="AA34" s="63"/>
    </row>
    <row r="35" spans="1:27" s="62" customFormat="1" ht="11.25" customHeight="1" x14ac:dyDescent="0.2">
      <c r="A35" s="36"/>
      <c r="B35" s="30" t="s">
        <v>4</v>
      </c>
      <c r="C35" s="78">
        <v>895.77</v>
      </c>
      <c r="D35" s="42">
        <f t="shared" ref="D35:D36" si="17">((C35/C34)-1)*100</f>
        <v>0.46319142254722667</v>
      </c>
      <c r="E35" s="42">
        <f t="shared" ref="E35:E39" si="18">((C35/C$29)-1)*100</f>
        <v>3.007060555185026</v>
      </c>
      <c r="F35" s="42">
        <f t="shared" ref="F35:F40" si="19">((C35/C23)-1)*100</f>
        <v>3.6986872265055037</v>
      </c>
      <c r="G35" s="42"/>
      <c r="H35" s="36"/>
      <c r="I35" s="30" t="s">
        <v>4</v>
      </c>
      <c r="J35" s="78">
        <v>895.37</v>
      </c>
      <c r="K35" s="42">
        <f t="shared" ref="K35:K36" si="20">((J35/J34)-1)*100</f>
        <v>0.18237966298924047</v>
      </c>
      <c r="L35" s="42" t="s">
        <v>211</v>
      </c>
      <c r="M35" s="42" t="s">
        <v>212</v>
      </c>
      <c r="N35" s="42"/>
      <c r="O35" s="36"/>
      <c r="P35" s="30" t="s">
        <v>4</v>
      </c>
      <c r="Q35" s="78">
        <v>858.91</v>
      </c>
      <c r="R35" s="42">
        <f t="shared" ref="R35:R36" si="21">((Q35/Q34)-1)*100</f>
        <v>3.9600731448796722E-2</v>
      </c>
      <c r="S35" s="42" t="s">
        <v>213</v>
      </c>
      <c r="T35" s="42">
        <f t="shared" si="16"/>
        <v>4.9011944600503288</v>
      </c>
      <c r="V35" s="63"/>
      <c r="W35" s="63"/>
      <c r="X35" s="63"/>
      <c r="Y35" s="63"/>
      <c r="Z35" s="63"/>
      <c r="AA35" s="63"/>
    </row>
    <row r="36" spans="1:27" s="62" customFormat="1" ht="11.25" customHeight="1" x14ac:dyDescent="0.2">
      <c r="A36" s="36"/>
      <c r="B36" s="30" t="s">
        <v>5</v>
      </c>
      <c r="C36" s="78">
        <v>897.3</v>
      </c>
      <c r="D36" s="42">
        <f t="shared" si="17"/>
        <v>0.17080277303325175</v>
      </c>
      <c r="E36" s="42" t="s">
        <v>234</v>
      </c>
      <c r="F36" s="42">
        <f t="shared" si="19"/>
        <v>3.8950512933330295</v>
      </c>
      <c r="G36" s="42"/>
      <c r="H36" s="36"/>
      <c r="I36" s="30" t="s">
        <v>5</v>
      </c>
      <c r="J36" s="78">
        <v>894.31</v>
      </c>
      <c r="K36" s="42">
        <f t="shared" si="20"/>
        <v>-0.11838681215587954</v>
      </c>
      <c r="L36" s="42" t="s">
        <v>235</v>
      </c>
      <c r="M36" s="42" t="s">
        <v>236</v>
      </c>
      <c r="N36" s="42"/>
      <c r="O36" s="36"/>
      <c r="P36" s="30" t="s">
        <v>5</v>
      </c>
      <c r="Q36" s="78">
        <v>886.91</v>
      </c>
      <c r="R36" s="42">
        <f t="shared" si="21"/>
        <v>3.2599457451886638</v>
      </c>
      <c r="S36" s="42">
        <f t="shared" ref="S36:S39" si="22">((Q36/Q$29)-1)*100</f>
        <v>4.9684589255914791</v>
      </c>
      <c r="T36" s="42">
        <f t="shared" si="16"/>
        <v>5.2887126644190152</v>
      </c>
      <c r="V36" s="63"/>
      <c r="W36" s="63"/>
      <c r="X36" s="63"/>
      <c r="Y36" s="63"/>
      <c r="Z36" s="63"/>
      <c r="AA36" s="63"/>
    </row>
    <row r="37" spans="1:27" s="62" customFormat="1" ht="11.25" customHeight="1" x14ac:dyDescent="0.2">
      <c r="A37" s="36"/>
      <c r="B37" s="30" t="s">
        <v>6</v>
      </c>
      <c r="C37" s="78">
        <v>898.14</v>
      </c>
      <c r="D37" s="42">
        <f>((C37/C36)-1)*100</f>
        <v>9.3614175860912141E-2</v>
      </c>
      <c r="E37" s="42">
        <f t="shared" si="18"/>
        <v>3.279593385616697</v>
      </c>
      <c r="F37" s="42">
        <f t="shared" si="19"/>
        <v>4.2203836290425567</v>
      </c>
      <c r="G37" s="42"/>
      <c r="H37" s="36"/>
      <c r="I37" s="30" t="s">
        <v>6</v>
      </c>
      <c r="J37" s="78">
        <v>894.51</v>
      </c>
      <c r="K37" s="42">
        <f>((J37/J36)-1)*100</f>
        <v>2.2363609933928608E-2</v>
      </c>
      <c r="L37" s="42" t="s">
        <v>259</v>
      </c>
      <c r="M37" s="42">
        <f t="shared" si="15"/>
        <v>6.2249878279043713</v>
      </c>
      <c r="N37" s="42"/>
      <c r="O37" s="36"/>
      <c r="P37" s="30" t="s">
        <v>6</v>
      </c>
      <c r="Q37" s="78">
        <v>885.62</v>
      </c>
      <c r="R37" s="42">
        <f>((Q37/Q36)-1)*100</f>
        <v>-0.14544880540302563</v>
      </c>
      <c r="S37" s="42">
        <f t="shared" si="22"/>
        <v>4.8157835560342255</v>
      </c>
      <c r="T37" s="42">
        <f t="shared" si="16"/>
        <v>5.5213992946334889</v>
      </c>
      <c r="V37" s="63"/>
      <c r="W37" s="63"/>
      <c r="X37" s="63"/>
      <c r="Y37" s="63"/>
      <c r="Z37" s="63"/>
      <c r="AA37" s="63"/>
    </row>
    <row r="38" spans="1:27" s="62" customFormat="1" ht="11.25" customHeight="1" x14ac:dyDescent="0.2">
      <c r="A38" s="36"/>
      <c r="B38" s="30" t="s">
        <v>7</v>
      </c>
      <c r="C38" s="78">
        <v>903.57</v>
      </c>
      <c r="D38" s="42">
        <f>((C38/C37)-1)*100</f>
        <v>0.60458280446256119</v>
      </c>
      <c r="E38" s="42">
        <f t="shared" si="18"/>
        <v>3.9040040477450022</v>
      </c>
      <c r="F38" s="42">
        <f t="shared" si="19"/>
        <v>4.2937774853699873</v>
      </c>
      <c r="G38" s="42"/>
      <c r="H38" s="36"/>
      <c r="I38" s="30" t="s">
        <v>7</v>
      </c>
      <c r="J38" s="78">
        <v>898.65</v>
      </c>
      <c r="K38" s="42">
        <f>((J38/J37)-1)*100</f>
        <v>0.46282322165207557</v>
      </c>
      <c r="L38" s="42" t="s">
        <v>289</v>
      </c>
      <c r="M38" s="42" t="s">
        <v>290</v>
      </c>
      <c r="N38" s="42"/>
      <c r="O38" s="36"/>
      <c r="P38" s="30" t="s">
        <v>7</v>
      </c>
      <c r="Q38" s="78">
        <v>892.83</v>
      </c>
      <c r="R38" s="42">
        <f>((Q38/Q37)-1)*100</f>
        <v>0.81411892233689276</v>
      </c>
      <c r="S38" s="42" t="s">
        <v>291</v>
      </c>
      <c r="T38" s="42" t="s">
        <v>292</v>
      </c>
      <c r="V38" s="63"/>
      <c r="W38" s="63"/>
      <c r="X38" s="63"/>
      <c r="Y38" s="63"/>
      <c r="Z38" s="63"/>
      <c r="AA38" s="63"/>
    </row>
    <row r="39" spans="1:27" s="62" customFormat="1" ht="11.25" customHeight="1" x14ac:dyDescent="0.2">
      <c r="A39" s="36"/>
      <c r="B39" s="30" t="s">
        <v>8</v>
      </c>
      <c r="C39" s="78">
        <v>907.99</v>
      </c>
      <c r="D39" s="42">
        <f t="shared" ref="D39:D41" si="23">((C39/C38)-1)*100</f>
        <v>0.48917073386676169</v>
      </c>
      <c r="E39" s="42">
        <f t="shared" si="18"/>
        <v>4.4122720268623183</v>
      </c>
      <c r="F39" s="42">
        <f t="shared" si="19"/>
        <v>4.5987074775075687</v>
      </c>
      <c r="G39" s="42"/>
      <c r="H39" s="36"/>
      <c r="I39" s="30" t="s">
        <v>8</v>
      </c>
      <c r="J39" s="78">
        <v>903.92</v>
      </c>
      <c r="K39" s="42">
        <f t="shared" ref="K39:K41" si="24">((J39/J38)-1)*100</f>
        <v>0.58643520836809682</v>
      </c>
      <c r="L39" s="42" t="s">
        <v>314</v>
      </c>
      <c r="M39" s="42" t="s">
        <v>315</v>
      </c>
      <c r="N39" s="42"/>
      <c r="O39" s="36"/>
      <c r="P39" s="30" t="s">
        <v>8</v>
      </c>
      <c r="Q39" s="78">
        <v>896.22</v>
      </c>
      <c r="R39" s="42">
        <f t="shared" ref="R39:R41" si="25">((Q39/Q38)-1)*100</f>
        <v>0.37969154262289528</v>
      </c>
      <c r="S39" s="42">
        <f t="shared" si="22"/>
        <v>6.0703253523960665</v>
      </c>
      <c r="T39" s="42" t="s">
        <v>316</v>
      </c>
      <c r="V39" s="63"/>
      <c r="W39" s="63"/>
      <c r="X39" s="63"/>
      <c r="Y39" s="63"/>
      <c r="Z39" s="63"/>
      <c r="AA39" s="63"/>
    </row>
    <row r="40" spans="1:27" s="62" customFormat="1" ht="11.25" customHeight="1" x14ac:dyDescent="0.2">
      <c r="A40" s="84"/>
      <c r="B40" s="30" t="s">
        <v>9</v>
      </c>
      <c r="C40" s="78">
        <v>912.72</v>
      </c>
      <c r="D40" s="42">
        <f t="shared" si="23"/>
        <v>0.52093084725601813</v>
      </c>
      <c r="E40" s="42" t="s">
        <v>341</v>
      </c>
      <c r="F40" s="42">
        <f t="shared" si="19"/>
        <v>5.667017840397337</v>
      </c>
      <c r="G40" s="42"/>
      <c r="H40" s="84"/>
      <c r="I40" s="30" t="s">
        <v>9</v>
      </c>
      <c r="J40" s="78">
        <v>906.96</v>
      </c>
      <c r="K40" s="42">
        <f t="shared" si="24"/>
        <v>0.33631294804850054</v>
      </c>
      <c r="L40" s="42" t="s">
        <v>230</v>
      </c>
      <c r="M40" s="42">
        <f t="shared" si="15"/>
        <v>6.4844492973125334</v>
      </c>
      <c r="N40" s="42"/>
      <c r="O40" s="84"/>
      <c r="P40" s="30" t="s">
        <v>9</v>
      </c>
      <c r="Q40" s="78">
        <v>896.79</v>
      </c>
      <c r="R40" s="42">
        <f t="shared" si="25"/>
        <v>6.3600455245360621E-2</v>
      </c>
      <c r="S40" s="42" t="s">
        <v>142</v>
      </c>
      <c r="T40" s="42" t="s">
        <v>342</v>
      </c>
      <c r="V40" s="63"/>
      <c r="W40" s="63"/>
      <c r="X40" s="63"/>
      <c r="Y40" s="63"/>
      <c r="Z40" s="63"/>
      <c r="AA40" s="63"/>
    </row>
    <row r="41" spans="1:27" s="62" customFormat="1" ht="11.25" customHeight="1" x14ac:dyDescent="0.2">
      <c r="A41" s="84"/>
      <c r="B41" s="30" t="s">
        <v>10</v>
      </c>
      <c r="C41" s="78">
        <v>912.49</v>
      </c>
      <c r="D41" s="42">
        <f t="shared" si="23"/>
        <v>-2.5199403979314638E-2</v>
      </c>
      <c r="E41" s="42" t="s">
        <v>368</v>
      </c>
      <c r="F41" s="42" t="s">
        <v>368</v>
      </c>
      <c r="G41" s="42"/>
      <c r="H41" s="84"/>
      <c r="I41" s="30" t="s">
        <v>10</v>
      </c>
      <c r="J41" s="78">
        <v>905</v>
      </c>
      <c r="K41" s="42">
        <f t="shared" si="24"/>
        <v>-0.21610655376201882</v>
      </c>
      <c r="L41" s="42" t="s">
        <v>369</v>
      </c>
      <c r="M41" s="42" t="s">
        <v>369</v>
      </c>
      <c r="N41" s="42"/>
      <c r="O41" s="84"/>
      <c r="P41" s="30" t="s">
        <v>10</v>
      </c>
      <c r="Q41" s="78">
        <v>895.69</v>
      </c>
      <c r="R41" s="42">
        <f t="shared" si="25"/>
        <v>-0.12265970851591534</v>
      </c>
      <c r="S41" s="42" t="s">
        <v>292</v>
      </c>
      <c r="T41" s="42" t="s">
        <v>292</v>
      </c>
      <c r="V41" s="63"/>
      <c r="W41" s="63"/>
      <c r="X41" s="63"/>
      <c r="Y41" s="63"/>
      <c r="Z41" s="63"/>
      <c r="AA41" s="63"/>
    </row>
    <row r="42" spans="1:27" s="62" customFormat="1" ht="11.25" customHeight="1" x14ac:dyDescent="0.2">
      <c r="A42" s="25">
        <v>2016</v>
      </c>
      <c r="B42" s="26" t="s">
        <v>57</v>
      </c>
      <c r="C42" s="81">
        <v>915.68</v>
      </c>
      <c r="D42" s="82">
        <f t="shared" ref="D42:D53" si="26">((C42/C41)-1)*100</f>
        <v>0.34959287225064806</v>
      </c>
      <c r="E42" s="82">
        <f t="shared" ref="E42:E51" si="27">((C42/C$41)-1)*100</f>
        <v>0.34959287225064806</v>
      </c>
      <c r="F42" s="82" t="s">
        <v>382</v>
      </c>
      <c r="G42" s="42"/>
      <c r="H42" s="25">
        <v>2016</v>
      </c>
      <c r="I42" s="26" t="s">
        <v>57</v>
      </c>
      <c r="J42" s="81">
        <v>946.81</v>
      </c>
      <c r="K42" s="82">
        <f t="shared" ref="K42:K53" si="28">((J42/J41)-1)*100</f>
        <v>4.6198895027624198</v>
      </c>
      <c r="L42" s="82">
        <f t="shared" ref="L42:L53" si="29">((J42/J$41)-1)*100</f>
        <v>4.6198895027624198</v>
      </c>
      <c r="M42" s="82" t="s">
        <v>95</v>
      </c>
      <c r="N42" s="42"/>
      <c r="O42" s="25">
        <v>2016</v>
      </c>
      <c r="P42" s="26" t="s">
        <v>57</v>
      </c>
      <c r="Q42" s="81">
        <v>906.56</v>
      </c>
      <c r="R42" s="82">
        <f t="shared" ref="R42:R53" si="30">((Q42/Q41)-1)*100</f>
        <v>1.2135895231609073</v>
      </c>
      <c r="S42" s="82">
        <f t="shared" ref="S42:S52" si="31">((Q42/Q$41)-1)*100</f>
        <v>1.2135895231609073</v>
      </c>
      <c r="T42" s="82" t="s">
        <v>67</v>
      </c>
      <c r="V42" s="63"/>
      <c r="W42" s="63"/>
      <c r="X42" s="63"/>
      <c r="Y42" s="63"/>
      <c r="Z42" s="63"/>
      <c r="AA42" s="63"/>
    </row>
    <row r="43" spans="1:27" s="62" customFormat="1" ht="11.25" customHeight="1" x14ac:dyDescent="0.2">
      <c r="A43" s="36"/>
      <c r="B43" s="30" t="s">
        <v>58</v>
      </c>
      <c r="C43" s="78">
        <v>923.11</v>
      </c>
      <c r="D43" s="42">
        <f t="shared" si="26"/>
        <v>0.81141883627469102</v>
      </c>
      <c r="E43" s="42">
        <f t="shared" si="27"/>
        <v>1.1638483709410563</v>
      </c>
      <c r="F43" s="42" t="s">
        <v>398</v>
      </c>
      <c r="G43" s="42"/>
      <c r="H43" s="36"/>
      <c r="I43" s="30" t="s">
        <v>58</v>
      </c>
      <c r="J43" s="78">
        <v>952.54</v>
      </c>
      <c r="K43" s="42">
        <f t="shared" si="28"/>
        <v>0.60519005925159242</v>
      </c>
      <c r="L43" s="42" t="s">
        <v>399</v>
      </c>
      <c r="M43" s="42" t="s">
        <v>400</v>
      </c>
      <c r="N43" s="42"/>
      <c r="O43" s="36"/>
      <c r="P43" s="30" t="s">
        <v>58</v>
      </c>
      <c r="Q43" s="78">
        <v>911.56</v>
      </c>
      <c r="R43" s="42">
        <f t="shared" si="30"/>
        <v>0.55153547476174403</v>
      </c>
      <c r="S43" s="42">
        <f t="shared" si="31"/>
        <v>1.7718183746608718</v>
      </c>
      <c r="T43" s="42" t="s">
        <v>401</v>
      </c>
      <c r="V43" s="63"/>
      <c r="W43" s="63"/>
      <c r="X43" s="63"/>
      <c r="Y43" s="63"/>
      <c r="Z43" s="63"/>
      <c r="AA43" s="63"/>
    </row>
    <row r="44" spans="1:27" s="62" customFormat="1" ht="11.25" customHeight="1" x14ac:dyDescent="0.2">
      <c r="A44" s="36"/>
      <c r="B44" s="30" t="s">
        <v>59</v>
      </c>
      <c r="C44" s="78">
        <v>943.15</v>
      </c>
      <c r="D44" s="42">
        <f t="shared" si="26"/>
        <v>2.1709222086208513</v>
      </c>
      <c r="E44" s="42">
        <f t="shared" si="27"/>
        <v>3.3600368223213328</v>
      </c>
      <c r="F44" s="42" t="s">
        <v>317</v>
      </c>
      <c r="G44" s="42"/>
      <c r="H44" s="36"/>
      <c r="I44" s="30" t="s">
        <v>59</v>
      </c>
      <c r="J44" s="78">
        <v>956.2</v>
      </c>
      <c r="K44" s="42">
        <f t="shared" si="28"/>
        <v>0.3842358326159534</v>
      </c>
      <c r="L44" s="42">
        <f t="shared" si="29"/>
        <v>5.657458563535922</v>
      </c>
      <c r="M44" s="42" t="s">
        <v>421</v>
      </c>
      <c r="N44" s="42"/>
      <c r="O44" s="36"/>
      <c r="P44" s="30" t="s">
        <v>59</v>
      </c>
      <c r="Q44" s="78">
        <v>909.85</v>
      </c>
      <c r="R44" s="42">
        <f t="shared" si="30"/>
        <v>-0.18759050419060452</v>
      </c>
      <c r="S44" s="42" t="s">
        <v>422</v>
      </c>
      <c r="T44" s="42" t="s">
        <v>423</v>
      </c>
      <c r="V44" s="63"/>
      <c r="W44" s="63"/>
      <c r="X44" s="63"/>
      <c r="Y44" s="63"/>
      <c r="Z44" s="63"/>
      <c r="AA44" s="63"/>
    </row>
    <row r="45" spans="1:27" s="62" customFormat="1" ht="11.25" customHeight="1" x14ac:dyDescent="0.2">
      <c r="A45" s="36"/>
      <c r="B45" s="30" t="s">
        <v>60</v>
      </c>
      <c r="C45" s="78">
        <v>939.84</v>
      </c>
      <c r="D45" s="42">
        <f t="shared" si="26"/>
        <v>-0.35095159836716627</v>
      </c>
      <c r="E45" s="42">
        <f t="shared" si="27"/>
        <v>2.9972931210205056</v>
      </c>
      <c r="F45" s="42" t="s">
        <v>439</v>
      </c>
      <c r="G45" s="42"/>
      <c r="H45" s="36"/>
      <c r="I45" s="30" t="s">
        <v>60</v>
      </c>
      <c r="J45" s="78">
        <v>956.01</v>
      </c>
      <c r="K45" s="42">
        <f t="shared" si="28"/>
        <v>-1.9870320016734944E-2</v>
      </c>
      <c r="L45" s="42">
        <f t="shared" si="29"/>
        <v>5.6364640883977968</v>
      </c>
      <c r="M45" s="42" t="s">
        <v>440</v>
      </c>
      <c r="N45" s="42"/>
      <c r="O45" s="36"/>
      <c r="P45" s="30" t="s">
        <v>60</v>
      </c>
      <c r="Q45" s="78">
        <v>914.81</v>
      </c>
      <c r="R45" s="42">
        <f t="shared" si="30"/>
        <v>0.54514480408858201</v>
      </c>
      <c r="S45" s="42">
        <f t="shared" si="31"/>
        <v>2.1346671281358365</v>
      </c>
      <c r="T45" s="42" t="s">
        <v>441</v>
      </c>
      <c r="V45" s="63"/>
      <c r="W45" s="63"/>
      <c r="X45" s="63"/>
      <c r="Y45" s="63"/>
      <c r="Z45" s="63"/>
      <c r="AA45" s="63"/>
    </row>
    <row r="46" spans="1:27" s="62" customFormat="1" ht="11.25" customHeight="1" x14ac:dyDescent="0.2">
      <c r="A46" s="36"/>
      <c r="B46" s="30" t="s">
        <v>3</v>
      </c>
      <c r="C46" s="78">
        <v>942.98</v>
      </c>
      <c r="D46" s="42">
        <f t="shared" si="26"/>
        <v>0.33409942117808011</v>
      </c>
      <c r="E46" s="42">
        <f t="shared" si="27"/>
        <v>3.3414064811669197</v>
      </c>
      <c r="F46" s="42" t="s">
        <v>126</v>
      </c>
      <c r="G46" s="42"/>
      <c r="H46" s="36"/>
      <c r="I46" s="30" t="s">
        <v>3</v>
      </c>
      <c r="J46" s="78">
        <v>960.09</v>
      </c>
      <c r="K46" s="42">
        <f t="shared" si="28"/>
        <v>0.42677377851696452</v>
      </c>
      <c r="L46" s="42">
        <f t="shared" si="29"/>
        <v>6.0872928176795682</v>
      </c>
      <c r="M46" s="42">
        <f t="shared" ref="M46:M53" si="32">((J46/J34)-1)*100</f>
        <v>7.4238592879360965</v>
      </c>
      <c r="N46" s="42"/>
      <c r="O46" s="36"/>
      <c r="P46" s="30" t="s">
        <v>3</v>
      </c>
      <c r="Q46" s="78">
        <v>917.52</v>
      </c>
      <c r="R46" s="42">
        <f t="shared" si="30"/>
        <v>0.29623637695259664</v>
      </c>
      <c r="S46" s="42">
        <f t="shared" si="31"/>
        <v>2.4372271656488254</v>
      </c>
      <c r="T46" s="42" t="s">
        <v>462</v>
      </c>
      <c r="V46" s="63"/>
      <c r="W46" s="63"/>
      <c r="X46" s="63"/>
      <c r="Y46" s="63"/>
      <c r="Z46" s="63"/>
      <c r="AA46" s="63"/>
    </row>
    <row r="47" spans="1:27" s="62" customFormat="1" ht="11.25" customHeight="1" x14ac:dyDescent="0.2">
      <c r="A47" s="36"/>
      <c r="B47" s="30" t="s">
        <v>4</v>
      </c>
      <c r="C47" s="78">
        <v>945.48</v>
      </c>
      <c r="D47" s="42">
        <f t="shared" si="26"/>
        <v>0.26511696960698217</v>
      </c>
      <c r="E47" s="42">
        <f t="shared" si="27"/>
        <v>3.6153820863790376</v>
      </c>
      <c r="F47" s="42" t="s">
        <v>482</v>
      </c>
      <c r="G47" s="42"/>
      <c r="H47" s="36"/>
      <c r="I47" s="30" t="s">
        <v>4</v>
      </c>
      <c r="J47" s="78">
        <v>957.68</v>
      </c>
      <c r="K47" s="42">
        <f t="shared" si="28"/>
        <v>-0.25101813371664061</v>
      </c>
      <c r="L47" s="42" t="s">
        <v>333</v>
      </c>
      <c r="M47" s="42">
        <f t="shared" si="32"/>
        <v>6.959134212671847</v>
      </c>
      <c r="N47" s="42"/>
      <c r="O47" s="36"/>
      <c r="P47" s="30" t="s">
        <v>4</v>
      </c>
      <c r="Q47" s="78">
        <v>949.67</v>
      </c>
      <c r="R47" s="42">
        <f t="shared" si="30"/>
        <v>3.5040108117534219</v>
      </c>
      <c r="S47" s="42" t="s">
        <v>483</v>
      </c>
      <c r="T47" s="42" t="s">
        <v>484</v>
      </c>
      <c r="V47" s="63"/>
      <c r="W47" s="63"/>
      <c r="X47" s="63"/>
      <c r="Y47" s="63"/>
      <c r="Z47" s="63"/>
      <c r="AA47" s="63"/>
    </row>
    <row r="48" spans="1:27" s="62" customFormat="1" ht="11.25" customHeight="1" x14ac:dyDescent="0.2">
      <c r="A48" s="36"/>
      <c r="B48" s="30" t="s">
        <v>5</v>
      </c>
      <c r="C48" s="78">
        <v>966.74</v>
      </c>
      <c r="D48" s="42">
        <f t="shared" si="26"/>
        <v>2.2485933071032749</v>
      </c>
      <c r="E48" s="42">
        <f t="shared" si="27"/>
        <v>5.9452706331028393</v>
      </c>
      <c r="F48" s="42" t="s">
        <v>500</v>
      </c>
      <c r="G48" s="42"/>
      <c r="H48" s="36"/>
      <c r="I48" s="30" t="s">
        <v>5</v>
      </c>
      <c r="J48" s="78">
        <v>957.9</v>
      </c>
      <c r="K48" s="42">
        <f t="shared" si="28"/>
        <v>2.2972182775049532E-2</v>
      </c>
      <c r="L48" s="42">
        <f t="shared" si="29"/>
        <v>5.8453038674033175</v>
      </c>
      <c r="M48" s="42">
        <f t="shared" si="32"/>
        <v>7.1105097784884386</v>
      </c>
      <c r="N48" s="42"/>
      <c r="O48" s="36"/>
      <c r="P48" s="30" t="s">
        <v>5</v>
      </c>
      <c r="Q48" s="78">
        <v>949.64</v>
      </c>
      <c r="R48" s="42" t="s">
        <v>179</v>
      </c>
      <c r="S48" s="42">
        <f t="shared" si="31"/>
        <v>6.0232893076845651</v>
      </c>
      <c r="T48" s="42" t="s">
        <v>501</v>
      </c>
      <c r="V48" s="63"/>
      <c r="W48" s="63"/>
      <c r="X48" s="63"/>
      <c r="Y48" s="63"/>
      <c r="Z48" s="63"/>
      <c r="AA48" s="63"/>
    </row>
    <row r="49" spans="1:27" s="62" customFormat="1" ht="11.25" customHeight="1" x14ac:dyDescent="0.2">
      <c r="A49" s="36"/>
      <c r="B49" s="30" t="s">
        <v>6</v>
      </c>
      <c r="C49" s="78">
        <v>965.55</v>
      </c>
      <c r="D49" s="42">
        <f t="shared" si="26"/>
        <v>-0.12309411010199556</v>
      </c>
      <c r="E49" s="42" t="s">
        <v>367</v>
      </c>
      <c r="F49" s="42" t="s">
        <v>73</v>
      </c>
      <c r="G49" s="42"/>
      <c r="H49" s="36"/>
      <c r="I49" s="30" t="s">
        <v>6</v>
      </c>
      <c r="J49" s="78">
        <v>959.22</v>
      </c>
      <c r="K49" s="42">
        <f t="shared" si="28"/>
        <v>0.13780144065143052</v>
      </c>
      <c r="L49" s="42" t="s">
        <v>523</v>
      </c>
      <c r="M49" s="42" t="s">
        <v>524</v>
      </c>
      <c r="N49" s="42"/>
      <c r="O49" s="36"/>
      <c r="P49" s="30" t="s">
        <v>6</v>
      </c>
      <c r="Q49" s="78">
        <v>952.38</v>
      </c>
      <c r="R49" s="42">
        <f t="shared" si="30"/>
        <v>0.28853039046374818</v>
      </c>
      <c r="S49" s="42">
        <f t="shared" si="31"/>
        <v>6.3291987183065501</v>
      </c>
      <c r="T49" s="42">
        <f t="shared" ref="T49:T52" si="33">((Q49/Q37)-1)*100</f>
        <v>7.5382218107088894</v>
      </c>
      <c r="V49" s="63"/>
      <c r="W49" s="63"/>
      <c r="X49" s="63"/>
      <c r="Y49" s="63"/>
      <c r="Z49" s="63"/>
      <c r="AA49" s="63"/>
    </row>
    <row r="50" spans="1:27" s="62" customFormat="1" ht="11.25" customHeight="1" x14ac:dyDescent="0.2">
      <c r="A50" s="36"/>
      <c r="B50" s="30" t="s">
        <v>7</v>
      </c>
      <c r="C50" s="78">
        <v>961.58</v>
      </c>
      <c r="D50" s="42">
        <f t="shared" si="26"/>
        <v>-0.41116462120034392</v>
      </c>
      <c r="E50" s="42" t="s">
        <v>540</v>
      </c>
      <c r="F50" s="42">
        <f t="shared" ref="F50" si="34">((C50/C38)-1)*100</f>
        <v>6.4200892017220568</v>
      </c>
      <c r="G50" s="42"/>
      <c r="H50" s="36"/>
      <c r="I50" s="30" t="s">
        <v>7</v>
      </c>
      <c r="J50" s="78">
        <v>955.38</v>
      </c>
      <c r="K50" s="42">
        <f t="shared" si="28"/>
        <v>-0.4003252642772237</v>
      </c>
      <c r="L50" s="42">
        <f t="shared" si="29"/>
        <v>5.5668508287292751</v>
      </c>
      <c r="M50" s="42" t="s">
        <v>515</v>
      </c>
      <c r="N50" s="42"/>
      <c r="O50" s="36"/>
      <c r="P50" s="30" t="s">
        <v>7</v>
      </c>
      <c r="Q50" s="78">
        <v>950.4</v>
      </c>
      <c r="R50" s="42">
        <f t="shared" si="30"/>
        <v>-0.20790020790021346</v>
      </c>
      <c r="S50" s="42">
        <f t="shared" si="31"/>
        <v>6.1081400931125573</v>
      </c>
      <c r="T50" s="42">
        <f t="shared" si="33"/>
        <v>6.4480360202950004</v>
      </c>
      <c r="V50" s="63"/>
      <c r="W50" s="63"/>
      <c r="X50" s="63"/>
      <c r="Y50" s="63"/>
      <c r="Z50" s="63"/>
      <c r="AA50" s="63"/>
    </row>
    <row r="51" spans="1:27" s="62" customFormat="1" ht="11.25" customHeight="1" x14ac:dyDescent="0.2">
      <c r="A51" s="36"/>
      <c r="B51" s="30" t="s">
        <v>8</v>
      </c>
      <c r="C51" s="78">
        <v>965.07</v>
      </c>
      <c r="D51" s="42">
        <f t="shared" si="26"/>
        <v>0.36294432080534733</v>
      </c>
      <c r="E51" s="42">
        <f t="shared" si="27"/>
        <v>5.7622549288211422</v>
      </c>
      <c r="F51" s="42" t="s">
        <v>558</v>
      </c>
      <c r="G51" s="42"/>
      <c r="H51" s="36"/>
      <c r="I51" s="30" t="s">
        <v>8</v>
      </c>
      <c r="J51" s="78">
        <v>954.99</v>
      </c>
      <c r="K51" s="42">
        <f t="shared" si="28"/>
        <v>-4.082145324373343E-2</v>
      </c>
      <c r="L51" s="42" t="s">
        <v>559</v>
      </c>
      <c r="M51" s="42" t="s">
        <v>291</v>
      </c>
      <c r="N51" s="42"/>
      <c r="O51" s="36"/>
      <c r="P51" s="30" t="s">
        <v>8</v>
      </c>
      <c r="Q51" s="78">
        <v>951.19</v>
      </c>
      <c r="R51" s="42">
        <f t="shared" si="30"/>
        <v>8.3122895622911308E-2</v>
      </c>
      <c r="S51" s="42" t="s">
        <v>200</v>
      </c>
      <c r="T51" s="42">
        <f t="shared" si="33"/>
        <v>6.1335386400660497</v>
      </c>
      <c r="V51" s="63"/>
      <c r="W51" s="63"/>
      <c r="X51" s="63"/>
      <c r="Y51" s="63"/>
      <c r="Z51" s="63"/>
      <c r="AA51" s="63"/>
    </row>
    <row r="52" spans="1:27" s="62" customFormat="1" ht="11.25" customHeight="1" x14ac:dyDescent="0.2">
      <c r="A52" s="84"/>
      <c r="B52" s="30" t="s">
        <v>9</v>
      </c>
      <c r="C52" s="78">
        <v>970.63</v>
      </c>
      <c r="D52" s="42">
        <f t="shared" si="26"/>
        <v>0.57612401172970618</v>
      </c>
      <c r="E52" s="42" t="s">
        <v>576</v>
      </c>
      <c r="F52" s="42" t="s">
        <v>342</v>
      </c>
      <c r="G52" s="42"/>
      <c r="H52" s="84"/>
      <c r="I52" s="30" t="s">
        <v>9</v>
      </c>
      <c r="J52" s="78">
        <v>958.53</v>
      </c>
      <c r="K52" s="42">
        <f t="shared" si="28"/>
        <v>0.37068450978543499</v>
      </c>
      <c r="L52" s="42" t="s">
        <v>577</v>
      </c>
      <c r="M52" s="42">
        <f t="shared" si="32"/>
        <v>5.6860280497486038</v>
      </c>
      <c r="N52" s="42"/>
      <c r="O52" s="84"/>
      <c r="P52" s="30" t="s">
        <v>9</v>
      </c>
      <c r="Q52" s="78">
        <v>950.45</v>
      </c>
      <c r="R52" s="42">
        <f t="shared" si="30"/>
        <v>-7.7797285505520897E-2</v>
      </c>
      <c r="S52" s="42">
        <f t="shared" si="31"/>
        <v>6.1137223816275732</v>
      </c>
      <c r="T52" s="42">
        <f t="shared" si="33"/>
        <v>5.983563599058872</v>
      </c>
      <c r="V52" s="63"/>
      <c r="W52" s="63"/>
      <c r="X52" s="63"/>
      <c r="Y52" s="63"/>
      <c r="Z52" s="63"/>
      <c r="AA52" s="63"/>
    </row>
    <row r="53" spans="1:27" s="62" customFormat="1" ht="11.25" customHeight="1" x14ac:dyDescent="0.2">
      <c r="A53" s="84"/>
      <c r="B53" s="30" t="s">
        <v>10</v>
      </c>
      <c r="C53" s="78">
        <v>970.27</v>
      </c>
      <c r="D53" s="42">
        <f t="shared" si="26"/>
        <v>-3.7089313126525969E-2</v>
      </c>
      <c r="E53" s="42" t="s">
        <v>405</v>
      </c>
      <c r="F53" s="42" t="s">
        <v>405</v>
      </c>
      <c r="G53" s="42"/>
      <c r="H53" s="84"/>
      <c r="I53" s="30" t="s">
        <v>10</v>
      </c>
      <c r="J53" s="78">
        <v>988.26</v>
      </c>
      <c r="K53" s="42">
        <f t="shared" si="28"/>
        <v>3.101624362304789</v>
      </c>
      <c r="L53" s="42">
        <f t="shared" si="29"/>
        <v>9.2000000000000082</v>
      </c>
      <c r="M53" s="42">
        <f t="shared" si="32"/>
        <v>9.2000000000000082</v>
      </c>
      <c r="N53" s="42"/>
      <c r="O53" s="84"/>
      <c r="P53" s="30" t="s">
        <v>10</v>
      </c>
      <c r="Q53" s="78">
        <v>954.32</v>
      </c>
      <c r="R53" s="42">
        <f t="shared" si="30"/>
        <v>0.40717554842442105</v>
      </c>
      <c r="S53" s="42" t="s">
        <v>591</v>
      </c>
      <c r="T53" s="42" t="s">
        <v>591</v>
      </c>
      <c r="V53" s="63"/>
      <c r="W53" s="63"/>
      <c r="X53" s="63"/>
      <c r="Y53" s="63"/>
      <c r="Z53" s="63"/>
      <c r="AA53" s="63"/>
    </row>
    <row r="54" spans="1:27" s="62" customFormat="1" ht="11.25" customHeight="1" x14ac:dyDescent="0.2">
      <c r="A54" s="25">
        <v>2017</v>
      </c>
      <c r="B54" s="26" t="s">
        <v>57</v>
      </c>
      <c r="C54" s="81">
        <v>976.53</v>
      </c>
      <c r="D54" s="82">
        <f t="shared" ref="D54:D65" si="35">((C54/C53)-1)*100</f>
        <v>0.64518123821204476</v>
      </c>
      <c r="E54" s="82">
        <f t="shared" ref="E54:E65" si="36">((C54/C$53)-1)*100</f>
        <v>0.64518123821204476</v>
      </c>
      <c r="F54" s="82">
        <f t="shared" ref="F54:F65" si="37">((C54/C42)-1)*100</f>
        <v>6.6453346147125725</v>
      </c>
      <c r="G54" s="39"/>
      <c r="H54" s="25">
        <v>2017</v>
      </c>
      <c r="I54" s="26" t="s">
        <v>57</v>
      </c>
      <c r="J54" s="81">
        <v>988.19</v>
      </c>
      <c r="K54" s="82">
        <f t="shared" ref="K54:K65" si="38">((J54/J53)-1)*100</f>
        <v>-7.0831562544171334E-3</v>
      </c>
      <c r="L54" s="82">
        <f t="shared" ref="L54:L65" si="39">((J54/J$53)-1)*100</f>
        <v>-7.0831562544171334E-3</v>
      </c>
      <c r="M54" s="82">
        <f t="shared" ref="M54:M65" si="40">((J54/J42)-1)*100</f>
        <v>4.3704650352235586</v>
      </c>
      <c r="N54" s="39"/>
      <c r="O54" s="25">
        <v>2017</v>
      </c>
      <c r="P54" s="26" t="s">
        <v>57</v>
      </c>
      <c r="Q54" s="81">
        <v>956.34</v>
      </c>
      <c r="R54" s="82">
        <f t="shared" ref="R54:R65" si="41">((Q54/Q53)-1)*100</f>
        <v>0.21166904183083091</v>
      </c>
      <c r="S54" s="82">
        <f t="shared" ref="S54:S65" si="42">((Q54/Q$53)-1)*100</f>
        <v>0.21166904183083091</v>
      </c>
      <c r="T54" s="82">
        <f t="shared" ref="T54:T65" si="43">((Q54/Q42)-1)*100</f>
        <v>5.491087186727861</v>
      </c>
      <c r="V54" s="63"/>
      <c r="W54" s="63"/>
      <c r="X54" s="63"/>
      <c r="Y54" s="63"/>
      <c r="Z54" s="63"/>
      <c r="AA54" s="63"/>
    </row>
    <row r="55" spans="1:27" s="62" customFormat="1" ht="11.25" customHeight="1" x14ac:dyDescent="0.2">
      <c r="A55" s="36"/>
      <c r="B55" s="30" t="s">
        <v>58</v>
      </c>
      <c r="C55" s="78">
        <v>975.59</v>
      </c>
      <c r="D55" s="42">
        <f t="shared" si="35"/>
        <v>-9.6259203506288138E-2</v>
      </c>
      <c r="E55" s="42">
        <f t="shared" si="36"/>
        <v>0.54830098838467567</v>
      </c>
      <c r="F55" s="42">
        <f t="shared" si="37"/>
        <v>5.6851296161887444</v>
      </c>
      <c r="G55" s="39"/>
      <c r="H55" s="36"/>
      <c r="I55" s="30" t="s">
        <v>58</v>
      </c>
      <c r="J55" s="78">
        <v>992.58</v>
      </c>
      <c r="K55" s="42">
        <f t="shared" si="38"/>
        <v>0.44424655177648376</v>
      </c>
      <c r="L55" s="42" t="s">
        <v>616</v>
      </c>
      <c r="M55" s="42" t="s">
        <v>194</v>
      </c>
      <c r="N55" s="39"/>
      <c r="O55" s="36"/>
      <c r="P55" s="30" t="s">
        <v>58</v>
      </c>
      <c r="Q55" s="78">
        <v>958.98</v>
      </c>
      <c r="R55" s="42">
        <f t="shared" si="41"/>
        <v>0.2760524499654915</v>
      </c>
      <c r="S55" s="42">
        <f t="shared" si="42"/>
        <v>0.48830580937211376</v>
      </c>
      <c r="T55" s="42" t="s">
        <v>218</v>
      </c>
      <c r="V55" s="63"/>
      <c r="W55" s="63"/>
      <c r="X55" s="63"/>
      <c r="Y55" s="63"/>
      <c r="Z55" s="63"/>
      <c r="AA55" s="63"/>
    </row>
    <row r="56" spans="1:27" s="62" customFormat="1" ht="11.25" customHeight="1" x14ac:dyDescent="0.2">
      <c r="A56" s="36"/>
      <c r="B56" s="30" t="s">
        <v>59</v>
      </c>
      <c r="C56" s="78">
        <v>1000.12</v>
      </c>
      <c r="D56" s="42">
        <f t="shared" si="35"/>
        <v>2.5143759161122992</v>
      </c>
      <c r="E56" s="42" t="s">
        <v>615</v>
      </c>
      <c r="F56" s="42">
        <f t="shared" si="37"/>
        <v>6.0403965434978613</v>
      </c>
      <c r="G56" s="39"/>
      <c r="H56" s="36"/>
      <c r="I56" s="30" t="s">
        <v>59</v>
      </c>
      <c r="J56" s="78">
        <v>995.55</v>
      </c>
      <c r="K56" s="42">
        <f t="shared" si="38"/>
        <v>0.29922021398778309</v>
      </c>
      <c r="L56" s="42" t="s">
        <v>164</v>
      </c>
      <c r="M56" s="42" t="s">
        <v>617</v>
      </c>
      <c r="N56" s="39"/>
      <c r="O56" s="36"/>
      <c r="P56" s="30" t="s">
        <v>59</v>
      </c>
      <c r="Q56" s="78">
        <v>957.12</v>
      </c>
      <c r="R56" s="42">
        <f t="shared" si="41"/>
        <v>-0.19395607833323503</v>
      </c>
      <c r="S56" s="42" t="s">
        <v>618</v>
      </c>
      <c r="T56" s="42" t="s">
        <v>218</v>
      </c>
      <c r="V56" s="63"/>
      <c r="W56" s="63"/>
      <c r="X56" s="63"/>
      <c r="Y56" s="63"/>
      <c r="Z56" s="63"/>
      <c r="AA56" s="63"/>
    </row>
    <row r="57" spans="1:27" s="62" customFormat="1" ht="11.25" customHeight="1" x14ac:dyDescent="0.2">
      <c r="A57" s="36"/>
      <c r="B57" s="30" t="s">
        <v>60</v>
      </c>
      <c r="C57" s="78">
        <v>1003.27</v>
      </c>
      <c r="D57" s="42">
        <f>((C57/C56)-1)*100</f>
        <v>0.31496220453546275</v>
      </c>
      <c r="E57" s="42" t="s">
        <v>425</v>
      </c>
      <c r="F57" s="42">
        <f>((C57/C45)-1)*100</f>
        <v>6.7490211099761499</v>
      </c>
      <c r="G57" s="39"/>
      <c r="H57" s="36"/>
      <c r="I57" s="30" t="s">
        <v>60</v>
      </c>
      <c r="J57" s="78">
        <v>1000.18</v>
      </c>
      <c r="K57" s="42">
        <f>((J57/J56)-1)*100</f>
        <v>0.46506955953995455</v>
      </c>
      <c r="L57" s="42" t="s">
        <v>206</v>
      </c>
      <c r="M57" s="42">
        <f>((J57/J45)-1)*100</f>
        <v>4.6202445581113194</v>
      </c>
      <c r="N57" s="39"/>
      <c r="O57" s="36"/>
      <c r="P57" s="30" t="s">
        <v>60</v>
      </c>
      <c r="Q57" s="78">
        <v>957.26</v>
      </c>
      <c r="R57" s="42">
        <f>((Q57/Q56)-1)*100</f>
        <v>1.462721497826891E-2</v>
      </c>
      <c r="S57" s="42">
        <f>((Q57/Q$53)-1)*100</f>
        <v>0.3080727638527847</v>
      </c>
      <c r="T57" s="42">
        <f>((Q57/Q45)-1)*100</f>
        <v>4.6403078234824813</v>
      </c>
      <c r="V57" s="63"/>
      <c r="W57" s="63"/>
      <c r="X57" s="63"/>
      <c r="Y57" s="63"/>
      <c r="Z57" s="63"/>
      <c r="AA57" s="63"/>
    </row>
    <row r="58" spans="1:27" s="62" customFormat="1" ht="11.25" hidden="1" customHeight="1" x14ac:dyDescent="0.15">
      <c r="A58" s="36"/>
      <c r="B58" s="30" t="s">
        <v>3</v>
      </c>
      <c r="C58" s="61"/>
      <c r="D58" s="39">
        <f t="shared" si="35"/>
        <v>-100</v>
      </c>
      <c r="E58" s="39">
        <f t="shared" si="36"/>
        <v>-100</v>
      </c>
      <c r="F58" s="39">
        <f t="shared" si="37"/>
        <v>-100</v>
      </c>
      <c r="G58" s="39"/>
      <c r="H58" s="36"/>
      <c r="I58" s="30" t="s">
        <v>3</v>
      </c>
      <c r="J58" s="61"/>
      <c r="K58" s="39">
        <f t="shared" si="38"/>
        <v>-100</v>
      </c>
      <c r="L58" s="39">
        <f t="shared" si="39"/>
        <v>-100</v>
      </c>
      <c r="M58" s="39">
        <f t="shared" si="40"/>
        <v>-100</v>
      </c>
      <c r="N58" s="39"/>
      <c r="O58" s="36"/>
      <c r="P58" s="30" t="s">
        <v>3</v>
      </c>
      <c r="Q58" s="61"/>
      <c r="R58" s="39">
        <f t="shared" si="41"/>
        <v>-100</v>
      </c>
      <c r="S58" s="39">
        <f t="shared" si="42"/>
        <v>-100</v>
      </c>
      <c r="T58" s="39">
        <f t="shared" si="43"/>
        <v>-100</v>
      </c>
      <c r="V58" s="63"/>
      <c r="W58" s="63"/>
      <c r="X58" s="63"/>
      <c r="Y58" s="63"/>
      <c r="Z58" s="63"/>
      <c r="AA58" s="63"/>
    </row>
    <row r="59" spans="1:27" s="62" customFormat="1" ht="11.25" hidden="1" customHeight="1" x14ac:dyDescent="0.15">
      <c r="A59" s="36"/>
      <c r="B59" s="30" t="s">
        <v>4</v>
      </c>
      <c r="C59" s="61"/>
      <c r="D59" s="39" t="e">
        <f t="shared" si="35"/>
        <v>#DIV/0!</v>
      </c>
      <c r="E59" s="39">
        <f t="shared" si="36"/>
        <v>-100</v>
      </c>
      <c r="F59" s="39">
        <f t="shared" si="37"/>
        <v>-100</v>
      </c>
      <c r="G59" s="39"/>
      <c r="H59" s="36"/>
      <c r="I59" s="30" t="s">
        <v>4</v>
      </c>
      <c r="J59" s="61"/>
      <c r="K59" s="39" t="e">
        <f t="shared" si="38"/>
        <v>#DIV/0!</v>
      </c>
      <c r="L59" s="39">
        <f t="shared" si="39"/>
        <v>-100</v>
      </c>
      <c r="M59" s="39">
        <f t="shared" si="40"/>
        <v>-100</v>
      </c>
      <c r="N59" s="39"/>
      <c r="O59" s="36"/>
      <c r="P59" s="30" t="s">
        <v>4</v>
      </c>
      <c r="Q59" s="61"/>
      <c r="R59" s="39" t="e">
        <f t="shared" si="41"/>
        <v>#DIV/0!</v>
      </c>
      <c r="S59" s="39">
        <f t="shared" si="42"/>
        <v>-100</v>
      </c>
      <c r="T59" s="39">
        <f t="shared" si="43"/>
        <v>-100</v>
      </c>
      <c r="V59" s="63"/>
      <c r="W59" s="63"/>
      <c r="X59" s="63"/>
      <c r="Y59" s="63"/>
      <c r="Z59" s="63"/>
      <c r="AA59" s="63"/>
    </row>
    <row r="60" spans="1:27" s="62" customFormat="1" ht="11.25" hidden="1" customHeight="1" x14ac:dyDescent="0.15">
      <c r="A60" s="36"/>
      <c r="B60" s="30" t="s">
        <v>5</v>
      </c>
      <c r="C60" s="61"/>
      <c r="D60" s="39" t="e">
        <f t="shared" si="35"/>
        <v>#DIV/0!</v>
      </c>
      <c r="E60" s="39">
        <f t="shared" si="36"/>
        <v>-100</v>
      </c>
      <c r="F60" s="39">
        <f t="shared" si="37"/>
        <v>-100</v>
      </c>
      <c r="G60" s="39"/>
      <c r="H60" s="36"/>
      <c r="I60" s="30" t="s">
        <v>5</v>
      </c>
      <c r="J60" s="61"/>
      <c r="K60" s="39" t="e">
        <f t="shared" si="38"/>
        <v>#DIV/0!</v>
      </c>
      <c r="L60" s="39">
        <f t="shared" si="39"/>
        <v>-100</v>
      </c>
      <c r="M60" s="39">
        <f t="shared" si="40"/>
        <v>-100</v>
      </c>
      <c r="N60" s="39"/>
      <c r="O60" s="36"/>
      <c r="P60" s="30" t="s">
        <v>5</v>
      </c>
      <c r="Q60" s="61"/>
      <c r="R60" s="39" t="e">
        <f t="shared" si="41"/>
        <v>#DIV/0!</v>
      </c>
      <c r="S60" s="39">
        <f t="shared" si="42"/>
        <v>-100</v>
      </c>
      <c r="T60" s="39">
        <f t="shared" si="43"/>
        <v>-100</v>
      </c>
      <c r="V60" s="63"/>
      <c r="W60" s="63"/>
      <c r="X60" s="63"/>
      <c r="Y60" s="63"/>
      <c r="Z60" s="63"/>
      <c r="AA60" s="63"/>
    </row>
    <row r="61" spans="1:27" s="62" customFormat="1" ht="11.25" hidden="1" customHeight="1" x14ac:dyDescent="0.15">
      <c r="A61" s="36"/>
      <c r="B61" s="30" t="s">
        <v>6</v>
      </c>
      <c r="C61" s="61"/>
      <c r="D61" s="39" t="e">
        <f t="shared" si="35"/>
        <v>#DIV/0!</v>
      </c>
      <c r="E61" s="39">
        <f t="shared" si="36"/>
        <v>-100</v>
      </c>
      <c r="F61" s="39">
        <f t="shared" si="37"/>
        <v>-100</v>
      </c>
      <c r="G61" s="39"/>
      <c r="H61" s="36"/>
      <c r="I61" s="30" t="s">
        <v>6</v>
      </c>
      <c r="J61" s="61"/>
      <c r="K61" s="39" t="e">
        <f t="shared" si="38"/>
        <v>#DIV/0!</v>
      </c>
      <c r="L61" s="39">
        <f t="shared" si="39"/>
        <v>-100</v>
      </c>
      <c r="M61" s="39">
        <f t="shared" si="40"/>
        <v>-100</v>
      </c>
      <c r="N61" s="39"/>
      <c r="O61" s="36"/>
      <c r="P61" s="30" t="s">
        <v>6</v>
      </c>
      <c r="Q61" s="61"/>
      <c r="R61" s="39" t="e">
        <f t="shared" si="41"/>
        <v>#DIV/0!</v>
      </c>
      <c r="S61" s="39">
        <f t="shared" si="42"/>
        <v>-100</v>
      </c>
      <c r="T61" s="39">
        <f t="shared" si="43"/>
        <v>-100</v>
      </c>
      <c r="V61" s="63"/>
      <c r="W61" s="63"/>
      <c r="X61" s="63"/>
      <c r="Y61" s="63"/>
      <c r="Z61" s="63"/>
      <c r="AA61" s="63"/>
    </row>
    <row r="62" spans="1:27" s="62" customFormat="1" ht="11.25" hidden="1" customHeight="1" x14ac:dyDescent="0.15">
      <c r="A62" s="36"/>
      <c r="B62" s="30" t="s">
        <v>7</v>
      </c>
      <c r="C62" s="61"/>
      <c r="D62" s="39" t="e">
        <f t="shared" si="35"/>
        <v>#DIV/0!</v>
      </c>
      <c r="E62" s="39">
        <f t="shared" si="36"/>
        <v>-100</v>
      </c>
      <c r="F62" s="39">
        <f t="shared" si="37"/>
        <v>-100</v>
      </c>
      <c r="G62" s="39"/>
      <c r="H62" s="36"/>
      <c r="I62" s="30" t="s">
        <v>7</v>
      </c>
      <c r="J62" s="61"/>
      <c r="K62" s="39" t="e">
        <f t="shared" si="38"/>
        <v>#DIV/0!</v>
      </c>
      <c r="L62" s="39">
        <f t="shared" si="39"/>
        <v>-100</v>
      </c>
      <c r="M62" s="39">
        <f t="shared" si="40"/>
        <v>-100</v>
      </c>
      <c r="N62" s="39"/>
      <c r="O62" s="36"/>
      <c r="P62" s="30" t="s">
        <v>7</v>
      </c>
      <c r="Q62" s="61"/>
      <c r="R62" s="39" t="e">
        <f t="shared" si="41"/>
        <v>#DIV/0!</v>
      </c>
      <c r="S62" s="39">
        <f t="shared" si="42"/>
        <v>-100</v>
      </c>
      <c r="T62" s="39">
        <f t="shared" si="43"/>
        <v>-100</v>
      </c>
      <c r="V62" s="63"/>
      <c r="W62" s="63"/>
      <c r="X62" s="63"/>
      <c r="Y62" s="63"/>
      <c r="Z62" s="63"/>
      <c r="AA62" s="63"/>
    </row>
    <row r="63" spans="1:27" s="62" customFormat="1" ht="11.25" hidden="1" customHeight="1" x14ac:dyDescent="0.15">
      <c r="A63" s="36"/>
      <c r="B63" s="30" t="s">
        <v>8</v>
      </c>
      <c r="C63" s="61"/>
      <c r="D63" s="39" t="e">
        <f t="shared" si="35"/>
        <v>#DIV/0!</v>
      </c>
      <c r="E63" s="39">
        <f t="shared" si="36"/>
        <v>-100</v>
      </c>
      <c r="F63" s="39">
        <f t="shared" si="37"/>
        <v>-100</v>
      </c>
      <c r="G63" s="39"/>
      <c r="H63" s="36"/>
      <c r="I63" s="30" t="s">
        <v>8</v>
      </c>
      <c r="J63" s="61"/>
      <c r="K63" s="39" t="e">
        <f t="shared" si="38"/>
        <v>#DIV/0!</v>
      </c>
      <c r="L63" s="39">
        <f t="shared" si="39"/>
        <v>-100</v>
      </c>
      <c r="M63" s="39">
        <f t="shared" si="40"/>
        <v>-100</v>
      </c>
      <c r="N63" s="39"/>
      <c r="O63" s="36"/>
      <c r="P63" s="30" t="s">
        <v>8</v>
      </c>
      <c r="Q63" s="61"/>
      <c r="R63" s="39" t="e">
        <f t="shared" si="41"/>
        <v>#DIV/0!</v>
      </c>
      <c r="S63" s="39">
        <f t="shared" si="42"/>
        <v>-100</v>
      </c>
      <c r="T63" s="39">
        <f t="shared" si="43"/>
        <v>-100</v>
      </c>
      <c r="V63" s="63"/>
      <c r="W63" s="63"/>
      <c r="X63" s="63"/>
      <c r="Y63" s="63"/>
      <c r="Z63" s="63"/>
      <c r="AA63" s="63"/>
    </row>
    <row r="64" spans="1:27" s="62" customFormat="1" ht="11.25" hidden="1" customHeight="1" x14ac:dyDescent="0.15">
      <c r="A64" s="36"/>
      <c r="B64" s="30" t="s">
        <v>9</v>
      </c>
      <c r="C64" s="61"/>
      <c r="D64" s="39" t="e">
        <f t="shared" si="35"/>
        <v>#DIV/0!</v>
      </c>
      <c r="E64" s="39">
        <f t="shared" si="36"/>
        <v>-100</v>
      </c>
      <c r="F64" s="39">
        <f t="shared" si="37"/>
        <v>-100</v>
      </c>
      <c r="G64" s="39"/>
      <c r="H64" s="36"/>
      <c r="I64" s="30" t="s">
        <v>9</v>
      </c>
      <c r="J64" s="61"/>
      <c r="K64" s="39" t="e">
        <f t="shared" si="38"/>
        <v>#DIV/0!</v>
      </c>
      <c r="L64" s="39">
        <f t="shared" si="39"/>
        <v>-100</v>
      </c>
      <c r="M64" s="39">
        <f t="shared" si="40"/>
        <v>-100</v>
      </c>
      <c r="N64" s="39"/>
      <c r="O64" s="36"/>
      <c r="P64" s="30" t="s">
        <v>9</v>
      </c>
      <c r="Q64" s="61"/>
      <c r="R64" s="39" t="e">
        <f t="shared" si="41"/>
        <v>#DIV/0!</v>
      </c>
      <c r="S64" s="39">
        <f t="shared" si="42"/>
        <v>-100</v>
      </c>
      <c r="T64" s="39">
        <f t="shared" si="43"/>
        <v>-100</v>
      </c>
      <c r="V64" s="63"/>
      <c r="W64" s="63"/>
      <c r="X64" s="63"/>
      <c r="Y64" s="63"/>
      <c r="Z64" s="63"/>
      <c r="AA64" s="63"/>
    </row>
    <row r="65" spans="1:27" s="62" customFormat="1" ht="11.25" hidden="1" customHeight="1" x14ac:dyDescent="0.15">
      <c r="A65" s="90"/>
      <c r="B65" s="30" t="s">
        <v>10</v>
      </c>
      <c r="C65" s="61"/>
      <c r="D65" s="39" t="e">
        <f t="shared" si="35"/>
        <v>#DIV/0!</v>
      </c>
      <c r="E65" s="39">
        <f t="shared" si="36"/>
        <v>-100</v>
      </c>
      <c r="F65" s="39">
        <f t="shared" si="37"/>
        <v>-100</v>
      </c>
      <c r="G65" s="39"/>
      <c r="H65" s="90"/>
      <c r="I65" s="30" t="s">
        <v>10</v>
      </c>
      <c r="J65" s="61"/>
      <c r="K65" s="39" t="e">
        <f t="shared" si="38"/>
        <v>#DIV/0!</v>
      </c>
      <c r="L65" s="39">
        <f t="shared" si="39"/>
        <v>-100</v>
      </c>
      <c r="M65" s="39">
        <f t="shared" si="40"/>
        <v>-100</v>
      </c>
      <c r="N65" s="39"/>
      <c r="O65" s="90"/>
      <c r="P65" s="30" t="s">
        <v>10</v>
      </c>
      <c r="Q65" s="61"/>
      <c r="R65" s="39" t="e">
        <f t="shared" si="41"/>
        <v>#DIV/0!</v>
      </c>
      <c r="S65" s="39">
        <f t="shared" si="42"/>
        <v>-100</v>
      </c>
      <c r="T65" s="39">
        <f t="shared" si="43"/>
        <v>-100</v>
      </c>
      <c r="V65" s="63"/>
      <c r="W65" s="63"/>
      <c r="X65" s="63"/>
      <c r="Y65" s="63"/>
      <c r="Z65" s="63"/>
      <c r="AA65" s="63"/>
    </row>
    <row r="66" spans="1:27" s="62" customFormat="1" ht="11.25" customHeight="1" x14ac:dyDescent="0.15">
      <c r="A66" s="8"/>
      <c r="B66" s="26"/>
      <c r="C66" s="27"/>
      <c r="D66" s="28"/>
      <c r="E66" s="28"/>
      <c r="F66" s="28"/>
      <c r="G66" s="30"/>
      <c r="H66" s="25"/>
      <c r="I66" s="26"/>
      <c r="J66" s="27"/>
      <c r="K66" s="28"/>
      <c r="L66" s="28"/>
      <c r="M66" s="28"/>
      <c r="N66" s="30"/>
      <c r="O66" s="25"/>
      <c r="P66" s="26"/>
      <c r="Q66" s="27"/>
      <c r="R66" s="28"/>
      <c r="S66" s="28"/>
      <c r="T66" s="28"/>
      <c r="V66" s="63"/>
      <c r="W66" s="63"/>
      <c r="X66" s="63"/>
      <c r="Y66" s="63"/>
      <c r="Z66" s="63"/>
      <c r="AA66" s="63"/>
    </row>
    <row r="67" spans="1:27" s="9" customFormat="1" ht="11.25" customHeight="1" x14ac:dyDescent="0.2">
      <c r="A67" s="99" t="s">
        <v>22</v>
      </c>
      <c r="B67" s="99"/>
      <c r="C67" s="99"/>
      <c r="D67" s="99"/>
      <c r="E67" s="99"/>
      <c r="F67" s="99"/>
      <c r="G67" s="5"/>
      <c r="H67" s="99" t="s">
        <v>55</v>
      </c>
      <c r="I67" s="99"/>
      <c r="J67" s="99"/>
      <c r="K67" s="99"/>
      <c r="L67" s="99"/>
      <c r="M67" s="99"/>
      <c r="N67" s="6"/>
      <c r="O67" s="99" t="s">
        <v>23</v>
      </c>
      <c r="P67" s="99"/>
      <c r="Q67" s="99"/>
      <c r="R67" s="99"/>
      <c r="S67" s="99"/>
      <c r="T67" s="99"/>
    </row>
    <row r="68" spans="1:27" s="2" customFormat="1" ht="11.25" customHeight="1" x14ac:dyDescent="0.2">
      <c r="A68" s="10" t="s">
        <v>0</v>
      </c>
      <c r="B68" s="11"/>
      <c r="C68" s="101" t="s">
        <v>39</v>
      </c>
      <c r="D68" s="102" t="s">
        <v>40</v>
      </c>
      <c r="E68" s="102"/>
      <c r="F68" s="103"/>
      <c r="G68" s="1"/>
      <c r="H68" s="10" t="s">
        <v>0</v>
      </c>
      <c r="I68" s="11"/>
      <c r="J68" s="101" t="s">
        <v>39</v>
      </c>
      <c r="K68" s="102" t="s">
        <v>40</v>
      </c>
      <c r="L68" s="102"/>
      <c r="M68" s="103"/>
      <c r="N68" s="18"/>
      <c r="O68" s="10" t="s">
        <v>0</v>
      </c>
      <c r="P68" s="11"/>
      <c r="Q68" s="111" t="s">
        <v>39</v>
      </c>
      <c r="R68" s="103" t="s">
        <v>40</v>
      </c>
      <c r="S68" s="99"/>
      <c r="T68" s="99"/>
    </row>
    <row r="69" spans="1:27" s="17" customFormat="1" ht="11.25" customHeight="1" x14ac:dyDescent="0.2">
      <c r="A69" s="12" t="s">
        <v>1</v>
      </c>
      <c r="B69" s="13"/>
      <c r="C69" s="101"/>
      <c r="D69" s="95" t="s">
        <v>41</v>
      </c>
      <c r="E69" s="95" t="s">
        <v>42</v>
      </c>
      <c r="F69" s="96"/>
      <c r="G69" s="1"/>
      <c r="H69" s="12" t="s">
        <v>1</v>
      </c>
      <c r="I69" s="13"/>
      <c r="J69" s="101"/>
      <c r="K69" s="95" t="s">
        <v>41</v>
      </c>
      <c r="L69" s="95" t="s">
        <v>42</v>
      </c>
      <c r="M69" s="96"/>
      <c r="N69" s="18"/>
      <c r="O69" s="12" t="s">
        <v>1</v>
      </c>
      <c r="P69" s="13"/>
      <c r="Q69" s="112"/>
      <c r="R69" s="109" t="s">
        <v>41</v>
      </c>
      <c r="S69" s="96" t="s">
        <v>42</v>
      </c>
      <c r="T69" s="114"/>
      <c r="U69" s="16"/>
    </row>
    <row r="70" spans="1:27" s="17" customFormat="1" ht="9" customHeight="1" x14ac:dyDescent="0.2">
      <c r="A70" s="14" t="s">
        <v>2</v>
      </c>
      <c r="B70" s="15"/>
      <c r="C70" s="101"/>
      <c r="D70" s="95"/>
      <c r="E70" s="21" t="s">
        <v>43</v>
      </c>
      <c r="F70" s="22" t="s">
        <v>44</v>
      </c>
      <c r="G70" s="1"/>
      <c r="H70" s="14" t="s">
        <v>2</v>
      </c>
      <c r="I70" s="15"/>
      <c r="J70" s="101"/>
      <c r="K70" s="95"/>
      <c r="L70" s="21" t="s">
        <v>43</v>
      </c>
      <c r="M70" s="22" t="s">
        <v>44</v>
      </c>
      <c r="N70" s="18"/>
      <c r="O70" s="14" t="s">
        <v>2</v>
      </c>
      <c r="P70" s="15"/>
      <c r="Q70" s="113"/>
      <c r="R70" s="110"/>
      <c r="S70" s="21" t="s">
        <v>43</v>
      </c>
      <c r="T70" s="22" t="s">
        <v>44</v>
      </c>
      <c r="U70" s="16"/>
    </row>
    <row r="71" spans="1:27" s="17" customFormat="1" ht="11.25" customHeight="1" x14ac:dyDescent="0.15">
      <c r="A71" s="25">
        <v>2013</v>
      </c>
      <c r="B71" s="30" t="s">
        <v>3</v>
      </c>
      <c r="C71" s="61">
        <v>723.14</v>
      </c>
      <c r="D71" s="73">
        <v>-6</v>
      </c>
      <c r="E71" s="73">
        <v>-5.54</v>
      </c>
      <c r="F71" s="40">
        <v>-1.72</v>
      </c>
      <c r="G71" s="39"/>
      <c r="H71" s="25">
        <f>A71</f>
        <v>2013</v>
      </c>
      <c r="I71" s="30" t="s">
        <v>3</v>
      </c>
      <c r="J71" s="61">
        <v>827.36</v>
      </c>
      <c r="K71" s="40">
        <v>-1.29</v>
      </c>
      <c r="L71" s="40">
        <v>-0.74</v>
      </c>
      <c r="M71" s="40">
        <v>5.54</v>
      </c>
      <c r="N71" s="39"/>
      <c r="O71" s="25">
        <f>A71</f>
        <v>2013</v>
      </c>
      <c r="P71" s="30" t="s">
        <v>3</v>
      </c>
      <c r="Q71" s="61">
        <v>746.71</v>
      </c>
      <c r="R71" s="40">
        <v>-5.69</v>
      </c>
      <c r="S71" s="40">
        <v>-5.27</v>
      </c>
      <c r="T71" s="40">
        <v>-2.25</v>
      </c>
      <c r="U71" s="16"/>
    </row>
    <row r="72" spans="1:27" s="9" customFormat="1" ht="11.25" customHeight="1" x14ac:dyDescent="0.15">
      <c r="A72" s="36"/>
      <c r="B72" s="30" t="s">
        <v>4</v>
      </c>
      <c r="C72" s="61">
        <v>771.46</v>
      </c>
      <c r="D72" s="39">
        <f t="shared" ref="D72:D78" si="44">((C72/C71)-1)*100</f>
        <v>6.6819702962082062</v>
      </c>
      <c r="E72" s="39">
        <v>0.77</v>
      </c>
      <c r="F72" s="39">
        <v>4.75</v>
      </c>
      <c r="G72" s="39"/>
      <c r="H72" s="36"/>
      <c r="I72" s="30" t="s">
        <v>4</v>
      </c>
      <c r="J72" s="61">
        <v>877.16</v>
      </c>
      <c r="K72" s="39">
        <f t="shared" ref="K72:K78" si="45">((J72/J71)-1)*100</f>
        <v>6.0191452330303541</v>
      </c>
      <c r="L72" s="39">
        <v>5.24</v>
      </c>
      <c r="M72" s="39">
        <v>11.65</v>
      </c>
      <c r="N72" s="39"/>
      <c r="O72" s="36"/>
      <c r="P72" s="30" t="s">
        <v>4</v>
      </c>
      <c r="Q72" s="61">
        <v>792.95</v>
      </c>
      <c r="R72" s="39">
        <f t="shared" ref="R72:R86" si="46">((Q72/Q71)-1)*100</f>
        <v>6.1924977568266204</v>
      </c>
      <c r="S72" s="39">
        <v>0.6</v>
      </c>
      <c r="T72" s="39">
        <v>3.64</v>
      </c>
    </row>
    <row r="73" spans="1:27" s="9" customFormat="1" ht="11.25" customHeight="1" x14ac:dyDescent="0.15">
      <c r="A73" s="36"/>
      <c r="B73" s="30" t="s">
        <v>5</v>
      </c>
      <c r="C73" s="61">
        <v>727.68</v>
      </c>
      <c r="D73" s="39">
        <f t="shared" si="44"/>
        <v>-5.6749539833562457</v>
      </c>
      <c r="E73" s="39">
        <v>-4.95</v>
      </c>
      <c r="F73" s="39">
        <v>-1.44</v>
      </c>
      <c r="G73" s="39"/>
      <c r="H73" s="36"/>
      <c r="I73" s="30" t="s">
        <v>5</v>
      </c>
      <c r="J73" s="61">
        <v>825.43</v>
      </c>
      <c r="K73" s="39">
        <f t="shared" si="45"/>
        <v>-5.8974417438095728</v>
      </c>
      <c r="L73" s="39">
        <v>-0.97</v>
      </c>
      <c r="M73" s="39">
        <v>5.0199999999999996</v>
      </c>
      <c r="N73" s="39"/>
      <c r="O73" s="36"/>
      <c r="P73" s="30" t="s">
        <v>5</v>
      </c>
      <c r="Q73" s="61">
        <v>747.19</v>
      </c>
      <c r="R73" s="39">
        <f t="shared" si="46"/>
        <v>-5.770855665552677</v>
      </c>
      <c r="S73" s="39">
        <v>-5.21</v>
      </c>
      <c r="T73" s="39">
        <v>-2.31</v>
      </c>
    </row>
    <row r="74" spans="1:27" s="9" customFormat="1" ht="11.25" customHeight="1" x14ac:dyDescent="0.15">
      <c r="A74" s="36"/>
      <c r="B74" s="30" t="s">
        <v>6</v>
      </c>
      <c r="C74" s="61">
        <v>730.26</v>
      </c>
      <c r="D74" s="39">
        <f t="shared" si="44"/>
        <v>0.35455145118734599</v>
      </c>
      <c r="E74" s="39">
        <v>-4.6100000000000003</v>
      </c>
      <c r="F74" s="39">
        <v>-1.1100000000000001</v>
      </c>
      <c r="G74" s="39"/>
      <c r="H74" s="36"/>
      <c r="I74" s="30" t="s">
        <v>6</v>
      </c>
      <c r="J74" s="61">
        <v>829.72</v>
      </c>
      <c r="K74" s="39">
        <f t="shared" si="45"/>
        <v>0.51972911088766782</v>
      </c>
      <c r="L74" s="39">
        <v>-0.45</v>
      </c>
      <c r="M74" s="39">
        <v>0.53</v>
      </c>
      <c r="N74" s="39"/>
      <c r="O74" s="36"/>
      <c r="P74" s="30" t="s">
        <v>6</v>
      </c>
      <c r="Q74" s="61">
        <v>751.37</v>
      </c>
      <c r="R74" s="39">
        <f t="shared" si="46"/>
        <v>0.55942932855095329</v>
      </c>
      <c r="S74" s="39">
        <v>-4.68</v>
      </c>
      <c r="T74" s="39">
        <v>-0.93</v>
      </c>
    </row>
    <row r="75" spans="1:27" s="9" customFormat="1" ht="11.25" customHeight="1" x14ac:dyDescent="0.15">
      <c r="A75" s="36"/>
      <c r="B75" s="30" t="s">
        <v>7</v>
      </c>
      <c r="C75" s="61">
        <v>737.09</v>
      </c>
      <c r="D75" s="39">
        <f t="shared" si="44"/>
        <v>0.93528332374770429</v>
      </c>
      <c r="E75" s="39">
        <v>-3.72</v>
      </c>
      <c r="F75" s="39">
        <v>-0.09</v>
      </c>
      <c r="G75" s="39"/>
      <c r="H75" s="36"/>
      <c r="I75" s="30" t="s">
        <v>7</v>
      </c>
      <c r="J75" s="61">
        <v>833.74</v>
      </c>
      <c r="K75" s="39">
        <f t="shared" si="45"/>
        <v>0.48450079544906099</v>
      </c>
      <c r="L75" s="39">
        <v>0.03</v>
      </c>
      <c r="M75" s="39">
        <v>0.91</v>
      </c>
      <c r="N75" s="39"/>
      <c r="O75" s="36"/>
      <c r="P75" s="30" t="s">
        <v>7</v>
      </c>
      <c r="Q75" s="61">
        <v>756.1</v>
      </c>
      <c r="R75" s="39">
        <f t="shared" si="46"/>
        <v>0.62951674940441293</v>
      </c>
      <c r="S75" s="39">
        <v>-4.08</v>
      </c>
      <c r="T75" s="39">
        <v>-0.37</v>
      </c>
    </row>
    <row r="76" spans="1:27" s="9" customFormat="1" ht="11.25" customHeight="1" x14ac:dyDescent="0.15">
      <c r="A76" s="36"/>
      <c r="B76" s="30" t="s">
        <v>8</v>
      </c>
      <c r="C76" s="61">
        <v>737.9</v>
      </c>
      <c r="D76" s="39">
        <f t="shared" si="44"/>
        <v>0.10989160075431936</v>
      </c>
      <c r="E76" s="39">
        <v>-3.62</v>
      </c>
      <c r="F76" s="39">
        <v>0.14000000000000001</v>
      </c>
      <c r="G76" s="39"/>
      <c r="H76" s="36"/>
      <c r="I76" s="30" t="s">
        <v>8</v>
      </c>
      <c r="J76" s="61">
        <v>836.48</v>
      </c>
      <c r="K76" s="39">
        <f t="shared" si="45"/>
        <v>0.32863962386355805</v>
      </c>
      <c r="L76" s="39">
        <v>0.36</v>
      </c>
      <c r="M76" s="39">
        <v>0.63</v>
      </c>
      <c r="N76" s="39"/>
      <c r="O76" s="36"/>
      <c r="P76" s="30" t="s">
        <v>8</v>
      </c>
      <c r="Q76" s="61">
        <v>759.37</v>
      </c>
      <c r="R76" s="39">
        <f t="shared" si="46"/>
        <v>0.43248247586298305</v>
      </c>
      <c r="S76" s="39">
        <v>-3.66</v>
      </c>
      <c r="T76" s="39">
        <v>-0.08</v>
      </c>
    </row>
    <row r="77" spans="1:27" s="9" customFormat="1" ht="11.25" customHeight="1" x14ac:dyDescent="0.15">
      <c r="A77" s="36"/>
      <c r="B77" s="30" t="s">
        <v>9</v>
      </c>
      <c r="C77" s="61">
        <v>771.73</v>
      </c>
      <c r="D77" s="39">
        <f t="shared" si="44"/>
        <v>4.5846320639653104</v>
      </c>
      <c r="E77" s="39">
        <v>0.8</v>
      </c>
      <c r="F77" s="39">
        <v>4.66</v>
      </c>
      <c r="G77" s="39"/>
      <c r="H77" s="36"/>
      <c r="I77" s="30" t="s">
        <v>9</v>
      </c>
      <c r="J77" s="61">
        <v>835.12</v>
      </c>
      <c r="K77" s="39">
        <f t="shared" si="45"/>
        <v>-0.16258607498087496</v>
      </c>
      <c r="L77" s="39">
        <v>0.19</v>
      </c>
      <c r="M77" s="39">
        <v>0.21</v>
      </c>
      <c r="N77" s="39"/>
      <c r="O77" s="36"/>
      <c r="P77" s="30" t="s">
        <v>9</v>
      </c>
      <c r="Q77" s="61">
        <v>760.26</v>
      </c>
      <c r="R77" s="39">
        <f t="shared" si="46"/>
        <v>0.11720241779369367</v>
      </c>
      <c r="S77" s="39">
        <v>-3.55</v>
      </c>
      <c r="T77" s="39">
        <v>-0.43</v>
      </c>
    </row>
    <row r="78" spans="1:27" s="9" customFormat="1" ht="11.25" customHeight="1" x14ac:dyDescent="0.15">
      <c r="A78" s="75"/>
      <c r="B78" s="79" t="s">
        <v>10</v>
      </c>
      <c r="C78" s="80">
        <v>773.67</v>
      </c>
      <c r="D78" s="38">
        <f t="shared" si="44"/>
        <v>0.2513832558018958</v>
      </c>
      <c r="E78" s="38">
        <v>1.06</v>
      </c>
      <c r="F78" s="38">
        <v>1.06</v>
      </c>
      <c r="G78" s="39"/>
      <c r="H78" s="75"/>
      <c r="I78" s="79" t="s">
        <v>10</v>
      </c>
      <c r="J78" s="80">
        <v>835.54</v>
      </c>
      <c r="K78" s="38">
        <f t="shared" si="45"/>
        <v>5.029217357983562E-2</v>
      </c>
      <c r="L78" s="38">
        <v>0.24</v>
      </c>
      <c r="M78" s="38">
        <v>0.24</v>
      </c>
      <c r="N78" s="39"/>
      <c r="O78" s="75"/>
      <c r="P78" s="79" t="s">
        <v>10</v>
      </c>
      <c r="Q78" s="80">
        <v>791.2</v>
      </c>
      <c r="R78" s="38">
        <f t="shared" si="46"/>
        <v>4.069660379343909</v>
      </c>
      <c r="S78" s="38">
        <v>0.38</v>
      </c>
      <c r="T78" s="38">
        <v>0.38</v>
      </c>
    </row>
    <row r="79" spans="1:27" s="9" customFormat="1" ht="11.25" customHeight="1" x14ac:dyDescent="0.2">
      <c r="A79" s="29">
        <v>2014</v>
      </c>
      <c r="B79" s="30" t="s">
        <v>57</v>
      </c>
      <c r="C79" s="78">
        <v>781.22</v>
      </c>
      <c r="D79" s="42">
        <f>((C79/C78)-1)*100</f>
        <v>0.97586826424704842</v>
      </c>
      <c r="E79" s="42">
        <f>((C79/C$78)-1)*100</f>
        <v>0.97586826424704842</v>
      </c>
      <c r="F79" s="42">
        <v>2.08</v>
      </c>
      <c r="G79" s="42"/>
      <c r="H79" s="29">
        <f>A79</f>
        <v>2014</v>
      </c>
      <c r="I79" s="30" t="s">
        <v>57</v>
      </c>
      <c r="J79" s="78">
        <v>836.51</v>
      </c>
      <c r="K79" s="42">
        <f>((J79/J78)-1)*100</f>
        <v>0.1160925868300744</v>
      </c>
      <c r="L79" s="42">
        <f t="shared" ref="L79:L84" si="47">((J79/J$78)-1)*100</f>
        <v>0.1160925868300744</v>
      </c>
      <c r="M79" s="42">
        <v>0.22</v>
      </c>
      <c r="N79" s="42"/>
      <c r="O79" s="29">
        <f>A79</f>
        <v>2014</v>
      </c>
      <c r="P79" s="30" t="s">
        <v>57</v>
      </c>
      <c r="Q79" s="78">
        <v>794.88</v>
      </c>
      <c r="R79" s="42">
        <f t="shared" si="46"/>
        <v>0.46511627906975495</v>
      </c>
      <c r="S79" s="42">
        <f>((Q79/Q$78)-1)*100</f>
        <v>0.46511627906975495</v>
      </c>
      <c r="T79" s="42">
        <v>0.85</v>
      </c>
    </row>
    <row r="80" spans="1:27" s="33" customFormat="1" ht="11.25" customHeight="1" x14ac:dyDescent="0.2">
      <c r="A80" s="36"/>
      <c r="B80" s="30" t="s">
        <v>58</v>
      </c>
      <c r="C80" s="78">
        <v>782.13</v>
      </c>
      <c r="D80" s="42">
        <f>((C80/C79)-1)*100</f>
        <v>0.11648447300376397</v>
      </c>
      <c r="E80" s="42">
        <f>((C80/C$78)-1)*100</f>
        <v>1.0934894722556265</v>
      </c>
      <c r="F80" s="42">
        <v>2.02</v>
      </c>
      <c r="G80" s="42"/>
      <c r="H80" s="36"/>
      <c r="I80" s="30" t="s">
        <v>58</v>
      </c>
      <c r="J80" s="78">
        <v>840.11</v>
      </c>
      <c r="K80" s="42">
        <f>((J80/J79)-1)*100</f>
        <v>0.43035946970149119</v>
      </c>
      <c r="L80" s="42">
        <f t="shared" si="47"/>
        <v>0.54695167197262862</v>
      </c>
      <c r="M80" s="42">
        <v>0.46</v>
      </c>
      <c r="N80" s="42"/>
      <c r="O80" s="36"/>
      <c r="P80" s="30" t="s">
        <v>58</v>
      </c>
      <c r="Q80" s="78">
        <v>798.27</v>
      </c>
      <c r="R80" s="42">
        <f t="shared" si="46"/>
        <v>0.42647946859903918</v>
      </c>
      <c r="S80" s="42">
        <f>((Q80/Q$78)-1)*100</f>
        <v>0.89357937310414748</v>
      </c>
      <c r="T80" s="42">
        <v>1.2</v>
      </c>
    </row>
    <row r="81" spans="1:27" ht="11.25" customHeight="1" x14ac:dyDescent="0.2">
      <c r="A81" s="36"/>
      <c r="B81" s="30" t="s">
        <v>59</v>
      </c>
      <c r="C81" s="78">
        <v>784.36</v>
      </c>
      <c r="D81" s="42">
        <f>((C81/C80)-1)*100</f>
        <v>0.28511884213622274</v>
      </c>
      <c r="E81" s="42">
        <f>((C81/C$78)-1)*100</f>
        <v>1.3817260589140234</v>
      </c>
      <c r="F81" s="42">
        <v>2.29</v>
      </c>
      <c r="G81" s="42"/>
      <c r="H81" s="36"/>
      <c r="I81" s="30" t="s">
        <v>59</v>
      </c>
      <c r="J81" s="78">
        <v>841.96</v>
      </c>
      <c r="K81" s="42">
        <f>((J81/J80)-1)*100</f>
        <v>0.22020925831141014</v>
      </c>
      <c r="L81" s="42">
        <f t="shared" si="47"/>
        <v>0.76836536850422021</v>
      </c>
      <c r="M81" s="42">
        <v>0.62</v>
      </c>
      <c r="N81" s="42"/>
      <c r="O81" s="36"/>
      <c r="P81" s="30" t="s">
        <v>59</v>
      </c>
      <c r="Q81" s="78">
        <v>800.59</v>
      </c>
      <c r="R81" s="42">
        <f t="shared" si="46"/>
        <v>0.29062848409686648</v>
      </c>
      <c r="S81" s="42">
        <f>((Q81/Q$78)-1)*100</f>
        <v>1.1868048533872688</v>
      </c>
      <c r="T81" s="42">
        <v>1.23</v>
      </c>
      <c r="U81" s="3"/>
    </row>
    <row r="82" spans="1:27" ht="11.25" customHeight="1" x14ac:dyDescent="0.2">
      <c r="A82" s="36"/>
      <c r="B82" s="30" t="s">
        <v>60</v>
      </c>
      <c r="C82" s="78">
        <v>785.5</v>
      </c>
      <c r="D82" s="42">
        <f>((C82/C81)-1)*100</f>
        <v>0.14534142485593815</v>
      </c>
      <c r="E82" s="42">
        <f>((C82/C$78)-1)*100</f>
        <v>1.5290757041115821</v>
      </c>
      <c r="F82" s="42">
        <v>2.11</v>
      </c>
      <c r="G82" s="42"/>
      <c r="H82" s="36"/>
      <c r="I82" s="30" t="s">
        <v>60</v>
      </c>
      <c r="J82" s="78">
        <v>846.1</v>
      </c>
      <c r="K82" s="42">
        <f>((J82/J81)-1)*100</f>
        <v>0.4917098199439307</v>
      </c>
      <c r="L82" s="42">
        <f t="shared" si="47"/>
        <v>1.2638533164181398</v>
      </c>
      <c r="M82" s="42">
        <v>0.94</v>
      </c>
      <c r="N82" s="42"/>
      <c r="O82" s="36"/>
      <c r="P82" s="30" t="s">
        <v>60</v>
      </c>
      <c r="Q82" s="78">
        <v>808.77</v>
      </c>
      <c r="R82" s="42">
        <f t="shared" si="46"/>
        <v>1.0217464619842742</v>
      </c>
      <c r="S82" s="42">
        <f>((Q82/Q$78)-1)*100</f>
        <v>2.2206774519716754</v>
      </c>
      <c r="T82" s="42">
        <v>2.14</v>
      </c>
    </row>
    <row r="83" spans="1:27" ht="11.25" customHeight="1" x14ac:dyDescent="0.2">
      <c r="A83" s="36"/>
      <c r="B83" s="30" t="s">
        <v>3</v>
      </c>
      <c r="C83" s="78">
        <v>787.88</v>
      </c>
      <c r="D83" s="42">
        <f>((C83/C82)-1)*100</f>
        <v>0.30299172501591087</v>
      </c>
      <c r="E83" s="42">
        <f>((C83/C$78)-1)*100</f>
        <v>1.8367004019801847</v>
      </c>
      <c r="F83" s="42">
        <f t="shared" ref="F83:F88" si="48">((C83/C71)-1)*100</f>
        <v>8.9526232817988216</v>
      </c>
      <c r="G83" s="42"/>
      <c r="H83" s="36"/>
      <c r="I83" s="30" t="s">
        <v>3</v>
      </c>
      <c r="J83" s="78">
        <v>874.14</v>
      </c>
      <c r="K83" s="42">
        <f>((J83/J82)-1)*100</f>
        <v>3.3140290745774736</v>
      </c>
      <c r="L83" s="42">
        <f t="shared" si="47"/>
        <v>4.6197668573617179</v>
      </c>
      <c r="M83" s="42">
        <f t="shared" ref="M83:M93" si="49">((J83/J71)-1)*100</f>
        <v>5.6541287952040165</v>
      </c>
      <c r="N83" s="42"/>
      <c r="O83" s="36"/>
      <c r="P83" s="30" t="s">
        <v>3</v>
      </c>
      <c r="Q83" s="78">
        <v>813.75</v>
      </c>
      <c r="R83" s="42">
        <f t="shared" si="46"/>
        <v>0.61574984235319707</v>
      </c>
      <c r="S83" s="42">
        <f>((Q83/Q$78)-1)*100</f>
        <v>2.8501011122345821</v>
      </c>
      <c r="T83" s="42">
        <f>((Q83/Q71)-1)*100</f>
        <v>8.9780503810046763</v>
      </c>
    </row>
    <row r="84" spans="1:27" ht="11.25" customHeight="1" x14ac:dyDescent="0.2">
      <c r="A84" s="36"/>
      <c r="B84" s="30" t="s">
        <v>4</v>
      </c>
      <c r="C84" s="78">
        <v>791.72</v>
      </c>
      <c r="D84" s="42">
        <f t="shared" ref="D84:D86" si="50">((C84/C83)-1)*100</f>
        <v>0.4873838655632845</v>
      </c>
      <c r="E84" s="42">
        <f t="shared" ref="E84:E89" si="51">((C84/C$78)-1)*100</f>
        <v>2.3330360489614455</v>
      </c>
      <c r="F84" s="42">
        <f t="shared" si="48"/>
        <v>2.6261893033987516</v>
      </c>
      <c r="G84" s="42"/>
      <c r="H84" s="36"/>
      <c r="I84" s="30" t="s">
        <v>4</v>
      </c>
      <c r="J84" s="78">
        <v>876.19</v>
      </c>
      <c r="K84" s="42">
        <f t="shared" ref="K84:K86" si="52">((J84/J83)-1)*100</f>
        <v>0.23451621021806091</v>
      </c>
      <c r="L84" s="42">
        <f t="shared" si="47"/>
        <v>4.8651171697345452</v>
      </c>
      <c r="M84" s="42">
        <f t="shared" si="49"/>
        <v>-0.11058415796433296</v>
      </c>
      <c r="N84" s="42"/>
      <c r="O84" s="36"/>
      <c r="P84" s="30" t="s">
        <v>4</v>
      </c>
      <c r="Q84" s="78">
        <v>816.58</v>
      </c>
      <c r="R84" s="42">
        <f t="shared" si="46"/>
        <v>0.34777265745007391</v>
      </c>
      <c r="S84" s="42">
        <f t="shared" ref="S84:S89" si="53">((Q84/Q$78)-1)*100</f>
        <v>3.2077856420626993</v>
      </c>
      <c r="T84" s="42">
        <f>((Q84/Q72)-1)*100</f>
        <v>2.9800113500220604</v>
      </c>
    </row>
    <row r="85" spans="1:27" ht="11.25" customHeight="1" x14ac:dyDescent="0.2">
      <c r="A85" s="36"/>
      <c r="B85" s="30" t="s">
        <v>5</v>
      </c>
      <c r="C85" s="78">
        <v>789.65</v>
      </c>
      <c r="D85" s="42">
        <f t="shared" si="50"/>
        <v>-0.26145607032790341</v>
      </c>
      <c r="E85" s="42">
        <f t="shared" si="51"/>
        <v>2.0654801142605983</v>
      </c>
      <c r="F85" s="42">
        <f t="shared" si="48"/>
        <v>8.5161059806508455</v>
      </c>
      <c r="G85" s="42"/>
      <c r="H85" s="36"/>
      <c r="I85" s="30" t="s">
        <v>5</v>
      </c>
      <c r="J85" s="78">
        <v>880.44</v>
      </c>
      <c r="K85" s="42">
        <f t="shared" si="52"/>
        <v>0.48505461144272566</v>
      </c>
      <c r="L85" s="42">
        <f t="shared" ref="L85:L89" si="54">((J85/J$78)-1)*100</f>
        <v>5.3737702563611656</v>
      </c>
      <c r="M85" s="42">
        <f t="shared" si="49"/>
        <v>6.6644052190979464</v>
      </c>
      <c r="N85" s="42"/>
      <c r="O85" s="36"/>
      <c r="P85" s="30" t="s">
        <v>5</v>
      </c>
      <c r="Q85" s="78">
        <v>817.89</v>
      </c>
      <c r="R85" s="42">
        <f t="shared" si="46"/>
        <v>0.16042518797911853</v>
      </c>
      <c r="S85" s="42">
        <f t="shared" si="53"/>
        <v>3.3733569261880536</v>
      </c>
      <c r="T85" s="42">
        <f>((Q85/Q73)-1)*100</f>
        <v>9.4621180690319662</v>
      </c>
    </row>
    <row r="86" spans="1:27" ht="11.25" customHeight="1" x14ac:dyDescent="0.2">
      <c r="A86" s="36"/>
      <c r="B86" s="30" t="s">
        <v>6</v>
      </c>
      <c r="C86" s="78">
        <v>786.97</v>
      </c>
      <c r="D86" s="42">
        <f t="shared" si="50"/>
        <v>-0.33939086937250229</v>
      </c>
      <c r="E86" s="42">
        <f t="shared" si="51"/>
        <v>1.7190791939716066</v>
      </c>
      <c r="F86" s="42">
        <f t="shared" si="48"/>
        <v>7.7657272752170492</v>
      </c>
      <c r="G86" s="42"/>
      <c r="H86" s="36"/>
      <c r="I86" s="30" t="s">
        <v>6</v>
      </c>
      <c r="J86" s="78">
        <v>882.15</v>
      </c>
      <c r="K86" s="42">
        <f t="shared" si="52"/>
        <v>0.19422107128252986</v>
      </c>
      <c r="L86" s="42">
        <f t="shared" si="54"/>
        <v>5.5784283218038633</v>
      </c>
      <c r="M86" s="42">
        <f t="shared" si="49"/>
        <v>6.3189991804464052</v>
      </c>
      <c r="N86" s="42"/>
      <c r="O86" s="36"/>
      <c r="P86" s="30" t="s">
        <v>6</v>
      </c>
      <c r="Q86" s="78">
        <v>824.79</v>
      </c>
      <c r="R86" s="42">
        <f t="shared" si="46"/>
        <v>0.84363422954185641</v>
      </c>
      <c r="S86" s="42">
        <f t="shared" si="53"/>
        <v>4.2454499494438691</v>
      </c>
      <c r="T86" s="42">
        <f t="shared" ref="T86:T94" si="55">((Q86/Q74)-1)*100</f>
        <v>9.7714840890639643</v>
      </c>
    </row>
    <row r="87" spans="1:27" ht="11.25" customHeight="1" x14ac:dyDescent="0.2">
      <c r="A87" s="36"/>
      <c r="B87" s="30" t="s">
        <v>7</v>
      </c>
      <c r="C87" s="78">
        <v>789.52</v>
      </c>
      <c r="D87" s="42">
        <f>((C87/C86)-1)*100</f>
        <v>0.32402759952729898</v>
      </c>
      <c r="E87" s="42">
        <f t="shared" si="51"/>
        <v>2.048677084545103</v>
      </c>
      <c r="F87" s="42">
        <f t="shared" si="48"/>
        <v>7.1131069475911968</v>
      </c>
      <c r="G87" s="42"/>
      <c r="H87" s="36"/>
      <c r="I87" s="30" t="s">
        <v>7</v>
      </c>
      <c r="J87" s="78">
        <v>888.76</v>
      </c>
      <c r="K87" s="42">
        <f>((J87/J86)-1)*100</f>
        <v>0.7493056736382675</v>
      </c>
      <c r="L87" s="42">
        <f t="shared" si="54"/>
        <v>6.3695334753572475</v>
      </c>
      <c r="M87" s="42">
        <f t="shared" si="49"/>
        <v>6.5991796003550318</v>
      </c>
      <c r="N87" s="42"/>
      <c r="O87" s="36"/>
      <c r="P87" s="30" t="s">
        <v>7</v>
      </c>
      <c r="Q87" s="78">
        <v>823.97</v>
      </c>
      <c r="R87" s="42">
        <f>((Q87/Q86)-1)*100</f>
        <v>-9.9419246111120962E-2</v>
      </c>
      <c r="S87" s="42">
        <f t="shared" si="53"/>
        <v>4.1418099089989946</v>
      </c>
      <c r="T87" s="42">
        <f t="shared" si="55"/>
        <v>8.9763258828197365</v>
      </c>
    </row>
    <row r="88" spans="1:27" ht="11.25" customHeight="1" x14ac:dyDescent="0.2">
      <c r="A88" s="36"/>
      <c r="B88" s="30" t="s">
        <v>8</v>
      </c>
      <c r="C88" s="78">
        <v>786.64</v>
      </c>
      <c r="D88" s="42">
        <f t="shared" ref="D88:D90" si="56">((C88/C87)-1)*100</f>
        <v>-0.36477859965549086</v>
      </c>
      <c r="E88" s="42">
        <f t="shared" si="51"/>
        <v>1.6764253493091408</v>
      </c>
      <c r="F88" s="42">
        <f t="shared" si="48"/>
        <v>6.6052310611193876</v>
      </c>
      <c r="G88" s="42"/>
      <c r="H88" s="36"/>
      <c r="I88" s="30" t="s">
        <v>8</v>
      </c>
      <c r="J88" s="78">
        <v>894.63</v>
      </c>
      <c r="K88" s="42">
        <f t="shared" ref="K88:K90" si="57">((J88/J87)-1)*100</f>
        <v>0.66047076826138973</v>
      </c>
      <c r="L88" s="42">
        <f t="shared" si="54"/>
        <v>7.0720731502980083</v>
      </c>
      <c r="M88" s="42">
        <f t="shared" si="49"/>
        <v>6.9517501912777391</v>
      </c>
      <c r="N88" s="42"/>
      <c r="O88" s="36"/>
      <c r="P88" s="30" t="s">
        <v>8</v>
      </c>
      <c r="Q88" s="78">
        <v>824.43</v>
      </c>
      <c r="R88" s="42">
        <f t="shared" ref="R88:R90" si="58">((Q88/Q87)-1)*100</f>
        <v>5.5827275264874743E-2</v>
      </c>
      <c r="S88" s="42">
        <f t="shared" si="53"/>
        <v>4.199949443882689</v>
      </c>
      <c r="T88" s="42">
        <f t="shared" si="55"/>
        <v>8.5676284288291438</v>
      </c>
    </row>
    <row r="89" spans="1:27" ht="11.25" customHeight="1" x14ac:dyDescent="0.2">
      <c r="A89" s="84"/>
      <c r="B89" s="30" t="s">
        <v>9</v>
      </c>
      <c r="C89" s="78">
        <v>790.55</v>
      </c>
      <c r="D89" s="42">
        <f t="shared" si="56"/>
        <v>0.4970507474829633</v>
      </c>
      <c r="E89" s="42">
        <f t="shared" si="51"/>
        <v>2.1818087815218323</v>
      </c>
      <c r="F89" s="42" t="s">
        <v>80</v>
      </c>
      <c r="G89" s="42"/>
      <c r="H89" s="84"/>
      <c r="I89" s="30" t="s">
        <v>9</v>
      </c>
      <c r="J89" s="78">
        <v>900.69</v>
      </c>
      <c r="K89" s="42">
        <f t="shared" si="57"/>
        <v>0.67737500419169372</v>
      </c>
      <c r="L89" s="42">
        <f t="shared" si="54"/>
        <v>7.7973526102879775</v>
      </c>
      <c r="M89" s="42">
        <f t="shared" si="49"/>
        <v>7.8515662419772037</v>
      </c>
      <c r="N89" s="42"/>
      <c r="O89" s="84"/>
      <c r="P89" s="30" t="s">
        <v>9</v>
      </c>
      <c r="Q89" s="78">
        <v>857.23</v>
      </c>
      <c r="R89" s="42">
        <f t="shared" si="58"/>
        <v>3.9785063619713013</v>
      </c>
      <c r="S89" s="42">
        <f t="shared" si="53"/>
        <v>8.3455510616784689</v>
      </c>
      <c r="T89" s="42" t="s">
        <v>85</v>
      </c>
    </row>
    <row r="90" spans="1:27" ht="11.25" customHeight="1" x14ac:dyDescent="0.2">
      <c r="A90" s="84"/>
      <c r="B90" s="30" t="s">
        <v>10</v>
      </c>
      <c r="C90" s="78">
        <v>818.89</v>
      </c>
      <c r="D90" s="42">
        <f t="shared" si="56"/>
        <v>3.5848459932958043</v>
      </c>
      <c r="E90" s="42" t="s">
        <v>81</v>
      </c>
      <c r="F90" s="42" t="s">
        <v>81</v>
      </c>
      <c r="G90" s="42"/>
      <c r="H90" s="84"/>
      <c r="I90" s="30" t="s">
        <v>10</v>
      </c>
      <c r="J90" s="78">
        <v>899.59</v>
      </c>
      <c r="K90" s="42">
        <f t="shared" si="57"/>
        <v>-0.1221285903029945</v>
      </c>
      <c r="L90" s="42" t="s">
        <v>82</v>
      </c>
      <c r="M90" s="42" t="s">
        <v>82</v>
      </c>
      <c r="N90" s="42"/>
      <c r="O90" s="84"/>
      <c r="P90" s="30" t="s">
        <v>10</v>
      </c>
      <c r="Q90" s="78">
        <v>854.88</v>
      </c>
      <c r="R90" s="42">
        <f t="shared" si="58"/>
        <v>-0.27413879588908951</v>
      </c>
      <c r="S90" s="42" t="s">
        <v>86</v>
      </c>
      <c r="T90" s="42" t="s">
        <v>86</v>
      </c>
    </row>
    <row r="91" spans="1:27" s="62" customFormat="1" ht="11.25" customHeight="1" x14ac:dyDescent="0.2">
      <c r="A91" s="25">
        <v>2015</v>
      </c>
      <c r="B91" s="26" t="s">
        <v>57</v>
      </c>
      <c r="C91" s="81">
        <v>819.32</v>
      </c>
      <c r="D91" s="82">
        <f>((C91/C90)-1)*100</f>
        <v>5.2510105142333785E-2</v>
      </c>
      <c r="E91" s="82">
        <f t="shared" ref="E91:E99" si="59">((C91/C$90)-1)*100</f>
        <v>5.2510105142333785E-2</v>
      </c>
      <c r="F91" s="82" t="s">
        <v>84</v>
      </c>
      <c r="G91" s="42"/>
      <c r="H91" s="25">
        <v>2015</v>
      </c>
      <c r="I91" s="26" t="s">
        <v>57</v>
      </c>
      <c r="J91" s="81">
        <v>900.33</v>
      </c>
      <c r="K91" s="82">
        <f>((J91/J90)-1)*100</f>
        <v>8.2259696083775147E-2</v>
      </c>
      <c r="L91" s="82">
        <f>((J91/J$90)-1)*100</f>
        <v>8.2259696083775147E-2</v>
      </c>
      <c r="M91" s="82" t="s">
        <v>83</v>
      </c>
      <c r="N91" s="42"/>
      <c r="O91" s="25">
        <v>2015</v>
      </c>
      <c r="P91" s="26" t="s">
        <v>57</v>
      </c>
      <c r="Q91" s="81">
        <v>857.46</v>
      </c>
      <c r="R91" s="82">
        <f>((Q91/Q90)-1)*100</f>
        <v>0.30179674340258256</v>
      </c>
      <c r="S91" s="82">
        <f>((Q91/Q$90)-1)*100</f>
        <v>0.30179674340258256</v>
      </c>
      <c r="T91" s="82" t="s">
        <v>87</v>
      </c>
      <c r="V91" s="63"/>
      <c r="W91" s="63"/>
      <c r="X91" s="63"/>
      <c r="Y91" s="63"/>
      <c r="Z91" s="63"/>
      <c r="AA91" s="63"/>
    </row>
    <row r="92" spans="1:27" s="62" customFormat="1" ht="11.25" customHeight="1" x14ac:dyDescent="0.2">
      <c r="A92" s="36"/>
      <c r="B92" s="30" t="s">
        <v>58</v>
      </c>
      <c r="C92" s="78">
        <v>820.27</v>
      </c>
      <c r="D92" s="42">
        <f>((C92/C91)-1)*100</f>
        <v>0.11594981203923993</v>
      </c>
      <c r="E92" s="42">
        <f t="shared" si="59"/>
        <v>0.16852080254978752</v>
      </c>
      <c r="F92" s="42" t="s">
        <v>84</v>
      </c>
      <c r="G92" s="42"/>
      <c r="H92" s="36"/>
      <c r="I92" s="30" t="s">
        <v>58</v>
      </c>
      <c r="J92" s="78">
        <v>905.71</v>
      </c>
      <c r="K92" s="42">
        <f>((J92/J91)-1)*100</f>
        <v>0.59755867293103115</v>
      </c>
      <c r="L92" s="42">
        <f t="shared" ref="L92" si="60">((J92/J$90)-1)*100</f>
        <v>0.68030991896308457</v>
      </c>
      <c r="M92" s="42" t="s">
        <v>125</v>
      </c>
      <c r="N92" s="42"/>
      <c r="O92" s="36"/>
      <c r="P92" s="30" t="s">
        <v>58</v>
      </c>
      <c r="Q92" s="78">
        <v>854.07</v>
      </c>
      <c r="R92" s="42">
        <f>((Q92/Q91)-1)*100</f>
        <v>-0.39535371912392536</v>
      </c>
      <c r="S92" s="86" t="s">
        <v>124</v>
      </c>
      <c r="T92" s="42">
        <f t="shared" si="55"/>
        <v>6.9901161261227474</v>
      </c>
      <c r="V92" s="63"/>
      <c r="W92" s="63"/>
      <c r="X92" s="63"/>
      <c r="Y92" s="63"/>
      <c r="Z92" s="63"/>
      <c r="AA92" s="63"/>
    </row>
    <row r="93" spans="1:27" s="62" customFormat="1" ht="11.25" customHeight="1" x14ac:dyDescent="0.2">
      <c r="A93" s="36"/>
      <c r="B93" s="30" t="s">
        <v>59</v>
      </c>
      <c r="C93" s="78">
        <v>821.82</v>
      </c>
      <c r="D93" s="42">
        <f>((C93/C92)-1)*100</f>
        <v>0.18896217099249046</v>
      </c>
      <c r="E93" s="42">
        <f t="shared" si="59"/>
        <v>0.35780141410934885</v>
      </c>
      <c r="F93" s="42">
        <f t="shared" ref="F93:F94" si="61">((C93/C81)-1)*100</f>
        <v>4.775868223774804</v>
      </c>
      <c r="G93" s="42"/>
      <c r="H93" s="36"/>
      <c r="I93" s="30" t="s">
        <v>59</v>
      </c>
      <c r="J93" s="78">
        <v>907.91</v>
      </c>
      <c r="K93" s="42">
        <f>((J93/J92)-1)*100</f>
        <v>0.24290335758685444</v>
      </c>
      <c r="L93" s="42">
        <f>((J93/J$90)-1)*100</f>
        <v>0.92486577218509058</v>
      </c>
      <c r="M93" s="42">
        <f t="shared" si="49"/>
        <v>7.8329136776093877</v>
      </c>
      <c r="N93" s="42"/>
      <c r="O93" s="36"/>
      <c r="P93" s="30" t="s">
        <v>59</v>
      </c>
      <c r="Q93" s="78">
        <v>851.05</v>
      </c>
      <c r="R93" s="42">
        <f>((Q93/Q92)-1)*100</f>
        <v>-0.35360099289286628</v>
      </c>
      <c r="S93" s="42">
        <f t="shared" ref="S93:S102" si="62">((Q93/Q$90)-1)*100</f>
        <v>-0.44801609582632018</v>
      </c>
      <c r="T93" s="42" t="s">
        <v>147</v>
      </c>
      <c r="V93" s="63"/>
      <c r="W93" s="63"/>
      <c r="X93" s="63"/>
      <c r="Y93" s="63"/>
      <c r="Z93" s="63"/>
      <c r="AA93" s="63"/>
    </row>
    <row r="94" spans="1:27" s="62" customFormat="1" ht="11.25" customHeight="1" x14ac:dyDescent="0.2">
      <c r="A94" s="36"/>
      <c r="B94" s="30" t="s">
        <v>60</v>
      </c>
      <c r="C94" s="78">
        <v>822.47</v>
      </c>
      <c r="D94" s="42">
        <f>((C94/C93)-1)*100</f>
        <v>7.9092745370035189E-2</v>
      </c>
      <c r="E94" s="42">
        <f t="shared" si="59"/>
        <v>0.43717715444078209</v>
      </c>
      <c r="F94" s="42">
        <f t="shared" si="61"/>
        <v>4.7065563335455085</v>
      </c>
      <c r="G94" s="42"/>
      <c r="H94" s="36"/>
      <c r="I94" s="30" t="s">
        <v>60</v>
      </c>
      <c r="J94" s="78">
        <v>906.23</v>
      </c>
      <c r="K94" s="42">
        <f>((J94/J93)-1)*100</f>
        <v>-0.18504036743729468</v>
      </c>
      <c r="L94" s="42" t="s">
        <v>164</v>
      </c>
      <c r="M94" s="42" t="s">
        <v>63</v>
      </c>
      <c r="N94" s="42"/>
      <c r="O94" s="36"/>
      <c r="P94" s="30" t="s">
        <v>60</v>
      </c>
      <c r="Q94" s="78">
        <v>848.94</v>
      </c>
      <c r="R94" s="42">
        <f>((Q94/Q93)-1)*100</f>
        <v>-0.24792902884670509</v>
      </c>
      <c r="S94" s="86" t="s">
        <v>165</v>
      </c>
      <c r="T94" s="42">
        <f t="shared" si="55"/>
        <v>4.9668014392225235</v>
      </c>
      <c r="V94" s="63"/>
      <c r="W94" s="63"/>
      <c r="X94" s="63"/>
      <c r="Y94" s="63"/>
      <c r="Z94" s="63"/>
      <c r="AA94" s="63"/>
    </row>
    <row r="95" spans="1:27" s="62" customFormat="1" ht="11.25" customHeight="1" x14ac:dyDescent="0.2">
      <c r="A95" s="36"/>
      <c r="B95" s="30" t="s">
        <v>3</v>
      </c>
      <c r="C95" s="78">
        <v>822.81</v>
      </c>
      <c r="D95" s="42">
        <f>((C95/C94)-1)*100</f>
        <v>4.1338893819831135E-2</v>
      </c>
      <c r="E95" s="42">
        <f t="shared" si="59"/>
        <v>0.4786967724602853</v>
      </c>
      <c r="F95" s="42" t="s">
        <v>188</v>
      </c>
      <c r="G95" s="42"/>
      <c r="H95" s="36"/>
      <c r="I95" s="30" t="s">
        <v>3</v>
      </c>
      <c r="J95" s="78">
        <v>908.09</v>
      </c>
      <c r="K95" s="42">
        <f>((J95/J94)-1)*100</f>
        <v>0.20524590887522898</v>
      </c>
      <c r="L95" s="42">
        <f>((J95/J$90)-1)*100</f>
        <v>0.94487488744872117</v>
      </c>
      <c r="M95" s="42">
        <f t="shared" ref="M95:M100" si="63">((J95/J83)-1)*100</f>
        <v>3.8838172375134539</v>
      </c>
      <c r="N95" s="42"/>
      <c r="O95" s="36"/>
      <c r="P95" s="30" t="s">
        <v>3</v>
      </c>
      <c r="Q95" s="78">
        <v>847.2</v>
      </c>
      <c r="R95" s="42">
        <f>((Q95/Q94)-1)*100</f>
        <v>-0.20496148137677528</v>
      </c>
      <c r="S95" s="42">
        <f t="shared" si="62"/>
        <v>-0.89837170129140054</v>
      </c>
      <c r="T95" s="42" t="s">
        <v>189</v>
      </c>
      <c r="V95" s="63"/>
      <c r="W95" s="63"/>
      <c r="X95" s="63"/>
      <c r="Y95" s="63"/>
      <c r="Z95" s="63"/>
      <c r="AA95" s="63"/>
    </row>
    <row r="96" spans="1:27" s="62" customFormat="1" ht="11.25" customHeight="1" x14ac:dyDescent="0.2">
      <c r="A96" s="36"/>
      <c r="B96" s="30" t="s">
        <v>4</v>
      </c>
      <c r="C96" s="78">
        <v>824.98</v>
      </c>
      <c r="D96" s="42">
        <f t="shared" ref="D96:D97" si="64">((C96/C95)-1)*100</f>
        <v>0.26373038733122911</v>
      </c>
      <c r="E96" s="42">
        <f t="shared" si="59"/>
        <v>0.74368962864366228</v>
      </c>
      <c r="F96" s="42">
        <f t="shared" ref="F96:F98" si="65">((C96/C84)-1)*100</f>
        <v>4.2009801444955253</v>
      </c>
      <c r="G96" s="42"/>
      <c r="H96" s="36"/>
      <c r="I96" s="30" t="s">
        <v>4</v>
      </c>
      <c r="J96" s="78">
        <v>923.78</v>
      </c>
      <c r="K96" s="42">
        <f t="shared" ref="K96:K97" si="66">((J96/J95)-1)*100</f>
        <v>1.7278023103436846</v>
      </c>
      <c r="L96" s="42">
        <f>((J96/J$90)-1)*100</f>
        <v>2.6890027679276063</v>
      </c>
      <c r="M96" s="42" t="s">
        <v>214</v>
      </c>
      <c r="N96" s="42"/>
      <c r="O96" s="36"/>
      <c r="P96" s="30" t="s">
        <v>4</v>
      </c>
      <c r="Q96" s="78">
        <v>847.55</v>
      </c>
      <c r="R96" s="42">
        <f t="shared" ref="R96:R97" si="67">((Q96/Q95)-1)*100</f>
        <v>4.1312559017936401E-2</v>
      </c>
      <c r="S96" s="42">
        <f t="shared" si="62"/>
        <v>-0.85743028261276999</v>
      </c>
      <c r="T96" s="42" t="s">
        <v>215</v>
      </c>
      <c r="V96" s="63"/>
      <c r="W96" s="63"/>
      <c r="X96" s="63"/>
      <c r="Y96" s="63"/>
      <c r="Z96" s="63"/>
      <c r="AA96" s="63"/>
    </row>
    <row r="97" spans="1:27" s="62" customFormat="1" ht="11.25" customHeight="1" x14ac:dyDescent="0.2">
      <c r="A97" s="36"/>
      <c r="B97" s="30" t="s">
        <v>5</v>
      </c>
      <c r="C97" s="78">
        <v>827.83</v>
      </c>
      <c r="D97" s="42">
        <f t="shared" si="64"/>
        <v>0.34546292031323311</v>
      </c>
      <c r="E97" s="42">
        <f t="shared" si="59"/>
        <v>1.0917217208660679</v>
      </c>
      <c r="F97" s="42">
        <f t="shared" si="65"/>
        <v>4.8350535047172905</v>
      </c>
      <c r="G97" s="42"/>
      <c r="H97" s="36"/>
      <c r="I97" s="30" t="s">
        <v>5</v>
      </c>
      <c r="J97" s="78">
        <v>927.09</v>
      </c>
      <c r="K97" s="42">
        <f t="shared" si="66"/>
        <v>0.35831042022993476</v>
      </c>
      <c r="L97" s="42">
        <f>((J97/J$90)-1)*100</f>
        <v>3.0569481652752861</v>
      </c>
      <c r="M97" s="42">
        <f t="shared" si="63"/>
        <v>5.2984871200763228</v>
      </c>
      <c r="N97" s="42"/>
      <c r="O97" s="36"/>
      <c r="P97" s="30" t="s">
        <v>5</v>
      </c>
      <c r="Q97" s="78">
        <v>848.34</v>
      </c>
      <c r="R97" s="42">
        <f t="shared" si="67"/>
        <v>9.3209840127439492E-2</v>
      </c>
      <c r="S97" s="42">
        <f t="shared" si="62"/>
        <v>-0.76501965188096044</v>
      </c>
      <c r="T97" s="42">
        <f t="shared" ref="T97:T102" si="68">((Q97/Q85)-1)*100</f>
        <v>3.7229945347173832</v>
      </c>
      <c r="V97" s="63"/>
      <c r="W97" s="63"/>
      <c r="X97" s="63"/>
      <c r="Y97" s="63"/>
      <c r="Z97" s="63"/>
      <c r="AA97" s="63"/>
    </row>
    <row r="98" spans="1:27" s="62" customFormat="1" ht="11.25" customHeight="1" x14ac:dyDescent="0.2">
      <c r="A98" s="36"/>
      <c r="B98" s="30" t="s">
        <v>6</v>
      </c>
      <c r="C98" s="78">
        <v>829.31</v>
      </c>
      <c r="D98" s="42">
        <f>((C98/C97)-1)*100</f>
        <v>0.17878066752834432</v>
      </c>
      <c r="E98" s="42" t="s">
        <v>261</v>
      </c>
      <c r="F98" s="42">
        <f t="shared" si="65"/>
        <v>5.3801288486219123</v>
      </c>
      <c r="G98" s="42"/>
      <c r="H98" s="36"/>
      <c r="I98" s="30" t="s">
        <v>6</v>
      </c>
      <c r="J98" s="78">
        <v>928.52</v>
      </c>
      <c r="K98" s="42">
        <f>((J98/J97)-1)*100</f>
        <v>0.15424608182592614</v>
      </c>
      <c r="L98" s="42" t="s">
        <v>262</v>
      </c>
      <c r="M98" s="42">
        <f t="shared" si="63"/>
        <v>5.2564756560675718</v>
      </c>
      <c r="N98" s="42"/>
      <c r="O98" s="36"/>
      <c r="P98" s="30" t="s">
        <v>6</v>
      </c>
      <c r="Q98" s="78">
        <v>850.75</v>
      </c>
      <c r="R98" s="42">
        <f>((Q98/Q97)-1)*100</f>
        <v>0.28408421151895347</v>
      </c>
      <c r="S98" s="86" t="s">
        <v>260</v>
      </c>
      <c r="T98" s="42">
        <f t="shared" si="68"/>
        <v>3.1474678402987566</v>
      </c>
      <c r="V98" s="63"/>
      <c r="W98" s="63"/>
      <c r="X98" s="63"/>
      <c r="Y98" s="63"/>
      <c r="Z98" s="63"/>
      <c r="AA98" s="63"/>
    </row>
    <row r="99" spans="1:27" s="62" customFormat="1" ht="11.25" customHeight="1" x14ac:dyDescent="0.2">
      <c r="A99" s="36"/>
      <c r="B99" s="30" t="s">
        <v>7</v>
      </c>
      <c r="C99" s="78">
        <v>832.62</v>
      </c>
      <c r="D99" s="42">
        <f>((C99/C98)-1)*100</f>
        <v>0.39912698508399735</v>
      </c>
      <c r="E99" s="42">
        <f t="shared" si="59"/>
        <v>1.6766598688468637</v>
      </c>
      <c r="F99" s="42" t="s">
        <v>293</v>
      </c>
      <c r="G99" s="42"/>
      <c r="H99" s="36"/>
      <c r="I99" s="30" t="s">
        <v>7</v>
      </c>
      <c r="J99" s="78">
        <v>928.34</v>
      </c>
      <c r="K99" s="42">
        <f>((J99/J98)-1)*100</f>
        <v>-1.9385689053541544E-2</v>
      </c>
      <c r="L99" s="42" t="s">
        <v>294</v>
      </c>
      <c r="M99" s="42">
        <f t="shared" si="63"/>
        <v>4.4533957423826598</v>
      </c>
      <c r="N99" s="42"/>
      <c r="O99" s="36"/>
      <c r="P99" s="30" t="s">
        <v>7</v>
      </c>
      <c r="Q99" s="78">
        <v>855.55</v>
      </c>
      <c r="R99" s="42">
        <f>((Q99/Q98)-1)*100</f>
        <v>0.56420805171906174</v>
      </c>
      <c r="S99" s="42" t="s">
        <v>263</v>
      </c>
      <c r="T99" s="42">
        <f t="shared" si="68"/>
        <v>3.8326638105756095</v>
      </c>
      <c r="V99" s="63"/>
      <c r="W99" s="63"/>
      <c r="X99" s="63"/>
      <c r="Y99" s="63"/>
      <c r="Z99" s="63"/>
      <c r="AA99" s="63"/>
    </row>
    <row r="100" spans="1:27" s="62" customFormat="1" ht="11.25" customHeight="1" x14ac:dyDescent="0.2">
      <c r="A100" s="36"/>
      <c r="B100" s="30" t="s">
        <v>8</v>
      </c>
      <c r="C100" s="78">
        <v>833.67</v>
      </c>
      <c r="D100" s="42">
        <f t="shared" ref="D100:D102" si="69">((C100/C99)-1)*100</f>
        <v>0.12610794840381967</v>
      </c>
      <c r="E100" s="42" t="s">
        <v>127</v>
      </c>
      <c r="F100" s="42" t="s">
        <v>317</v>
      </c>
      <c r="G100" s="42"/>
      <c r="H100" s="36"/>
      <c r="I100" s="30" t="s">
        <v>8</v>
      </c>
      <c r="J100" s="78">
        <v>935.78</v>
      </c>
      <c r="K100" s="42">
        <f t="shared" ref="K100:K102" si="70">((J100/J99)-1)*100</f>
        <v>0.80143051037335766</v>
      </c>
      <c r="L100" s="42">
        <f>((J100/J$90)-1)*100</f>
        <v>4.0229437855022754</v>
      </c>
      <c r="M100" s="42">
        <f t="shared" si="63"/>
        <v>4.5996669014005676</v>
      </c>
      <c r="N100" s="42"/>
      <c r="O100" s="36"/>
      <c r="P100" s="30" t="s">
        <v>8</v>
      </c>
      <c r="Q100" s="78">
        <v>854.68</v>
      </c>
      <c r="R100" s="42">
        <f t="shared" ref="R100:R102" si="71">((Q100/Q99)-1)*100</f>
        <v>-0.10168897200630855</v>
      </c>
      <c r="S100" s="86" t="s">
        <v>318</v>
      </c>
      <c r="T100" s="42" t="s">
        <v>319</v>
      </c>
      <c r="V100" s="63"/>
      <c r="W100" s="63"/>
      <c r="X100" s="63"/>
      <c r="Y100" s="63"/>
      <c r="Z100" s="63"/>
      <c r="AA100" s="63"/>
    </row>
    <row r="101" spans="1:27" s="62" customFormat="1" ht="11.25" customHeight="1" x14ac:dyDescent="0.2">
      <c r="A101" s="84"/>
      <c r="B101" s="30" t="s">
        <v>9</v>
      </c>
      <c r="C101" s="78">
        <v>871.9</v>
      </c>
      <c r="D101" s="42">
        <f t="shared" si="69"/>
        <v>4.585747358067338</v>
      </c>
      <c r="E101" s="42" t="s">
        <v>343</v>
      </c>
      <c r="F101" s="42" t="s">
        <v>344</v>
      </c>
      <c r="G101" s="42"/>
      <c r="H101" s="84"/>
      <c r="I101" s="30" t="s">
        <v>9</v>
      </c>
      <c r="J101" s="78">
        <v>936.37</v>
      </c>
      <c r="K101" s="42">
        <f t="shared" si="70"/>
        <v>6.3049007245297162E-2</v>
      </c>
      <c r="L101" s="42" t="s">
        <v>345</v>
      </c>
      <c r="M101" s="42" t="s">
        <v>346</v>
      </c>
      <c r="N101" s="42"/>
      <c r="O101" s="84"/>
      <c r="P101" s="30" t="s">
        <v>9</v>
      </c>
      <c r="Q101" s="78">
        <v>858.69</v>
      </c>
      <c r="R101" s="42">
        <f t="shared" si="71"/>
        <v>0.46918144802734485</v>
      </c>
      <c r="S101" s="42" t="s">
        <v>347</v>
      </c>
      <c r="T101" s="42" t="s">
        <v>348</v>
      </c>
      <c r="V101" s="63"/>
      <c r="W101" s="63"/>
      <c r="X101" s="63"/>
      <c r="Y101" s="63"/>
      <c r="Z101" s="63"/>
      <c r="AA101" s="63"/>
    </row>
    <row r="102" spans="1:27" s="62" customFormat="1" ht="11.25" customHeight="1" x14ac:dyDescent="0.2">
      <c r="A102" s="84"/>
      <c r="B102" s="30" t="s">
        <v>10</v>
      </c>
      <c r="C102" s="78">
        <v>868.88</v>
      </c>
      <c r="D102" s="42">
        <f t="shared" si="69"/>
        <v>-0.34636999655923706</v>
      </c>
      <c r="E102" s="42" t="s">
        <v>370</v>
      </c>
      <c r="F102" s="42" t="s">
        <v>370</v>
      </c>
      <c r="G102" s="42"/>
      <c r="H102" s="84"/>
      <c r="I102" s="30" t="s">
        <v>10</v>
      </c>
      <c r="J102" s="78">
        <v>934.24</v>
      </c>
      <c r="K102" s="42">
        <f t="shared" si="70"/>
        <v>-0.22747418221429339</v>
      </c>
      <c r="L102" s="42" t="s">
        <v>332</v>
      </c>
      <c r="M102" s="42" t="s">
        <v>332</v>
      </c>
      <c r="N102" s="42"/>
      <c r="O102" s="84"/>
      <c r="P102" s="30" t="s">
        <v>10</v>
      </c>
      <c r="Q102" s="78">
        <v>858.4</v>
      </c>
      <c r="R102" s="42">
        <f t="shared" si="71"/>
        <v>-3.3772374197915678E-2</v>
      </c>
      <c r="S102" s="42">
        <f t="shared" si="62"/>
        <v>0.41175369642523219</v>
      </c>
      <c r="T102" s="42">
        <f t="shared" si="68"/>
        <v>0.41175369642523219</v>
      </c>
      <c r="V102" s="63"/>
      <c r="W102" s="63"/>
      <c r="X102" s="63"/>
      <c r="Y102" s="63"/>
      <c r="Z102" s="63"/>
      <c r="AA102" s="63"/>
    </row>
    <row r="103" spans="1:27" s="62" customFormat="1" ht="11.25" customHeight="1" x14ac:dyDescent="0.2">
      <c r="A103" s="25">
        <v>2016</v>
      </c>
      <c r="B103" s="26" t="s">
        <v>57</v>
      </c>
      <c r="C103" s="81">
        <v>875.48</v>
      </c>
      <c r="D103" s="82">
        <f t="shared" ref="D103:D114" si="72">((C103/C102)-1)*100</f>
        <v>0.75959856366816236</v>
      </c>
      <c r="E103" s="82">
        <f t="shared" ref="E103:E105" si="73">((C103/C$102)-1)*100</f>
        <v>0.75959856366816236</v>
      </c>
      <c r="F103" s="82" t="s">
        <v>383</v>
      </c>
      <c r="G103" s="42"/>
      <c r="H103" s="25">
        <v>2016</v>
      </c>
      <c r="I103" s="26" t="s">
        <v>57</v>
      </c>
      <c r="J103" s="81">
        <v>933.49</v>
      </c>
      <c r="K103" s="82">
        <f t="shared" ref="K103:K114" si="74">((J103/J102)-1)*100</f>
        <v>-8.0279157389961942E-2</v>
      </c>
      <c r="L103" s="82">
        <f t="shared" ref="L103:L108" si="75">((J103/J$102)-1)*100</f>
        <v>-8.0279157389961942E-2</v>
      </c>
      <c r="M103" s="82" t="s">
        <v>384</v>
      </c>
      <c r="N103" s="42"/>
      <c r="O103" s="25">
        <v>2016</v>
      </c>
      <c r="P103" s="26" t="s">
        <v>57</v>
      </c>
      <c r="Q103" s="81">
        <v>862.94</v>
      </c>
      <c r="R103" s="82">
        <f t="shared" ref="R103:R114" si="76">((Q103/Q102)-1)*100</f>
        <v>0.52889095992545432</v>
      </c>
      <c r="S103" s="82">
        <f t="shared" ref="S103:S113" si="77">((Q103/Q$102)-1)*100</f>
        <v>0.52889095992545432</v>
      </c>
      <c r="T103" s="82">
        <f t="shared" ref="T103:T113" si="78">((Q103/Q91)-1)*100</f>
        <v>0.63909686749237249</v>
      </c>
      <c r="V103" s="63"/>
      <c r="W103" s="63"/>
      <c r="X103" s="63"/>
      <c r="Y103" s="63"/>
      <c r="Z103" s="63"/>
      <c r="AA103" s="63"/>
    </row>
    <row r="104" spans="1:27" s="62" customFormat="1" ht="11.25" customHeight="1" x14ac:dyDescent="0.2">
      <c r="A104" s="36"/>
      <c r="B104" s="30" t="s">
        <v>58</v>
      </c>
      <c r="C104" s="78">
        <v>877.56</v>
      </c>
      <c r="D104" s="42">
        <f t="shared" si="72"/>
        <v>0.23758395394526399</v>
      </c>
      <c r="E104" s="42">
        <f t="shared" si="73"/>
        <v>0.99898720191511359</v>
      </c>
      <c r="F104" s="42" t="s">
        <v>402</v>
      </c>
      <c r="G104" s="42"/>
      <c r="H104" s="36"/>
      <c r="I104" s="30" t="s">
        <v>58</v>
      </c>
      <c r="J104" s="78">
        <v>939.66</v>
      </c>
      <c r="K104" s="42">
        <f t="shared" si="74"/>
        <v>0.66096048163344356</v>
      </c>
      <c r="L104" s="42">
        <f t="shared" si="75"/>
        <v>0.58015071073813651</v>
      </c>
      <c r="M104" s="42" t="s">
        <v>403</v>
      </c>
      <c r="N104" s="42"/>
      <c r="O104" s="36"/>
      <c r="P104" s="30" t="s">
        <v>58</v>
      </c>
      <c r="Q104" s="78">
        <v>905.32</v>
      </c>
      <c r="R104" s="42">
        <f t="shared" si="76"/>
        <v>4.9111178065682326</v>
      </c>
      <c r="S104" s="42">
        <f t="shared" si="77"/>
        <v>5.4659832246039208</v>
      </c>
      <c r="T104" s="42">
        <f t="shared" si="78"/>
        <v>6.0006791012446214</v>
      </c>
      <c r="V104" s="63"/>
      <c r="W104" s="63"/>
      <c r="X104" s="63"/>
      <c r="Y104" s="63"/>
      <c r="Z104" s="63"/>
      <c r="AA104" s="63"/>
    </row>
    <row r="105" spans="1:27" s="62" customFormat="1" ht="11.25" customHeight="1" x14ac:dyDescent="0.2">
      <c r="A105" s="36"/>
      <c r="B105" s="30" t="s">
        <v>59</v>
      </c>
      <c r="C105" s="78">
        <v>879.9</v>
      </c>
      <c r="D105" s="42">
        <f t="shared" si="72"/>
        <v>0.26664843429509144</v>
      </c>
      <c r="E105" s="42">
        <f t="shared" si="73"/>
        <v>1.2682994199429087</v>
      </c>
      <c r="F105" s="42" t="s">
        <v>424</v>
      </c>
      <c r="G105" s="42"/>
      <c r="H105" s="36"/>
      <c r="I105" s="30" t="s">
        <v>59</v>
      </c>
      <c r="J105" s="78">
        <v>938.82</v>
      </c>
      <c r="K105" s="42">
        <f t="shared" si="74"/>
        <v>-8.9394036140721944E-2</v>
      </c>
      <c r="L105" s="42">
        <f t="shared" si="75"/>
        <v>0.49023805446137825</v>
      </c>
      <c r="M105" s="42" t="s">
        <v>425</v>
      </c>
      <c r="N105" s="42"/>
      <c r="O105" s="36"/>
      <c r="P105" s="30" t="s">
        <v>59</v>
      </c>
      <c r="Q105" s="78">
        <v>904.15</v>
      </c>
      <c r="R105" s="42">
        <f t="shared" si="76"/>
        <v>-0.1292360712234375</v>
      </c>
      <c r="S105" s="42">
        <f t="shared" si="77"/>
        <v>5.3296831314072701</v>
      </c>
      <c r="T105" s="42" t="s">
        <v>320</v>
      </c>
      <c r="V105" s="63"/>
      <c r="W105" s="63"/>
      <c r="X105" s="63"/>
      <c r="Y105" s="63"/>
      <c r="Z105" s="63"/>
      <c r="AA105" s="63"/>
    </row>
    <row r="106" spans="1:27" s="62" customFormat="1" ht="11.25" customHeight="1" x14ac:dyDescent="0.2">
      <c r="A106" s="36"/>
      <c r="B106" s="30" t="s">
        <v>60</v>
      </c>
      <c r="C106" s="78">
        <v>876.36</v>
      </c>
      <c r="D106" s="42">
        <f t="shared" si="72"/>
        <v>-0.40231844527787164</v>
      </c>
      <c r="E106" s="42" t="s">
        <v>195</v>
      </c>
      <c r="F106" s="42" t="s">
        <v>442</v>
      </c>
      <c r="G106" s="42"/>
      <c r="H106" s="36"/>
      <c r="I106" s="30" t="s">
        <v>60</v>
      </c>
      <c r="J106" s="78">
        <v>969.5</v>
      </c>
      <c r="K106" s="42">
        <f t="shared" si="74"/>
        <v>3.2679320849577032</v>
      </c>
      <c r="L106" s="42">
        <f t="shared" si="75"/>
        <v>3.774190786093512</v>
      </c>
      <c r="M106" s="42">
        <f t="shared" ref="M106:M109" si="79">((J106/J94)-1)*100</f>
        <v>6.9816713196429125</v>
      </c>
      <c r="N106" s="42"/>
      <c r="O106" s="36"/>
      <c r="P106" s="30" t="s">
        <v>60</v>
      </c>
      <c r="Q106" s="78">
        <v>905.66</v>
      </c>
      <c r="R106" s="42">
        <f t="shared" si="76"/>
        <v>0.16700768677764266</v>
      </c>
      <c r="S106" s="42">
        <f t="shared" si="77"/>
        <v>5.5055917986952529</v>
      </c>
      <c r="T106" s="42">
        <f t="shared" si="78"/>
        <v>6.681273117063613</v>
      </c>
      <c r="V106" s="63"/>
      <c r="W106" s="63"/>
      <c r="X106" s="63"/>
      <c r="Y106" s="63"/>
      <c r="Z106" s="63"/>
      <c r="AA106" s="63"/>
    </row>
    <row r="107" spans="1:27" s="62" customFormat="1" ht="11.25" customHeight="1" x14ac:dyDescent="0.2">
      <c r="A107" s="36"/>
      <c r="B107" s="30" t="s">
        <v>3</v>
      </c>
      <c r="C107" s="78">
        <v>876.36</v>
      </c>
      <c r="D107" s="42">
        <f t="shared" si="72"/>
        <v>0</v>
      </c>
      <c r="E107" s="42" t="s">
        <v>195</v>
      </c>
      <c r="F107" s="42" t="s">
        <v>212</v>
      </c>
      <c r="G107" s="42"/>
      <c r="H107" s="36"/>
      <c r="I107" s="30" t="s">
        <v>3</v>
      </c>
      <c r="J107" s="78">
        <v>967.1</v>
      </c>
      <c r="K107" s="42">
        <f t="shared" si="74"/>
        <v>-0.24755028365136544</v>
      </c>
      <c r="L107" s="42">
        <f t="shared" si="75"/>
        <v>3.5172974824456249</v>
      </c>
      <c r="M107" s="42" t="s">
        <v>463</v>
      </c>
      <c r="N107" s="42"/>
      <c r="O107" s="36"/>
      <c r="P107" s="30" t="s">
        <v>3</v>
      </c>
      <c r="Q107" s="78">
        <v>909.39</v>
      </c>
      <c r="R107" s="42">
        <f t="shared" si="76"/>
        <v>0.41185433827264362</v>
      </c>
      <c r="S107" s="42">
        <f t="shared" si="77"/>
        <v>5.9401211556384004</v>
      </c>
      <c r="T107" s="42" t="s">
        <v>464</v>
      </c>
      <c r="V107" s="63"/>
      <c r="W107" s="63"/>
      <c r="X107" s="63"/>
      <c r="Y107" s="63"/>
      <c r="Z107" s="63"/>
      <c r="AA107" s="63"/>
    </row>
    <row r="108" spans="1:27" s="62" customFormat="1" ht="11.25" customHeight="1" x14ac:dyDescent="0.2">
      <c r="A108" s="36"/>
      <c r="B108" s="30" t="s">
        <v>4</v>
      </c>
      <c r="C108" s="78">
        <v>874.97</v>
      </c>
      <c r="D108" s="42">
        <f t="shared" si="72"/>
        <v>-0.15861061664156351</v>
      </c>
      <c r="E108" s="42" t="s">
        <v>473</v>
      </c>
      <c r="F108" s="42" t="s">
        <v>485</v>
      </c>
      <c r="G108" s="42"/>
      <c r="H108" s="36"/>
      <c r="I108" s="30" t="s">
        <v>4</v>
      </c>
      <c r="J108" s="78">
        <v>971.6</v>
      </c>
      <c r="K108" s="42">
        <f t="shared" si="74"/>
        <v>0.46530865474097016</v>
      </c>
      <c r="L108" s="42">
        <f t="shared" si="75"/>
        <v>3.9989724267854188</v>
      </c>
      <c r="M108" s="42" t="s">
        <v>280</v>
      </c>
      <c r="N108" s="42"/>
      <c r="O108" s="36"/>
      <c r="P108" s="30" t="s">
        <v>4</v>
      </c>
      <c r="Q108" s="78">
        <v>908.83</v>
      </c>
      <c r="R108" s="42">
        <f t="shared" si="76"/>
        <v>-6.1579740265449434E-2</v>
      </c>
      <c r="S108" s="42" t="s">
        <v>102</v>
      </c>
      <c r="T108" s="42">
        <f t="shared" si="78"/>
        <v>7.2302519025426282</v>
      </c>
      <c r="V108" s="63"/>
      <c r="W108" s="63"/>
      <c r="X108" s="63"/>
      <c r="Y108" s="63"/>
      <c r="Z108" s="63"/>
      <c r="AA108" s="63"/>
    </row>
    <row r="109" spans="1:27" s="62" customFormat="1" ht="11.25" customHeight="1" x14ac:dyDescent="0.2">
      <c r="A109" s="36"/>
      <c r="B109" s="30" t="s">
        <v>5</v>
      </c>
      <c r="C109" s="78">
        <v>875.02</v>
      </c>
      <c r="D109" s="42">
        <f t="shared" si="72"/>
        <v>5.7144816393739362E-3</v>
      </c>
      <c r="E109" s="42" t="s">
        <v>502</v>
      </c>
      <c r="F109" s="42" t="s">
        <v>503</v>
      </c>
      <c r="G109" s="42"/>
      <c r="H109" s="36"/>
      <c r="I109" s="30" t="s">
        <v>5</v>
      </c>
      <c r="J109" s="78">
        <v>972.82</v>
      </c>
      <c r="K109" s="42">
        <f t="shared" si="74"/>
        <v>0.12556607657472352</v>
      </c>
      <c r="L109" s="42" t="s">
        <v>363</v>
      </c>
      <c r="M109" s="42">
        <f t="shared" si="79"/>
        <v>4.9326386866431537</v>
      </c>
      <c r="N109" s="42"/>
      <c r="O109" s="36"/>
      <c r="P109" s="30" t="s">
        <v>5</v>
      </c>
      <c r="Q109" s="78">
        <v>910.66</v>
      </c>
      <c r="R109" s="42">
        <f t="shared" si="76"/>
        <v>0.20135778968564111</v>
      </c>
      <c r="S109" s="42">
        <f t="shared" si="77"/>
        <v>6.0880708294501318</v>
      </c>
      <c r="T109" s="42" t="s">
        <v>504</v>
      </c>
      <c r="V109" s="63"/>
      <c r="W109" s="63"/>
      <c r="X109" s="63"/>
      <c r="Y109" s="63"/>
      <c r="Z109" s="63"/>
      <c r="AA109" s="63"/>
    </row>
    <row r="110" spans="1:27" s="62" customFormat="1" ht="11.25" customHeight="1" x14ac:dyDescent="0.2">
      <c r="A110" s="36"/>
      <c r="B110" s="30" t="s">
        <v>6</v>
      </c>
      <c r="C110" s="78">
        <v>877.72</v>
      </c>
      <c r="D110" s="42">
        <f t="shared" si="72"/>
        <v>0.30856437567141626</v>
      </c>
      <c r="E110" s="42" t="s">
        <v>525</v>
      </c>
      <c r="F110" s="42" t="s">
        <v>81</v>
      </c>
      <c r="G110" s="42"/>
      <c r="H110" s="36"/>
      <c r="I110" s="30" t="s">
        <v>6</v>
      </c>
      <c r="J110" s="78">
        <v>984.74</v>
      </c>
      <c r="K110" s="42">
        <f t="shared" si="74"/>
        <v>1.2253037560905344</v>
      </c>
      <c r="L110" s="42" t="s">
        <v>526</v>
      </c>
      <c r="M110" s="42" t="s">
        <v>181</v>
      </c>
      <c r="N110" s="42"/>
      <c r="O110" s="36"/>
      <c r="P110" s="30" t="s">
        <v>6</v>
      </c>
      <c r="Q110" s="78">
        <v>908.23</v>
      </c>
      <c r="R110" s="42">
        <f t="shared" si="76"/>
        <v>-0.26683943513494679</v>
      </c>
      <c r="S110" s="42">
        <f t="shared" si="77"/>
        <v>5.8049860205032777</v>
      </c>
      <c r="T110" s="42">
        <f t="shared" si="78"/>
        <v>6.7563914193358832</v>
      </c>
      <c r="V110" s="63"/>
      <c r="W110" s="63"/>
      <c r="X110" s="63"/>
      <c r="Y110" s="63"/>
      <c r="Z110" s="63"/>
      <c r="AA110" s="63"/>
    </row>
    <row r="111" spans="1:27" s="62" customFormat="1" ht="11.25" customHeight="1" x14ac:dyDescent="0.2">
      <c r="A111" s="36"/>
      <c r="B111" s="30" t="s">
        <v>7</v>
      </c>
      <c r="C111" s="78">
        <v>878.71</v>
      </c>
      <c r="D111" s="42">
        <f t="shared" si="72"/>
        <v>0.11279223442555164</v>
      </c>
      <c r="E111" s="42" t="s">
        <v>541</v>
      </c>
      <c r="F111" s="42" t="s">
        <v>542</v>
      </c>
      <c r="G111" s="42"/>
      <c r="H111" s="36"/>
      <c r="I111" s="30" t="s">
        <v>7</v>
      </c>
      <c r="J111" s="78">
        <v>987.7</v>
      </c>
      <c r="K111" s="42">
        <f t="shared" si="74"/>
        <v>0.30058695696326687</v>
      </c>
      <c r="L111" s="42" t="s">
        <v>543</v>
      </c>
      <c r="M111" s="42" t="s">
        <v>426</v>
      </c>
      <c r="N111" s="42"/>
      <c r="O111" s="36"/>
      <c r="P111" s="30" t="s">
        <v>7</v>
      </c>
      <c r="Q111" s="78">
        <v>907.75</v>
      </c>
      <c r="R111" s="42">
        <f t="shared" si="76"/>
        <v>-5.2850048996400112E-2</v>
      </c>
      <c r="S111" s="42">
        <f t="shared" si="77"/>
        <v>5.7490680335507971</v>
      </c>
      <c r="T111" s="42" t="s">
        <v>370</v>
      </c>
      <c r="V111" s="63"/>
      <c r="W111" s="63"/>
      <c r="X111" s="63"/>
      <c r="Y111" s="63"/>
      <c r="Z111" s="63"/>
      <c r="AA111" s="63"/>
    </row>
    <row r="112" spans="1:27" s="62" customFormat="1" ht="11.25" customHeight="1" x14ac:dyDescent="0.2">
      <c r="A112" s="36"/>
      <c r="B112" s="30" t="s">
        <v>8</v>
      </c>
      <c r="C112" s="78">
        <v>881.79</v>
      </c>
      <c r="D112" s="42">
        <f t="shared" si="72"/>
        <v>0.35051382139725806</v>
      </c>
      <c r="E112" s="42" t="s">
        <v>560</v>
      </c>
      <c r="F112" s="42" t="s">
        <v>130</v>
      </c>
      <c r="G112" s="42"/>
      <c r="H112" s="36"/>
      <c r="I112" s="30" t="s">
        <v>8</v>
      </c>
      <c r="J112" s="78">
        <v>991.95</v>
      </c>
      <c r="K112" s="42">
        <f t="shared" si="74"/>
        <v>0.43029259896729677</v>
      </c>
      <c r="L112" s="42" t="s">
        <v>200</v>
      </c>
      <c r="M112" s="42" t="s">
        <v>561</v>
      </c>
      <c r="N112" s="42"/>
      <c r="O112" s="36"/>
      <c r="P112" s="30" t="s">
        <v>8</v>
      </c>
      <c r="Q112" s="78">
        <v>909.03</v>
      </c>
      <c r="R112" s="42">
        <f t="shared" si="76"/>
        <v>0.14100798678049475</v>
      </c>
      <c r="S112" s="42">
        <f t="shared" si="77"/>
        <v>5.8981826654240344</v>
      </c>
      <c r="T112" s="42">
        <f t="shared" si="78"/>
        <v>6.3591051621659567</v>
      </c>
      <c r="V112" s="63"/>
      <c r="W112" s="63"/>
      <c r="X112" s="63"/>
      <c r="Y112" s="63"/>
      <c r="Z112" s="63"/>
      <c r="AA112" s="63"/>
    </row>
    <row r="113" spans="1:27" s="62" customFormat="1" ht="11.25" customHeight="1" x14ac:dyDescent="0.2">
      <c r="A113" s="84"/>
      <c r="B113" s="30" t="s">
        <v>9</v>
      </c>
      <c r="C113" s="78">
        <v>882.07</v>
      </c>
      <c r="D113" s="42">
        <f t="shared" si="72"/>
        <v>3.1753592125127739E-2</v>
      </c>
      <c r="E113" s="42" t="s">
        <v>578</v>
      </c>
      <c r="F113" s="42">
        <f t="shared" ref="F113" si="80">((C113/C101)-1)*100</f>
        <v>1.1664181672210283</v>
      </c>
      <c r="G113" s="42"/>
      <c r="H113" s="84"/>
      <c r="I113" s="30" t="s">
        <v>9</v>
      </c>
      <c r="J113" s="78">
        <v>993.94</v>
      </c>
      <c r="K113" s="42">
        <f t="shared" si="74"/>
        <v>0.20061495035033072</v>
      </c>
      <c r="L113" s="42" t="s">
        <v>426</v>
      </c>
      <c r="M113" s="42" t="s">
        <v>137</v>
      </c>
      <c r="N113" s="42"/>
      <c r="O113" s="84"/>
      <c r="P113" s="30" t="s">
        <v>9</v>
      </c>
      <c r="Q113" s="78">
        <v>931.47</v>
      </c>
      <c r="R113" s="42">
        <f t="shared" si="76"/>
        <v>2.4685653938814056</v>
      </c>
      <c r="S113" s="42">
        <f t="shared" si="77"/>
        <v>8.5123485554520215</v>
      </c>
      <c r="T113" s="42">
        <f t="shared" si="78"/>
        <v>8.4757013590469157</v>
      </c>
      <c r="V113" s="63"/>
      <c r="W113" s="63"/>
      <c r="X113" s="63"/>
      <c r="Y113" s="63"/>
      <c r="Z113" s="63"/>
      <c r="AA113" s="63"/>
    </row>
    <row r="114" spans="1:27" s="62" customFormat="1" ht="11.25" customHeight="1" x14ac:dyDescent="0.2">
      <c r="A114" s="84"/>
      <c r="B114" s="30" t="s">
        <v>10</v>
      </c>
      <c r="C114" s="78">
        <v>909.04</v>
      </c>
      <c r="D114" s="42">
        <f t="shared" si="72"/>
        <v>3.0575804641354898</v>
      </c>
      <c r="E114" s="42" t="s">
        <v>592</v>
      </c>
      <c r="F114" s="42" t="s">
        <v>592</v>
      </c>
      <c r="G114" s="42"/>
      <c r="H114" s="84"/>
      <c r="I114" s="30" t="s">
        <v>10</v>
      </c>
      <c r="J114" s="78">
        <v>994.62</v>
      </c>
      <c r="K114" s="42">
        <f t="shared" si="74"/>
        <v>6.8414592430121601E-2</v>
      </c>
      <c r="L114" s="42" t="s">
        <v>593</v>
      </c>
      <c r="M114" s="42" t="s">
        <v>593</v>
      </c>
      <c r="N114" s="42"/>
      <c r="O114" s="84"/>
      <c r="P114" s="30" t="s">
        <v>10</v>
      </c>
      <c r="Q114" s="78">
        <v>935.26</v>
      </c>
      <c r="R114" s="42">
        <f t="shared" si="76"/>
        <v>0.4068837429010097</v>
      </c>
      <c r="S114" s="42" t="s">
        <v>594</v>
      </c>
      <c r="T114" s="42" t="s">
        <v>594</v>
      </c>
      <c r="V114" s="63"/>
      <c r="W114" s="63"/>
      <c r="X114" s="63"/>
      <c r="Y114" s="63"/>
      <c r="Z114" s="63"/>
      <c r="AA114" s="63"/>
    </row>
    <row r="115" spans="1:27" s="62" customFormat="1" ht="11.25" customHeight="1" x14ac:dyDescent="0.2">
      <c r="A115" s="25">
        <v>2017</v>
      </c>
      <c r="B115" s="26" t="s">
        <v>57</v>
      </c>
      <c r="C115" s="81">
        <v>909.91</v>
      </c>
      <c r="D115" s="82">
        <f t="shared" ref="D115:D126" si="81">((C115/C114)-1)*100</f>
        <v>9.5705359500142251E-2</v>
      </c>
      <c r="E115" s="82">
        <f t="shared" ref="E115:E126" si="82">((C115/C$114)-1)*100</f>
        <v>9.5705359500142251E-2</v>
      </c>
      <c r="F115" s="82" t="s">
        <v>191</v>
      </c>
      <c r="G115" s="39"/>
      <c r="H115" s="25">
        <v>2017</v>
      </c>
      <c r="I115" s="26" t="s">
        <v>57</v>
      </c>
      <c r="J115" s="81">
        <v>993.01</v>
      </c>
      <c r="K115" s="82">
        <f t="shared" ref="K115:K126" si="83">((J115/J114)-1)*100</f>
        <v>-0.16187086525507599</v>
      </c>
      <c r="L115" s="82">
        <f t="shared" ref="L115:L126" si="84">((J115/J$114)-1)*100</f>
        <v>-0.16187086525507599</v>
      </c>
      <c r="M115" s="82" t="s">
        <v>150</v>
      </c>
      <c r="N115" s="39"/>
      <c r="O115" s="25">
        <v>2017</v>
      </c>
      <c r="P115" s="26" t="s">
        <v>57</v>
      </c>
      <c r="Q115" s="81">
        <v>956.54</v>
      </c>
      <c r="R115" s="82">
        <f t="shared" ref="R115:R126" si="85">((Q115/Q114)-1)*100</f>
        <v>2.2753031242649158</v>
      </c>
      <c r="S115" s="82">
        <f t="shared" ref="S115:S126" si="86">((Q115/Q$114)-1)*100</f>
        <v>2.2753031242649158</v>
      </c>
      <c r="T115" s="82">
        <f t="shared" ref="T115:T126" si="87">((Q115/Q103)-1)*100</f>
        <v>10.846640554383846</v>
      </c>
      <c r="V115" s="63"/>
      <c r="W115" s="63"/>
      <c r="X115" s="63"/>
      <c r="Y115" s="63"/>
      <c r="Z115" s="63"/>
      <c r="AA115" s="63"/>
    </row>
    <row r="116" spans="1:27" s="62" customFormat="1" ht="11.25" customHeight="1" x14ac:dyDescent="0.2">
      <c r="A116" s="36"/>
      <c r="B116" s="30" t="s">
        <v>58</v>
      </c>
      <c r="C116" s="78">
        <v>915.91</v>
      </c>
      <c r="D116" s="42">
        <f t="shared" si="81"/>
        <v>0.65940587530635142</v>
      </c>
      <c r="E116" s="42">
        <f t="shared" si="82"/>
        <v>0.75574232157000765</v>
      </c>
      <c r="F116" s="42" t="s">
        <v>313</v>
      </c>
      <c r="G116" s="39"/>
      <c r="H116" s="36"/>
      <c r="I116" s="30" t="s">
        <v>58</v>
      </c>
      <c r="J116" s="78">
        <v>996.91</v>
      </c>
      <c r="K116" s="42">
        <f t="shared" si="83"/>
        <v>0.39274528957411459</v>
      </c>
      <c r="L116" s="42">
        <f t="shared" si="84"/>
        <v>0.23023868412055393</v>
      </c>
      <c r="M116" s="42" t="s">
        <v>370</v>
      </c>
      <c r="N116" s="39"/>
      <c r="O116" s="36"/>
      <c r="P116" s="30" t="s">
        <v>58</v>
      </c>
      <c r="Q116" s="78">
        <v>957.16</v>
      </c>
      <c r="R116" s="42">
        <f t="shared" si="85"/>
        <v>6.4816944403789378E-2</v>
      </c>
      <c r="S116" s="42">
        <f t="shared" si="86"/>
        <v>2.341594850629769</v>
      </c>
      <c r="T116" s="42">
        <f t="shared" si="87"/>
        <v>5.7261520788229436</v>
      </c>
      <c r="V116" s="63"/>
      <c r="W116" s="63"/>
      <c r="X116" s="63"/>
      <c r="Y116" s="63"/>
      <c r="Z116" s="63"/>
      <c r="AA116" s="63"/>
    </row>
    <row r="117" spans="1:27" s="62" customFormat="1" ht="11.25" customHeight="1" x14ac:dyDescent="0.2">
      <c r="A117" s="36"/>
      <c r="B117" s="30" t="s">
        <v>59</v>
      </c>
      <c r="C117" s="78">
        <v>918.82</v>
      </c>
      <c r="D117" s="42">
        <f t="shared" si="81"/>
        <v>0.31771680623642329</v>
      </c>
      <c r="E117" s="42">
        <f t="shared" si="82"/>
        <v>1.0758602481738988</v>
      </c>
      <c r="F117" s="42" t="s">
        <v>619</v>
      </c>
      <c r="G117" s="39"/>
      <c r="H117" s="36"/>
      <c r="I117" s="30" t="s">
        <v>59</v>
      </c>
      <c r="J117" s="78">
        <v>995.28</v>
      </c>
      <c r="K117" s="42">
        <f t="shared" si="83"/>
        <v>-0.16350523116429594</v>
      </c>
      <c r="L117" s="42">
        <f t="shared" si="84"/>
        <v>6.6357000663574972E-2</v>
      </c>
      <c r="M117" s="42" t="s">
        <v>610</v>
      </c>
      <c r="N117" s="39"/>
      <c r="O117" s="36"/>
      <c r="P117" s="30" t="s">
        <v>59</v>
      </c>
      <c r="Q117" s="78">
        <v>956.98</v>
      </c>
      <c r="R117" s="42">
        <f t="shared" si="85"/>
        <v>-1.880563333193086E-2</v>
      </c>
      <c r="S117" s="42">
        <f t="shared" si="86"/>
        <v>2.322348865556112</v>
      </c>
      <c r="T117" s="42" t="s">
        <v>228</v>
      </c>
      <c r="V117" s="63"/>
      <c r="W117" s="63"/>
      <c r="X117" s="63"/>
      <c r="Y117" s="63"/>
      <c r="Z117" s="63"/>
      <c r="AA117" s="63"/>
    </row>
    <row r="118" spans="1:27" s="62" customFormat="1" ht="11.25" customHeight="1" x14ac:dyDescent="0.2">
      <c r="A118" s="36"/>
      <c r="B118" s="30" t="s">
        <v>60</v>
      </c>
      <c r="C118" s="78">
        <v>924.37</v>
      </c>
      <c r="D118" s="42">
        <f>((C118/C117)-1)*100</f>
        <v>0.60403561089221736</v>
      </c>
      <c r="E118" s="42">
        <f>((C118/C$114)-1)*100</f>
        <v>1.6863944380885343</v>
      </c>
      <c r="F118" s="42">
        <f>((C118/C106)-1)*100</f>
        <v>5.478342233785205</v>
      </c>
      <c r="G118" s="39"/>
      <c r="H118" s="36"/>
      <c r="I118" s="30" t="s">
        <v>60</v>
      </c>
      <c r="J118" s="78">
        <v>1021.43</v>
      </c>
      <c r="K118" s="42">
        <f>((J118/J117)-1)*100</f>
        <v>2.6274013342978852</v>
      </c>
      <c r="L118" s="42">
        <f>((J118/J$114)-1)*100</f>
        <v>2.6955017996822761</v>
      </c>
      <c r="M118" s="42" t="s">
        <v>245</v>
      </c>
      <c r="N118" s="39"/>
      <c r="O118" s="36"/>
      <c r="P118" s="30" t="s">
        <v>60</v>
      </c>
      <c r="Q118" s="78">
        <v>957.11</v>
      </c>
      <c r="R118" s="42">
        <f>((Q118/Q117)-1)*100</f>
        <v>1.358440092791291E-2</v>
      </c>
      <c r="S118" s="42" t="s">
        <v>146</v>
      </c>
      <c r="T118" s="42">
        <f>((Q118/Q106)-1)*100</f>
        <v>5.6809398670582878</v>
      </c>
      <c r="V118" s="63"/>
      <c r="W118" s="63"/>
      <c r="X118" s="63"/>
      <c r="Y118" s="63"/>
      <c r="Z118" s="63"/>
      <c r="AA118" s="63"/>
    </row>
    <row r="119" spans="1:27" s="62" customFormat="1" ht="11.25" hidden="1" customHeight="1" x14ac:dyDescent="0.15">
      <c r="A119" s="36"/>
      <c r="B119" s="30" t="s">
        <v>3</v>
      </c>
      <c r="C119" s="61"/>
      <c r="D119" s="39">
        <f t="shared" si="81"/>
        <v>-100</v>
      </c>
      <c r="E119" s="39">
        <f t="shared" si="82"/>
        <v>-100</v>
      </c>
      <c r="F119" s="39">
        <f t="shared" ref="F119:F126" si="88">((C119/C107)-1)*100</f>
        <v>-100</v>
      </c>
      <c r="G119" s="39"/>
      <c r="H119" s="36"/>
      <c r="I119" s="30" t="s">
        <v>3</v>
      </c>
      <c r="J119" s="61"/>
      <c r="K119" s="39">
        <f t="shared" si="83"/>
        <v>-100</v>
      </c>
      <c r="L119" s="39">
        <f t="shared" si="84"/>
        <v>-100</v>
      </c>
      <c r="M119" s="39">
        <f t="shared" ref="M119:M126" si="89">((J119/J107)-1)*100</f>
        <v>-100</v>
      </c>
      <c r="N119" s="39"/>
      <c r="O119" s="36"/>
      <c r="P119" s="30" t="s">
        <v>3</v>
      </c>
      <c r="Q119" s="61"/>
      <c r="R119" s="39">
        <f t="shared" si="85"/>
        <v>-100</v>
      </c>
      <c r="S119" s="39">
        <f t="shared" si="86"/>
        <v>-100</v>
      </c>
      <c r="T119" s="39">
        <f t="shared" si="87"/>
        <v>-100</v>
      </c>
      <c r="V119" s="63"/>
      <c r="W119" s="63"/>
      <c r="X119" s="63"/>
      <c r="Y119" s="63"/>
      <c r="Z119" s="63"/>
      <c r="AA119" s="63"/>
    </row>
    <row r="120" spans="1:27" s="62" customFormat="1" ht="11.25" hidden="1" customHeight="1" x14ac:dyDescent="0.15">
      <c r="A120" s="36"/>
      <c r="B120" s="30" t="s">
        <v>4</v>
      </c>
      <c r="C120" s="61"/>
      <c r="D120" s="39" t="e">
        <f t="shared" si="81"/>
        <v>#DIV/0!</v>
      </c>
      <c r="E120" s="39">
        <f t="shared" si="82"/>
        <v>-100</v>
      </c>
      <c r="F120" s="39">
        <f t="shared" si="88"/>
        <v>-100</v>
      </c>
      <c r="G120" s="39"/>
      <c r="H120" s="36"/>
      <c r="I120" s="30" t="s">
        <v>4</v>
      </c>
      <c r="J120" s="61"/>
      <c r="K120" s="39" t="e">
        <f t="shared" si="83"/>
        <v>#DIV/0!</v>
      </c>
      <c r="L120" s="39">
        <f t="shared" si="84"/>
        <v>-100</v>
      </c>
      <c r="M120" s="39">
        <f t="shared" si="89"/>
        <v>-100</v>
      </c>
      <c r="N120" s="39"/>
      <c r="O120" s="36"/>
      <c r="P120" s="30" t="s">
        <v>4</v>
      </c>
      <c r="Q120" s="61"/>
      <c r="R120" s="39" t="e">
        <f t="shared" si="85"/>
        <v>#DIV/0!</v>
      </c>
      <c r="S120" s="39">
        <f t="shared" si="86"/>
        <v>-100</v>
      </c>
      <c r="T120" s="39">
        <f t="shared" si="87"/>
        <v>-100</v>
      </c>
      <c r="V120" s="63"/>
      <c r="W120" s="63"/>
      <c r="X120" s="63"/>
      <c r="Y120" s="63"/>
      <c r="Z120" s="63"/>
      <c r="AA120" s="63"/>
    </row>
    <row r="121" spans="1:27" s="62" customFormat="1" ht="11.25" hidden="1" customHeight="1" x14ac:dyDescent="0.15">
      <c r="A121" s="36"/>
      <c r="B121" s="30" t="s">
        <v>5</v>
      </c>
      <c r="C121" s="61"/>
      <c r="D121" s="39" t="e">
        <f t="shared" si="81"/>
        <v>#DIV/0!</v>
      </c>
      <c r="E121" s="39">
        <f t="shared" si="82"/>
        <v>-100</v>
      </c>
      <c r="F121" s="39">
        <f t="shared" si="88"/>
        <v>-100</v>
      </c>
      <c r="G121" s="39"/>
      <c r="H121" s="36"/>
      <c r="I121" s="30" t="s">
        <v>5</v>
      </c>
      <c r="J121" s="61"/>
      <c r="K121" s="39" t="e">
        <f t="shared" si="83"/>
        <v>#DIV/0!</v>
      </c>
      <c r="L121" s="39">
        <f t="shared" si="84"/>
        <v>-100</v>
      </c>
      <c r="M121" s="39">
        <f t="shared" si="89"/>
        <v>-100</v>
      </c>
      <c r="N121" s="39"/>
      <c r="O121" s="36"/>
      <c r="P121" s="30" t="s">
        <v>5</v>
      </c>
      <c r="Q121" s="61"/>
      <c r="R121" s="39" t="e">
        <f t="shared" si="85"/>
        <v>#DIV/0!</v>
      </c>
      <c r="S121" s="39">
        <f t="shared" si="86"/>
        <v>-100</v>
      </c>
      <c r="T121" s="39">
        <f t="shared" si="87"/>
        <v>-100</v>
      </c>
      <c r="V121" s="63"/>
      <c r="W121" s="63"/>
      <c r="X121" s="63"/>
      <c r="Y121" s="63"/>
      <c r="Z121" s="63"/>
      <c r="AA121" s="63"/>
    </row>
    <row r="122" spans="1:27" s="62" customFormat="1" ht="11.25" hidden="1" customHeight="1" x14ac:dyDescent="0.15">
      <c r="A122" s="36"/>
      <c r="B122" s="30" t="s">
        <v>6</v>
      </c>
      <c r="C122" s="61"/>
      <c r="D122" s="39" t="e">
        <f t="shared" si="81"/>
        <v>#DIV/0!</v>
      </c>
      <c r="E122" s="39">
        <f t="shared" si="82"/>
        <v>-100</v>
      </c>
      <c r="F122" s="39">
        <f t="shared" si="88"/>
        <v>-100</v>
      </c>
      <c r="G122" s="39"/>
      <c r="H122" s="36"/>
      <c r="I122" s="30" t="s">
        <v>6</v>
      </c>
      <c r="J122" s="61"/>
      <c r="K122" s="39" t="e">
        <f t="shared" si="83"/>
        <v>#DIV/0!</v>
      </c>
      <c r="L122" s="39">
        <f t="shared" si="84"/>
        <v>-100</v>
      </c>
      <c r="M122" s="39">
        <f t="shared" si="89"/>
        <v>-100</v>
      </c>
      <c r="N122" s="39"/>
      <c r="O122" s="36"/>
      <c r="P122" s="30" t="s">
        <v>6</v>
      </c>
      <c r="Q122" s="61"/>
      <c r="R122" s="39" t="e">
        <f t="shared" si="85"/>
        <v>#DIV/0!</v>
      </c>
      <c r="S122" s="39">
        <f t="shared" si="86"/>
        <v>-100</v>
      </c>
      <c r="T122" s="39">
        <f t="shared" si="87"/>
        <v>-100</v>
      </c>
      <c r="V122" s="63"/>
      <c r="W122" s="63"/>
      <c r="X122" s="63"/>
      <c r="Y122" s="63"/>
      <c r="Z122" s="63"/>
      <c r="AA122" s="63"/>
    </row>
    <row r="123" spans="1:27" s="62" customFormat="1" ht="11.25" hidden="1" customHeight="1" x14ac:dyDescent="0.15">
      <c r="A123" s="36"/>
      <c r="B123" s="30" t="s">
        <v>7</v>
      </c>
      <c r="C123" s="61"/>
      <c r="D123" s="39" t="e">
        <f t="shared" si="81"/>
        <v>#DIV/0!</v>
      </c>
      <c r="E123" s="39">
        <f t="shared" si="82"/>
        <v>-100</v>
      </c>
      <c r="F123" s="39">
        <f t="shared" si="88"/>
        <v>-100</v>
      </c>
      <c r="G123" s="39"/>
      <c r="H123" s="36"/>
      <c r="I123" s="30" t="s">
        <v>7</v>
      </c>
      <c r="J123" s="61"/>
      <c r="K123" s="39" t="e">
        <f t="shared" si="83"/>
        <v>#DIV/0!</v>
      </c>
      <c r="L123" s="39">
        <f t="shared" si="84"/>
        <v>-100</v>
      </c>
      <c r="M123" s="39">
        <f t="shared" si="89"/>
        <v>-100</v>
      </c>
      <c r="N123" s="39"/>
      <c r="O123" s="36"/>
      <c r="P123" s="30" t="s">
        <v>7</v>
      </c>
      <c r="Q123" s="61"/>
      <c r="R123" s="39" t="e">
        <f t="shared" si="85"/>
        <v>#DIV/0!</v>
      </c>
      <c r="S123" s="39">
        <f t="shared" si="86"/>
        <v>-100</v>
      </c>
      <c r="T123" s="39">
        <f t="shared" si="87"/>
        <v>-100</v>
      </c>
      <c r="V123" s="63"/>
      <c r="W123" s="63"/>
      <c r="X123" s="63"/>
      <c r="Y123" s="63"/>
      <c r="Z123" s="63"/>
      <c r="AA123" s="63"/>
    </row>
    <row r="124" spans="1:27" s="62" customFormat="1" ht="11.25" hidden="1" customHeight="1" x14ac:dyDescent="0.15">
      <c r="A124" s="36"/>
      <c r="B124" s="30" t="s">
        <v>8</v>
      </c>
      <c r="C124" s="61"/>
      <c r="D124" s="39" t="e">
        <f t="shared" si="81"/>
        <v>#DIV/0!</v>
      </c>
      <c r="E124" s="39">
        <f t="shared" si="82"/>
        <v>-100</v>
      </c>
      <c r="F124" s="39">
        <f t="shared" si="88"/>
        <v>-100</v>
      </c>
      <c r="G124" s="39"/>
      <c r="H124" s="36"/>
      <c r="I124" s="30" t="s">
        <v>8</v>
      </c>
      <c r="J124" s="61"/>
      <c r="K124" s="39" t="e">
        <f t="shared" si="83"/>
        <v>#DIV/0!</v>
      </c>
      <c r="L124" s="39">
        <f t="shared" si="84"/>
        <v>-100</v>
      </c>
      <c r="M124" s="39">
        <f t="shared" si="89"/>
        <v>-100</v>
      </c>
      <c r="N124" s="39"/>
      <c r="O124" s="36"/>
      <c r="P124" s="30" t="s">
        <v>8</v>
      </c>
      <c r="Q124" s="61"/>
      <c r="R124" s="39" t="e">
        <f t="shared" si="85"/>
        <v>#DIV/0!</v>
      </c>
      <c r="S124" s="39">
        <f t="shared" si="86"/>
        <v>-100</v>
      </c>
      <c r="T124" s="39">
        <f t="shared" si="87"/>
        <v>-100</v>
      </c>
      <c r="V124" s="63"/>
      <c r="W124" s="63"/>
      <c r="X124" s="63"/>
      <c r="Y124" s="63"/>
      <c r="Z124" s="63"/>
      <c r="AA124" s="63"/>
    </row>
    <row r="125" spans="1:27" s="62" customFormat="1" ht="11.25" hidden="1" customHeight="1" x14ac:dyDescent="0.15">
      <c r="A125" s="36"/>
      <c r="B125" s="30" t="s">
        <v>9</v>
      </c>
      <c r="C125" s="61"/>
      <c r="D125" s="39" t="e">
        <f t="shared" si="81"/>
        <v>#DIV/0!</v>
      </c>
      <c r="E125" s="39">
        <f t="shared" si="82"/>
        <v>-100</v>
      </c>
      <c r="F125" s="39">
        <f t="shared" si="88"/>
        <v>-100</v>
      </c>
      <c r="G125" s="39"/>
      <c r="H125" s="36"/>
      <c r="I125" s="30" t="s">
        <v>9</v>
      </c>
      <c r="J125" s="61"/>
      <c r="K125" s="39" t="e">
        <f t="shared" si="83"/>
        <v>#DIV/0!</v>
      </c>
      <c r="L125" s="39">
        <f t="shared" si="84"/>
        <v>-100</v>
      </c>
      <c r="M125" s="39">
        <f t="shared" si="89"/>
        <v>-100</v>
      </c>
      <c r="N125" s="39"/>
      <c r="O125" s="36"/>
      <c r="P125" s="30" t="s">
        <v>9</v>
      </c>
      <c r="Q125" s="61"/>
      <c r="R125" s="39" t="e">
        <f t="shared" si="85"/>
        <v>#DIV/0!</v>
      </c>
      <c r="S125" s="39">
        <f t="shared" si="86"/>
        <v>-100</v>
      </c>
      <c r="T125" s="39">
        <f t="shared" si="87"/>
        <v>-100</v>
      </c>
      <c r="V125" s="63"/>
      <c r="W125" s="63"/>
      <c r="X125" s="63"/>
      <c r="Y125" s="63"/>
      <c r="Z125" s="63"/>
      <c r="AA125" s="63"/>
    </row>
    <row r="126" spans="1:27" s="62" customFormat="1" ht="11.25" hidden="1" customHeight="1" x14ac:dyDescent="0.15">
      <c r="A126" s="90"/>
      <c r="B126" s="30" t="s">
        <v>10</v>
      </c>
      <c r="C126" s="61"/>
      <c r="D126" s="39" t="e">
        <f t="shared" si="81"/>
        <v>#DIV/0!</v>
      </c>
      <c r="E126" s="39">
        <f t="shared" si="82"/>
        <v>-100</v>
      </c>
      <c r="F126" s="39">
        <f t="shared" si="88"/>
        <v>-100</v>
      </c>
      <c r="G126" s="39"/>
      <c r="H126" s="90"/>
      <c r="I126" s="30" t="s">
        <v>10</v>
      </c>
      <c r="J126" s="61"/>
      <c r="K126" s="39" t="e">
        <f t="shared" si="83"/>
        <v>#DIV/0!</v>
      </c>
      <c r="L126" s="39">
        <f t="shared" si="84"/>
        <v>-100</v>
      </c>
      <c r="M126" s="39">
        <f t="shared" si="89"/>
        <v>-100</v>
      </c>
      <c r="N126" s="39"/>
      <c r="O126" s="90"/>
      <c r="P126" s="30" t="s">
        <v>10</v>
      </c>
      <c r="Q126" s="61"/>
      <c r="R126" s="39" t="e">
        <f t="shared" si="85"/>
        <v>#DIV/0!</v>
      </c>
      <c r="S126" s="39">
        <f t="shared" si="86"/>
        <v>-100</v>
      </c>
      <c r="T126" s="39">
        <f t="shared" si="87"/>
        <v>-100</v>
      </c>
      <c r="V126" s="63"/>
      <c r="W126" s="63"/>
      <c r="X126" s="63"/>
      <c r="Y126" s="63"/>
      <c r="Z126" s="63"/>
      <c r="AA126" s="63"/>
    </row>
    <row r="127" spans="1:27" ht="9" x14ac:dyDescent="0.2">
      <c r="A127" s="8"/>
      <c r="B127" s="26"/>
      <c r="C127" s="27"/>
      <c r="D127" s="28"/>
      <c r="E127" s="28"/>
      <c r="F127" s="28"/>
      <c r="G127" s="30"/>
      <c r="H127" s="25"/>
      <c r="I127" s="26"/>
      <c r="J127" s="27"/>
      <c r="K127" s="28"/>
      <c r="L127" s="28"/>
      <c r="M127" s="28"/>
      <c r="N127" s="30"/>
      <c r="O127" s="25"/>
      <c r="P127" s="26"/>
      <c r="Q127" s="27"/>
      <c r="R127" s="28"/>
      <c r="S127" s="28"/>
      <c r="T127" s="28"/>
    </row>
    <row r="128" spans="1:27" ht="11.25" x14ac:dyDescent="0.2">
      <c r="A128" s="99" t="s">
        <v>24</v>
      </c>
      <c r="B128" s="99"/>
      <c r="C128" s="99"/>
      <c r="D128" s="99"/>
      <c r="E128" s="99"/>
      <c r="F128" s="99"/>
      <c r="G128" s="5"/>
      <c r="H128" s="99" t="s">
        <v>25</v>
      </c>
      <c r="I128" s="99"/>
      <c r="J128" s="99"/>
      <c r="K128" s="99"/>
      <c r="L128" s="99"/>
      <c r="M128" s="99"/>
      <c r="N128" s="5"/>
      <c r="O128" s="99" t="s">
        <v>26</v>
      </c>
      <c r="P128" s="99"/>
      <c r="Q128" s="99"/>
      <c r="R128" s="99"/>
      <c r="S128" s="99"/>
      <c r="T128" s="99"/>
    </row>
    <row r="129" spans="1:27" ht="12" x14ac:dyDescent="0.2">
      <c r="A129" s="10" t="s">
        <v>0</v>
      </c>
      <c r="B129" s="11"/>
      <c r="C129" s="101" t="s">
        <v>39</v>
      </c>
      <c r="D129" s="102" t="s">
        <v>40</v>
      </c>
      <c r="E129" s="102"/>
      <c r="F129" s="103"/>
      <c r="H129" s="10" t="s">
        <v>0</v>
      </c>
      <c r="I129" s="11"/>
      <c r="J129" s="101" t="s">
        <v>39</v>
      </c>
      <c r="K129" s="102" t="s">
        <v>40</v>
      </c>
      <c r="L129" s="102"/>
      <c r="M129" s="103"/>
      <c r="N129" s="18"/>
      <c r="O129" s="10" t="s">
        <v>0</v>
      </c>
      <c r="P129" s="11"/>
      <c r="Q129" s="111" t="s">
        <v>39</v>
      </c>
      <c r="R129" s="103" t="s">
        <v>40</v>
      </c>
      <c r="S129" s="99"/>
      <c r="T129" s="99"/>
    </row>
    <row r="130" spans="1:27" s="44" customFormat="1" ht="9" customHeight="1" x14ac:dyDescent="0.2">
      <c r="A130" s="12" t="s">
        <v>1</v>
      </c>
      <c r="B130" s="13"/>
      <c r="C130" s="101"/>
      <c r="D130" s="95" t="s">
        <v>41</v>
      </c>
      <c r="E130" s="95" t="s">
        <v>42</v>
      </c>
      <c r="F130" s="96"/>
      <c r="G130" s="1"/>
      <c r="H130" s="12" t="s">
        <v>1</v>
      </c>
      <c r="I130" s="13"/>
      <c r="J130" s="101"/>
      <c r="K130" s="95" t="s">
        <v>41</v>
      </c>
      <c r="L130" s="95" t="s">
        <v>42</v>
      </c>
      <c r="M130" s="96"/>
      <c r="N130" s="18"/>
      <c r="O130" s="12" t="s">
        <v>1</v>
      </c>
      <c r="P130" s="13"/>
      <c r="Q130" s="112"/>
      <c r="R130" s="109" t="s">
        <v>41</v>
      </c>
      <c r="S130" s="96" t="s">
        <v>42</v>
      </c>
      <c r="T130" s="114"/>
      <c r="U130" s="43"/>
    </row>
    <row r="131" spans="1:27" s="7" customFormat="1" ht="9" customHeight="1" x14ac:dyDescent="0.2">
      <c r="A131" s="14" t="s">
        <v>2</v>
      </c>
      <c r="B131" s="15"/>
      <c r="C131" s="101"/>
      <c r="D131" s="95"/>
      <c r="E131" s="21" t="s">
        <v>43</v>
      </c>
      <c r="F131" s="22" t="s">
        <v>44</v>
      </c>
      <c r="G131" s="1"/>
      <c r="H131" s="14" t="s">
        <v>2</v>
      </c>
      <c r="I131" s="15"/>
      <c r="J131" s="101"/>
      <c r="K131" s="95"/>
      <c r="L131" s="21" t="s">
        <v>43</v>
      </c>
      <c r="M131" s="22" t="s">
        <v>44</v>
      </c>
      <c r="N131" s="18"/>
      <c r="O131" s="14" t="s">
        <v>2</v>
      </c>
      <c r="P131" s="15"/>
      <c r="Q131" s="113"/>
      <c r="R131" s="110"/>
      <c r="S131" s="21" t="s">
        <v>43</v>
      </c>
      <c r="T131" s="22" t="s">
        <v>44</v>
      </c>
      <c r="U131" s="43"/>
    </row>
    <row r="132" spans="1:27" s="7" customFormat="1" ht="11.25" customHeight="1" x14ac:dyDescent="0.15">
      <c r="A132" s="25">
        <v>2013</v>
      </c>
      <c r="B132" s="30" t="s">
        <v>3</v>
      </c>
      <c r="C132" s="61">
        <v>789.25</v>
      </c>
      <c r="D132" s="68">
        <v>-2.92</v>
      </c>
      <c r="E132" s="68">
        <v>-2.46</v>
      </c>
      <c r="F132" s="40">
        <v>-0.13</v>
      </c>
      <c r="G132" s="34"/>
      <c r="H132" s="25">
        <f>A132</f>
        <v>2013</v>
      </c>
      <c r="I132" s="30" t="s">
        <v>3</v>
      </c>
      <c r="J132" s="61">
        <v>751.16</v>
      </c>
      <c r="K132" s="68">
        <v>-3.7</v>
      </c>
      <c r="L132" s="68">
        <v>-1.8</v>
      </c>
      <c r="M132" s="40">
        <v>-1.39</v>
      </c>
      <c r="N132" s="41"/>
      <c r="O132" s="25">
        <f>A132</f>
        <v>2013</v>
      </c>
      <c r="P132" s="30" t="s">
        <v>3</v>
      </c>
      <c r="Q132" s="61">
        <v>780.8</v>
      </c>
      <c r="R132" s="68">
        <v>-6.12</v>
      </c>
      <c r="S132" s="68">
        <v>-2.67</v>
      </c>
      <c r="T132" s="40">
        <v>-1.57</v>
      </c>
      <c r="U132" s="43"/>
    </row>
    <row r="133" spans="1:27" s="7" customFormat="1" ht="11.25" customHeight="1" x14ac:dyDescent="0.15">
      <c r="A133" s="36"/>
      <c r="B133" s="30" t="s">
        <v>4</v>
      </c>
      <c r="C133" s="61">
        <v>842.6</v>
      </c>
      <c r="D133" s="39">
        <f t="shared" ref="D133:D139" si="90">((C133/C132)-1)*100</f>
        <v>6.7595818815330944</v>
      </c>
      <c r="E133" s="39">
        <v>4.1399999999999997</v>
      </c>
      <c r="F133" s="39">
        <v>4.24</v>
      </c>
      <c r="G133" s="9"/>
      <c r="H133" s="36"/>
      <c r="I133" s="30" t="s">
        <v>4</v>
      </c>
      <c r="J133" s="61">
        <v>804.77</v>
      </c>
      <c r="K133" s="39">
        <f t="shared" ref="K133:K139" si="91">((J133/J132)-1)*100</f>
        <v>7.1369614995473674</v>
      </c>
      <c r="L133" s="39">
        <v>5.21</v>
      </c>
      <c r="M133" s="39">
        <v>5.43</v>
      </c>
      <c r="N133" s="47"/>
      <c r="O133" s="36"/>
      <c r="P133" s="30" t="s">
        <v>4</v>
      </c>
      <c r="Q133" s="61">
        <v>833.58</v>
      </c>
      <c r="R133" s="39">
        <f t="shared" ref="R133:R147" si="92">((Q133/Q132)-1)*100</f>
        <v>6.7597336065573943</v>
      </c>
      <c r="S133" s="39">
        <v>3.91</v>
      </c>
      <c r="T133" s="39">
        <v>5.03</v>
      </c>
      <c r="U133" s="43"/>
    </row>
    <row r="134" spans="1:27" s="7" customFormat="1" ht="11.25" customHeight="1" x14ac:dyDescent="0.15">
      <c r="A134" s="36"/>
      <c r="B134" s="30" t="s">
        <v>5</v>
      </c>
      <c r="C134" s="61">
        <v>791.43</v>
      </c>
      <c r="D134" s="39">
        <f t="shared" si="90"/>
        <v>-6.0728696890576916</v>
      </c>
      <c r="E134" s="39">
        <v>-2.19</v>
      </c>
      <c r="F134" s="39">
        <v>-2.08</v>
      </c>
      <c r="G134" s="9"/>
      <c r="H134" s="36"/>
      <c r="I134" s="30" t="s">
        <v>5</v>
      </c>
      <c r="J134" s="61">
        <v>757.34</v>
      </c>
      <c r="K134" s="39">
        <f t="shared" si="91"/>
        <v>-5.8936093542254264</v>
      </c>
      <c r="L134" s="39">
        <v>-0.99</v>
      </c>
      <c r="M134" s="39">
        <v>-0.8</v>
      </c>
      <c r="N134" s="47"/>
      <c r="O134" s="36"/>
      <c r="P134" s="30" t="s">
        <v>5</v>
      </c>
      <c r="Q134" s="61">
        <v>779</v>
      </c>
      <c r="R134" s="39">
        <f t="shared" si="92"/>
        <v>-6.5476618920799474</v>
      </c>
      <c r="S134" s="39">
        <v>-2.89</v>
      </c>
      <c r="T134" s="39">
        <v>-2.33</v>
      </c>
      <c r="U134" s="43"/>
    </row>
    <row r="135" spans="1:27" s="7" customFormat="1" ht="11.25" customHeight="1" x14ac:dyDescent="0.15">
      <c r="A135" s="36"/>
      <c r="B135" s="30" t="s">
        <v>6</v>
      </c>
      <c r="C135" s="61">
        <v>791.03</v>
      </c>
      <c r="D135" s="39">
        <f t="shared" si="90"/>
        <v>-5.0541425015471209E-2</v>
      </c>
      <c r="E135" s="39">
        <v>-2.2400000000000002</v>
      </c>
      <c r="F135" s="39">
        <v>-2.37</v>
      </c>
      <c r="G135" s="9"/>
      <c r="H135" s="36"/>
      <c r="I135" s="30" t="s">
        <v>6</v>
      </c>
      <c r="J135" s="61">
        <v>755.98</v>
      </c>
      <c r="K135" s="39">
        <f t="shared" si="91"/>
        <v>-0.17957588401510405</v>
      </c>
      <c r="L135" s="39">
        <v>-1.17</v>
      </c>
      <c r="M135" s="39">
        <v>-0.98</v>
      </c>
      <c r="N135" s="47"/>
      <c r="O135" s="36"/>
      <c r="P135" s="30" t="s">
        <v>6</v>
      </c>
      <c r="Q135" s="61">
        <v>781.54</v>
      </c>
      <c r="R135" s="39">
        <f t="shared" si="92"/>
        <v>0.32605905006417579</v>
      </c>
      <c r="S135" s="39">
        <v>-2.58</v>
      </c>
      <c r="T135" s="39">
        <v>-2.15</v>
      </c>
      <c r="U135" s="43"/>
    </row>
    <row r="136" spans="1:27" s="7" customFormat="1" ht="11.25" customHeight="1" x14ac:dyDescent="0.15">
      <c r="A136" s="36"/>
      <c r="B136" s="30" t="s">
        <v>7</v>
      </c>
      <c r="C136" s="61">
        <v>792.83</v>
      </c>
      <c r="D136" s="39">
        <f t="shared" si="90"/>
        <v>0.22755142030013165</v>
      </c>
      <c r="E136" s="39">
        <v>-2.0099999999999998</v>
      </c>
      <c r="F136" s="39">
        <v>-2.0299999999999998</v>
      </c>
      <c r="G136" s="9"/>
      <c r="H136" s="36"/>
      <c r="I136" s="30" t="s">
        <v>7</v>
      </c>
      <c r="J136" s="61">
        <v>756.78</v>
      </c>
      <c r="K136" s="39">
        <f t="shared" si="91"/>
        <v>0.10582290536786942</v>
      </c>
      <c r="L136" s="39">
        <v>-1.06</v>
      </c>
      <c r="M136" s="39">
        <v>-0.83</v>
      </c>
      <c r="N136" s="47"/>
      <c r="O136" s="36"/>
      <c r="P136" s="30" t="s">
        <v>7</v>
      </c>
      <c r="Q136" s="61">
        <v>781.06</v>
      </c>
      <c r="R136" s="39">
        <f t="shared" si="92"/>
        <v>-6.1417201934643728E-2</v>
      </c>
      <c r="S136" s="39">
        <v>-2.64</v>
      </c>
      <c r="T136" s="39">
        <v>-2.25</v>
      </c>
      <c r="U136" s="43"/>
    </row>
    <row r="137" spans="1:27" s="5" customFormat="1" ht="11.25" customHeight="1" x14ac:dyDescent="0.15">
      <c r="A137" s="36"/>
      <c r="B137" s="30" t="s">
        <v>8</v>
      </c>
      <c r="C137" s="61">
        <v>792.25</v>
      </c>
      <c r="D137" s="39">
        <f t="shared" si="90"/>
        <v>-7.3155657581081002E-2</v>
      </c>
      <c r="E137" s="39">
        <v>-2.09</v>
      </c>
      <c r="F137" s="39">
        <v>-2.2400000000000002</v>
      </c>
      <c r="G137" s="9"/>
      <c r="H137" s="36"/>
      <c r="I137" s="30" t="s">
        <v>8</v>
      </c>
      <c r="J137" s="61">
        <v>759.15</v>
      </c>
      <c r="K137" s="39">
        <f t="shared" si="91"/>
        <v>0.31316895266788602</v>
      </c>
      <c r="L137" s="39">
        <v>-0.75</v>
      </c>
      <c r="M137" s="39">
        <v>-0.54</v>
      </c>
      <c r="N137" s="47"/>
      <c r="O137" s="36"/>
      <c r="P137" s="30" t="s">
        <v>8</v>
      </c>
      <c r="Q137" s="61">
        <v>786.99</v>
      </c>
      <c r="R137" s="39">
        <f t="shared" si="92"/>
        <v>0.75922464343329832</v>
      </c>
      <c r="S137" s="39">
        <v>-1.9</v>
      </c>
      <c r="T137" s="39">
        <v>-1.69</v>
      </c>
      <c r="U137" s="45"/>
    </row>
    <row r="138" spans="1:27" s="5" customFormat="1" ht="11.25" customHeight="1" x14ac:dyDescent="0.15">
      <c r="A138" s="36"/>
      <c r="B138" s="30" t="s">
        <v>9</v>
      </c>
      <c r="C138" s="61">
        <v>795.06</v>
      </c>
      <c r="D138" s="39">
        <f t="shared" si="90"/>
        <v>0.35468602082675549</v>
      </c>
      <c r="E138" s="39">
        <v>-1.74</v>
      </c>
      <c r="F138" s="39">
        <v>-1.77</v>
      </c>
      <c r="G138" s="9"/>
      <c r="H138" s="36"/>
      <c r="I138" s="30" t="s">
        <v>9</v>
      </c>
      <c r="J138" s="61">
        <v>759.76</v>
      </c>
      <c r="K138" s="39">
        <f t="shared" si="91"/>
        <v>8.0353026411117412E-2</v>
      </c>
      <c r="L138" s="39">
        <v>-0.67</v>
      </c>
      <c r="M138" s="39">
        <v>-0.54</v>
      </c>
      <c r="N138" s="47"/>
      <c r="O138" s="36"/>
      <c r="P138" s="30" t="s">
        <v>9</v>
      </c>
      <c r="Q138" s="61">
        <v>789.99</v>
      </c>
      <c r="R138" s="39">
        <f t="shared" si="92"/>
        <v>0.38119925284947342</v>
      </c>
      <c r="S138" s="39">
        <v>-1.52</v>
      </c>
      <c r="T138" s="39">
        <v>-1.3</v>
      </c>
      <c r="U138" s="45"/>
    </row>
    <row r="139" spans="1:27" s="17" customFormat="1" ht="11.25" customHeight="1" x14ac:dyDescent="0.15">
      <c r="A139" s="75"/>
      <c r="B139" s="79" t="s">
        <v>10</v>
      </c>
      <c r="C139" s="80">
        <v>794.33</v>
      </c>
      <c r="D139" s="38">
        <f t="shared" si="90"/>
        <v>-9.181696978842746E-2</v>
      </c>
      <c r="E139" s="38">
        <v>-1.83</v>
      </c>
      <c r="F139" s="38">
        <v>-1.83</v>
      </c>
      <c r="G139" s="9"/>
      <c r="H139" s="75"/>
      <c r="I139" s="79" t="s">
        <v>10</v>
      </c>
      <c r="J139" s="80">
        <v>764.04</v>
      </c>
      <c r="K139" s="38">
        <f t="shared" si="91"/>
        <v>0.56333579024954172</v>
      </c>
      <c r="L139" s="38">
        <v>-0.11</v>
      </c>
      <c r="M139" s="38">
        <v>-0.11</v>
      </c>
      <c r="N139" s="47"/>
      <c r="O139" s="75"/>
      <c r="P139" s="79" t="s">
        <v>10</v>
      </c>
      <c r="Q139" s="80">
        <v>792.28</v>
      </c>
      <c r="R139" s="38">
        <f t="shared" si="92"/>
        <v>0.28987708705172643</v>
      </c>
      <c r="S139" s="38">
        <v>-1.24</v>
      </c>
      <c r="T139" s="38">
        <v>-1.24</v>
      </c>
      <c r="V139" s="7"/>
      <c r="W139" s="7"/>
      <c r="X139" s="7"/>
      <c r="Y139" s="7"/>
      <c r="Z139" s="7"/>
      <c r="AA139" s="7"/>
    </row>
    <row r="140" spans="1:27" s="17" customFormat="1" ht="11.25" customHeight="1" x14ac:dyDescent="0.2">
      <c r="A140" s="29">
        <v>2014</v>
      </c>
      <c r="B140" s="30" t="s">
        <v>57</v>
      </c>
      <c r="C140" s="78">
        <v>798.13</v>
      </c>
      <c r="D140" s="42">
        <f>((C140/C139)-1)*100</f>
        <v>0.4783905933302135</v>
      </c>
      <c r="E140" s="42">
        <f t="shared" ref="E140:E146" si="93">((C140/C$139)-1)*100</f>
        <v>0.4783905933302135</v>
      </c>
      <c r="F140" s="42">
        <v>-1.52</v>
      </c>
      <c r="G140" s="42"/>
      <c r="H140" s="29">
        <f>A140</f>
        <v>2014</v>
      </c>
      <c r="I140" s="30" t="s">
        <v>57</v>
      </c>
      <c r="J140" s="78">
        <v>774.32</v>
      </c>
      <c r="K140" s="42">
        <f>((J140/J139)-1)*100</f>
        <v>1.345479294277796</v>
      </c>
      <c r="L140" s="42">
        <f t="shared" ref="L140:L146" si="94">((J140/J$139)-1)*100</f>
        <v>1.345479294277796</v>
      </c>
      <c r="M140" s="42">
        <v>1.01</v>
      </c>
      <c r="N140" s="42"/>
      <c r="O140" s="25">
        <f>A140</f>
        <v>2014</v>
      </c>
      <c r="P140" s="30" t="s">
        <v>57</v>
      </c>
      <c r="Q140" s="78">
        <v>799.27</v>
      </c>
      <c r="R140" s="42">
        <f t="shared" si="92"/>
        <v>0.88226384611500563</v>
      </c>
      <c r="S140" s="42">
        <f t="shared" ref="S140:S146" si="95">((Q140/Q$139)-1)*100</f>
        <v>0.88226384611500563</v>
      </c>
      <c r="T140" s="42">
        <v>-0.33</v>
      </c>
      <c r="V140" s="7"/>
      <c r="W140" s="7"/>
      <c r="X140" s="7"/>
      <c r="Y140" s="7"/>
      <c r="Z140" s="7"/>
      <c r="AA140" s="7"/>
    </row>
    <row r="141" spans="1:27" s="17" customFormat="1" ht="11.25" customHeight="1" x14ac:dyDescent="0.2">
      <c r="A141" s="36"/>
      <c r="B141" s="30" t="s">
        <v>58</v>
      </c>
      <c r="C141" s="78">
        <v>799.02</v>
      </c>
      <c r="D141" s="42">
        <f>((C141/C140)-1)*100</f>
        <v>0.11151065615877531</v>
      </c>
      <c r="E141" s="42">
        <f t="shared" si="93"/>
        <v>0.59043470597861525</v>
      </c>
      <c r="F141" s="42">
        <v>-1.48</v>
      </c>
      <c r="G141" s="42"/>
      <c r="H141" s="36"/>
      <c r="I141" s="30" t="s">
        <v>58</v>
      </c>
      <c r="J141" s="78">
        <v>779.05</v>
      </c>
      <c r="K141" s="42">
        <f>((J141/J140)-1)*100</f>
        <v>0.61085855976856784</v>
      </c>
      <c r="L141" s="42">
        <f t="shared" si="94"/>
        <v>1.9645568294853755</v>
      </c>
      <c r="M141" s="42">
        <v>0.37</v>
      </c>
      <c r="N141" s="42"/>
      <c r="O141" s="36"/>
      <c r="P141" s="30" t="s">
        <v>58</v>
      </c>
      <c r="Q141" s="78">
        <v>802.42</v>
      </c>
      <c r="R141" s="42">
        <f t="shared" si="92"/>
        <v>0.39410962503283464</v>
      </c>
      <c r="S141" s="42">
        <f t="shared" si="95"/>
        <v>1.2798505578835773</v>
      </c>
      <c r="T141" s="42">
        <v>-0.38</v>
      </c>
      <c r="V141" s="7"/>
      <c r="W141" s="7"/>
      <c r="X141" s="7"/>
      <c r="Y141" s="7"/>
      <c r="Z141" s="7"/>
      <c r="AA141" s="7"/>
    </row>
    <row r="142" spans="1:27" ht="11.25" customHeight="1" x14ac:dyDescent="0.2">
      <c r="A142" s="36"/>
      <c r="B142" s="30" t="s">
        <v>59</v>
      </c>
      <c r="C142" s="78">
        <v>801.82</v>
      </c>
      <c r="D142" s="42">
        <f>((C142/C141)-1)*100</f>
        <v>0.35042927586295125</v>
      </c>
      <c r="E142" s="42">
        <f t="shared" si="93"/>
        <v>0.94293303790615735</v>
      </c>
      <c r="F142" s="42">
        <v>-1.3</v>
      </c>
      <c r="G142" s="42"/>
      <c r="H142" s="36"/>
      <c r="I142" s="30" t="s">
        <v>59</v>
      </c>
      <c r="J142" s="78">
        <v>779.29</v>
      </c>
      <c r="K142" s="42">
        <f>((J142/J141)-1)*100</f>
        <v>3.0806751813106104E-2</v>
      </c>
      <c r="L142" s="42">
        <f t="shared" si="94"/>
        <v>1.995968797445169</v>
      </c>
      <c r="M142" s="42">
        <v>7.0000000000000007E-2</v>
      </c>
      <c r="N142" s="42"/>
      <c r="O142" s="36"/>
      <c r="P142" s="30" t="s">
        <v>59</v>
      </c>
      <c r="Q142" s="78">
        <v>811.08</v>
      </c>
      <c r="R142" s="42">
        <f t="shared" si="92"/>
        <v>1.07923531317764</v>
      </c>
      <c r="S142" s="42">
        <f t="shared" si="95"/>
        <v>2.3728984702378053</v>
      </c>
      <c r="T142" s="42">
        <v>0.91</v>
      </c>
    </row>
    <row r="143" spans="1:27" ht="11.25" customHeight="1" x14ac:dyDescent="0.2">
      <c r="A143" s="36"/>
      <c r="B143" s="30" t="s">
        <v>60</v>
      </c>
      <c r="C143" s="78">
        <v>803.35</v>
      </c>
      <c r="D143" s="42">
        <f>((C143/C142)-1)*100</f>
        <v>0.19081589384151165</v>
      </c>
      <c r="E143" s="42">
        <f t="shared" si="93"/>
        <v>1.1355481978522652</v>
      </c>
      <c r="F143" s="42">
        <v>-1.19</v>
      </c>
      <c r="G143" s="42"/>
      <c r="H143" s="36"/>
      <c r="I143" s="30" t="s">
        <v>60</v>
      </c>
      <c r="J143" s="78">
        <v>779.85</v>
      </c>
      <c r="K143" s="42">
        <f>((J143/J142)-1)*100</f>
        <v>7.1860283078195586E-2</v>
      </c>
      <c r="L143" s="42">
        <f t="shared" si="94"/>
        <v>2.0692633893513612</v>
      </c>
      <c r="M143" s="42">
        <v>-0.02</v>
      </c>
      <c r="N143" s="42"/>
      <c r="O143" s="36"/>
      <c r="P143" s="30" t="s">
        <v>60</v>
      </c>
      <c r="Q143" s="78">
        <v>832.87</v>
      </c>
      <c r="R143" s="42">
        <f t="shared" si="92"/>
        <v>2.686541401587994</v>
      </c>
      <c r="S143" s="42">
        <f t="shared" si="95"/>
        <v>5.123188771646392</v>
      </c>
      <c r="T143" s="42">
        <v>0.14000000000000001</v>
      </c>
    </row>
    <row r="144" spans="1:27" ht="11.25" customHeight="1" x14ac:dyDescent="0.2">
      <c r="A144" s="36"/>
      <c r="B144" s="30" t="s">
        <v>3</v>
      </c>
      <c r="C144" s="78">
        <v>801.78</v>
      </c>
      <c r="D144" s="42">
        <f>((C144/C143)-1)*100</f>
        <v>-0.19543163004916986</v>
      </c>
      <c r="E144" s="42">
        <f t="shared" si="93"/>
        <v>0.93789734745004516</v>
      </c>
      <c r="F144" s="42">
        <f t="shared" ref="F144:F149" si="96">((C144/C132)-1)*100</f>
        <v>1.5875831485587577</v>
      </c>
      <c r="G144" s="42"/>
      <c r="H144" s="36"/>
      <c r="I144" s="30" t="s">
        <v>3</v>
      </c>
      <c r="J144" s="78">
        <v>802.51</v>
      </c>
      <c r="K144" s="42">
        <f>((J144/J143)-1)*100</f>
        <v>2.905686991088019</v>
      </c>
      <c r="L144" s="42">
        <f t="shared" si="94"/>
        <v>5.0350766975550965</v>
      </c>
      <c r="M144" s="42">
        <f t="shared" ref="M144:M155" si="97">((J144/J132)-1)*100</f>
        <v>6.8360935087065311</v>
      </c>
      <c r="N144" s="42"/>
      <c r="O144" s="36"/>
      <c r="P144" s="30" t="s">
        <v>3</v>
      </c>
      <c r="Q144" s="78">
        <v>834.21</v>
      </c>
      <c r="R144" s="42">
        <f t="shared" si="92"/>
        <v>0.16088945453671677</v>
      </c>
      <c r="S144" s="42">
        <f t="shared" si="95"/>
        <v>5.2923208966527024</v>
      </c>
      <c r="T144" s="42">
        <f>((Q144/Q132)-1)*100</f>
        <v>6.8404200819672134</v>
      </c>
    </row>
    <row r="145" spans="1:27" ht="11.25" customHeight="1" x14ac:dyDescent="0.2">
      <c r="A145" s="36"/>
      <c r="B145" s="30" t="s">
        <v>4</v>
      </c>
      <c r="C145" s="78">
        <v>805.32</v>
      </c>
      <c r="D145" s="42">
        <f t="shared" ref="D145:D147" si="98">((C145/C144)-1)*100</f>
        <v>0.44151762328819011</v>
      </c>
      <c r="E145" s="42">
        <f t="shared" si="93"/>
        <v>1.383555952815585</v>
      </c>
      <c r="F145" s="42">
        <f t="shared" si="96"/>
        <v>-4.4244006646095402</v>
      </c>
      <c r="G145" s="42"/>
      <c r="H145" s="36"/>
      <c r="I145" s="30" t="s">
        <v>4</v>
      </c>
      <c r="J145" s="78">
        <v>803.94</v>
      </c>
      <c r="K145" s="42">
        <f t="shared" ref="K145:K147" si="99">((J145/J144)-1)*100</f>
        <v>0.17819092596977892</v>
      </c>
      <c r="L145" s="42">
        <f t="shared" si="94"/>
        <v>5.222239673315543</v>
      </c>
      <c r="M145" s="42">
        <f t="shared" si="97"/>
        <v>-0.10313505722130412</v>
      </c>
      <c r="N145" s="42"/>
      <c r="O145" s="36"/>
      <c r="P145" s="30" t="s">
        <v>4</v>
      </c>
      <c r="Q145" s="78">
        <v>835.08</v>
      </c>
      <c r="R145" s="42">
        <f t="shared" si="92"/>
        <v>0.10429028661846917</v>
      </c>
      <c r="S145" s="42">
        <f t="shared" si="95"/>
        <v>5.4021305599030844</v>
      </c>
      <c r="T145" s="42">
        <f>((Q145/Q133)-1)*100</f>
        <v>0.17994673576622322</v>
      </c>
    </row>
    <row r="146" spans="1:27" s="6" customFormat="1" ht="11.25" customHeight="1" x14ac:dyDescent="0.2">
      <c r="A146" s="36"/>
      <c r="B146" s="30" t="s">
        <v>5</v>
      </c>
      <c r="C146" s="78">
        <v>815.8</v>
      </c>
      <c r="D146" s="42">
        <f t="shared" si="98"/>
        <v>1.3013460487756312</v>
      </c>
      <c r="E146" s="42">
        <f t="shared" si="93"/>
        <v>2.7029068523157784</v>
      </c>
      <c r="F146" s="42">
        <f t="shared" si="96"/>
        <v>3.0792363190680128</v>
      </c>
      <c r="G146" s="42"/>
      <c r="H146" s="36"/>
      <c r="I146" s="30" t="s">
        <v>5</v>
      </c>
      <c r="J146" s="78">
        <v>804.31</v>
      </c>
      <c r="K146" s="42">
        <f t="shared" si="99"/>
        <v>4.602333507475187E-2</v>
      </c>
      <c r="L146" s="42">
        <f t="shared" si="94"/>
        <v>5.2706664572535367</v>
      </c>
      <c r="M146" s="42">
        <f t="shared" si="97"/>
        <v>6.2019700530804966</v>
      </c>
      <c r="N146" s="42"/>
      <c r="O146" s="36"/>
      <c r="P146" s="30" t="s">
        <v>5</v>
      </c>
      <c r="Q146" s="78">
        <v>833.31</v>
      </c>
      <c r="R146" s="42">
        <f t="shared" si="92"/>
        <v>-0.21195574076736667</v>
      </c>
      <c r="S146" s="42">
        <f t="shared" si="95"/>
        <v>5.1787246932902375</v>
      </c>
      <c r="T146" s="42">
        <f>((Q146/Q134)-1)*100</f>
        <v>6.9717586649550745</v>
      </c>
    </row>
    <row r="147" spans="1:27" ht="11.25" customHeight="1" x14ac:dyDescent="0.2">
      <c r="A147" s="36"/>
      <c r="B147" s="30" t="s">
        <v>6</v>
      </c>
      <c r="C147" s="78">
        <v>816.68</v>
      </c>
      <c r="D147" s="42">
        <f t="shared" si="98"/>
        <v>0.1078695758764292</v>
      </c>
      <c r="E147" s="42">
        <f t="shared" ref="E147:E150" si="100">((C147/C$139)-1)*100</f>
        <v>2.8136920423501355</v>
      </c>
      <c r="F147" s="42">
        <f t="shared" si="96"/>
        <v>3.2426077392766262</v>
      </c>
      <c r="G147" s="42"/>
      <c r="H147" s="36"/>
      <c r="I147" s="30" t="s">
        <v>6</v>
      </c>
      <c r="J147" s="78">
        <v>802.93</v>
      </c>
      <c r="K147" s="42">
        <f t="shared" si="99"/>
        <v>-0.17157563625964656</v>
      </c>
      <c r="L147" s="42">
        <f t="shared" ref="L147:L151" si="101">((J147/J$139)-1)*100</f>
        <v>5.0900476414847295</v>
      </c>
      <c r="M147" s="42">
        <f t="shared" si="97"/>
        <v>6.2104817587766759</v>
      </c>
      <c r="N147" s="42"/>
      <c r="O147" s="36"/>
      <c r="P147" s="30" t="s">
        <v>6</v>
      </c>
      <c r="Q147" s="78">
        <v>835.09</v>
      </c>
      <c r="R147" s="42">
        <f t="shared" si="92"/>
        <v>0.21360598096746841</v>
      </c>
      <c r="S147" s="42">
        <f t="shared" ref="S147:S150" si="102">((Q147/Q$139)-1)*100</f>
        <v>5.403392739940438</v>
      </c>
      <c r="T147" s="42">
        <f t="shared" ref="T147:T150" si="103">((Q147/Q135)-1)*100</f>
        <v>6.8518565908334939</v>
      </c>
    </row>
    <row r="148" spans="1:27" ht="11.25" customHeight="1" x14ac:dyDescent="0.2">
      <c r="A148" s="36"/>
      <c r="B148" s="30" t="s">
        <v>7</v>
      </c>
      <c r="C148" s="78">
        <v>815.94</v>
      </c>
      <c r="D148" s="42">
        <f>((C148/C147)-1)*100</f>
        <v>-9.0610765538512439E-2</v>
      </c>
      <c r="E148" s="42">
        <f t="shared" si="100"/>
        <v>2.72053176891216</v>
      </c>
      <c r="F148" s="42">
        <f t="shared" si="96"/>
        <v>2.9148745632733286</v>
      </c>
      <c r="G148" s="42"/>
      <c r="H148" s="36"/>
      <c r="I148" s="30" t="s">
        <v>7</v>
      </c>
      <c r="J148" s="78">
        <v>805.85</v>
      </c>
      <c r="K148" s="42">
        <f>((J148/J147)-1)*100</f>
        <v>0.36366806570935495</v>
      </c>
      <c r="L148" s="42">
        <f t="shared" si="101"/>
        <v>5.4722265849955543</v>
      </c>
      <c r="M148" s="42">
        <f t="shared" si="97"/>
        <v>6.4840508470097147</v>
      </c>
      <c r="N148" s="42"/>
      <c r="O148" s="36"/>
      <c r="P148" s="30" t="s">
        <v>7</v>
      </c>
      <c r="Q148" s="78">
        <v>834.99</v>
      </c>
      <c r="R148" s="42">
        <f>((Q148/Q147)-1)*100</f>
        <v>-1.1974757211796749E-2</v>
      </c>
      <c r="S148" s="42">
        <f t="shared" si="102"/>
        <v>5.3907709395668135</v>
      </c>
      <c r="T148" s="42">
        <f t="shared" si="103"/>
        <v>6.9047192277161828</v>
      </c>
    </row>
    <row r="149" spans="1:27" ht="11.25" customHeight="1" x14ac:dyDescent="0.2">
      <c r="A149" s="36"/>
      <c r="B149" s="30" t="s">
        <v>8</v>
      </c>
      <c r="C149" s="78">
        <v>820.3</v>
      </c>
      <c r="D149" s="42">
        <f t="shared" ref="D149:D151" si="104">((C149/C148)-1)*100</f>
        <v>0.53435301615314401</v>
      </c>
      <c r="E149" s="42">
        <f t="shared" si="100"/>
        <v>3.2694220286278997</v>
      </c>
      <c r="F149" s="42">
        <f t="shared" si="96"/>
        <v>3.5405490691069685</v>
      </c>
      <c r="G149" s="42"/>
      <c r="H149" s="36"/>
      <c r="I149" s="30" t="s">
        <v>8</v>
      </c>
      <c r="J149" s="78">
        <v>807.17</v>
      </c>
      <c r="K149" s="42">
        <f t="shared" ref="K149:K151" si="105">((J149/J148)-1)*100</f>
        <v>0.16380219643854499</v>
      </c>
      <c r="L149" s="42">
        <f t="shared" si="101"/>
        <v>5.6449924087744074</v>
      </c>
      <c r="M149" s="42">
        <f t="shared" si="97"/>
        <v>6.325495620101429</v>
      </c>
      <c r="N149" s="42"/>
      <c r="O149" s="36"/>
      <c r="P149" s="30" t="s">
        <v>8</v>
      </c>
      <c r="Q149" s="78">
        <v>837.05</v>
      </c>
      <c r="R149" s="42">
        <f t="shared" ref="R149:R151" si="106">((Q149/Q148)-1)*100</f>
        <v>0.24670954143162227</v>
      </c>
      <c r="S149" s="42">
        <f t="shared" si="102"/>
        <v>5.6507800272630915</v>
      </c>
      <c r="T149" s="42">
        <f t="shared" si="103"/>
        <v>6.3609448658813905</v>
      </c>
    </row>
    <row r="150" spans="1:27" ht="11.25" customHeight="1" x14ac:dyDescent="0.2">
      <c r="A150" s="84"/>
      <c r="B150" s="30" t="s">
        <v>9</v>
      </c>
      <c r="C150" s="78">
        <v>827.3</v>
      </c>
      <c r="D150" s="42">
        <f t="shared" si="104"/>
        <v>0.85334633670608451</v>
      </c>
      <c r="E150" s="42">
        <f t="shared" si="100"/>
        <v>4.1506678584467327</v>
      </c>
      <c r="F150" s="42" t="s">
        <v>88</v>
      </c>
      <c r="G150" s="42"/>
      <c r="H150" s="84"/>
      <c r="I150" s="30" t="s">
        <v>9</v>
      </c>
      <c r="J150" s="78">
        <v>807.59</v>
      </c>
      <c r="K150" s="42">
        <f t="shared" si="105"/>
        <v>5.2033648425986456E-2</v>
      </c>
      <c r="L150" s="42">
        <f t="shared" si="101"/>
        <v>5.6999633527040627</v>
      </c>
      <c r="M150" s="42">
        <f t="shared" si="97"/>
        <v>6.2954090765504844</v>
      </c>
      <c r="N150" s="42"/>
      <c r="O150" s="84"/>
      <c r="P150" s="30" t="s">
        <v>9</v>
      </c>
      <c r="Q150" s="78">
        <v>837.68</v>
      </c>
      <c r="R150" s="42">
        <f t="shared" si="106"/>
        <v>7.5264321127765932E-2</v>
      </c>
      <c r="S150" s="42">
        <f t="shared" si="102"/>
        <v>5.7302973696168102</v>
      </c>
      <c r="T150" s="42">
        <f t="shared" si="103"/>
        <v>6.0367852757629681</v>
      </c>
    </row>
    <row r="151" spans="1:27" ht="11.25" customHeight="1" x14ac:dyDescent="0.2">
      <c r="A151" s="84"/>
      <c r="B151" s="30" t="s">
        <v>10</v>
      </c>
      <c r="C151" s="78">
        <v>835.42</v>
      </c>
      <c r="D151" s="42">
        <f t="shared" si="104"/>
        <v>0.9815061041943629</v>
      </c>
      <c r="E151" s="42" t="s">
        <v>89</v>
      </c>
      <c r="F151" s="42" t="s">
        <v>89</v>
      </c>
      <c r="G151" s="42"/>
      <c r="H151" s="84"/>
      <c r="I151" s="30" t="s">
        <v>10</v>
      </c>
      <c r="J151" s="78">
        <v>804.51</v>
      </c>
      <c r="K151" s="42">
        <f t="shared" si="105"/>
        <v>-0.3813816416746163</v>
      </c>
      <c r="L151" s="42">
        <f t="shared" si="101"/>
        <v>5.2968430972200498</v>
      </c>
      <c r="M151" s="42">
        <f t="shared" si="97"/>
        <v>5.2968430972200498</v>
      </c>
      <c r="N151" s="42"/>
      <c r="O151" s="84"/>
      <c r="P151" s="30" t="s">
        <v>10</v>
      </c>
      <c r="Q151" s="78">
        <v>841.52</v>
      </c>
      <c r="R151" s="42">
        <f t="shared" si="106"/>
        <v>0.45840893897430846</v>
      </c>
      <c r="S151" s="42" t="s">
        <v>91</v>
      </c>
      <c r="T151" s="42" t="s">
        <v>91</v>
      </c>
    </row>
    <row r="152" spans="1:27" s="62" customFormat="1" ht="11.25" customHeight="1" x14ac:dyDescent="0.2">
      <c r="A152" s="25">
        <v>2015</v>
      </c>
      <c r="B152" s="26" t="s">
        <v>57</v>
      </c>
      <c r="C152" s="81">
        <v>838.6</v>
      </c>
      <c r="D152" s="82">
        <f>((C152/C151)-1)*100</f>
        <v>0.38064686026191286</v>
      </c>
      <c r="E152" s="82">
        <f t="shared" ref="E152:E162" si="107">((C152/C$151)-1)*100</f>
        <v>0.38064686026191286</v>
      </c>
      <c r="F152" s="82" t="s">
        <v>90</v>
      </c>
      <c r="G152" s="42"/>
      <c r="H152" s="25">
        <v>2015</v>
      </c>
      <c r="I152" s="26" t="s">
        <v>57</v>
      </c>
      <c r="J152" s="81">
        <v>809.99</v>
      </c>
      <c r="K152" s="82">
        <f>((J152/J151)-1)*100</f>
        <v>0.68115996072144469</v>
      </c>
      <c r="L152" s="82">
        <f>((J152/J$151)-1)*100</f>
        <v>0.68115996072144469</v>
      </c>
      <c r="M152" s="82">
        <f t="shared" si="97"/>
        <v>4.6066225849777709</v>
      </c>
      <c r="N152" s="42"/>
      <c r="O152" s="25">
        <v>2015</v>
      </c>
      <c r="P152" s="26" t="s">
        <v>57</v>
      </c>
      <c r="Q152" s="81">
        <v>841.82</v>
      </c>
      <c r="R152" s="82">
        <f>((Q152/Q151)-1)*100</f>
        <v>3.5649776594737226E-2</v>
      </c>
      <c r="S152" s="82">
        <f>((Q152/Q$151)-1)*100</f>
        <v>3.5649776594737226E-2</v>
      </c>
      <c r="T152" s="82" t="s">
        <v>92</v>
      </c>
      <c r="V152" s="63"/>
      <c r="W152" s="63"/>
      <c r="X152" s="63"/>
      <c r="Y152" s="63"/>
      <c r="Z152" s="63"/>
      <c r="AA152" s="63"/>
    </row>
    <row r="153" spans="1:27" s="62" customFormat="1" ht="11.25" customHeight="1" x14ac:dyDescent="0.2">
      <c r="A153" s="36"/>
      <c r="B153" s="30" t="s">
        <v>58</v>
      </c>
      <c r="C153" s="78">
        <v>844.96</v>
      </c>
      <c r="D153" s="42">
        <f>((C153/C152)-1)*100</f>
        <v>0.75840686859049988</v>
      </c>
      <c r="E153" s="42">
        <f t="shared" si="107"/>
        <v>1.1419405807857164</v>
      </c>
      <c r="F153" s="42" t="s">
        <v>126</v>
      </c>
      <c r="G153" s="42"/>
      <c r="H153" s="36"/>
      <c r="I153" s="30" t="s">
        <v>58</v>
      </c>
      <c r="J153" s="78">
        <v>819.03</v>
      </c>
      <c r="K153" s="42">
        <f>((J153/J152)-1)*100</f>
        <v>1.116063161273595</v>
      </c>
      <c r="L153" s="42" t="s">
        <v>127</v>
      </c>
      <c r="M153" s="42" t="s">
        <v>128</v>
      </c>
      <c r="N153" s="42"/>
      <c r="O153" s="36"/>
      <c r="P153" s="30" t="s">
        <v>58</v>
      </c>
      <c r="Q153" s="78">
        <v>847.28</v>
      </c>
      <c r="R153" s="42">
        <f>((Q153/Q152)-1)*100</f>
        <v>0.64859471145850556</v>
      </c>
      <c r="S153" s="42" t="s">
        <v>129</v>
      </c>
      <c r="T153" s="42" t="s">
        <v>70</v>
      </c>
      <c r="V153" s="63"/>
      <c r="W153" s="63"/>
      <c r="X153" s="63"/>
      <c r="Y153" s="63"/>
      <c r="Z153" s="63"/>
      <c r="AA153" s="63"/>
    </row>
    <row r="154" spans="1:27" s="62" customFormat="1" ht="11.25" customHeight="1" x14ac:dyDescent="0.2">
      <c r="A154" s="36"/>
      <c r="B154" s="30" t="s">
        <v>59</v>
      </c>
      <c r="C154" s="78">
        <v>850.37</v>
      </c>
      <c r="D154" s="42">
        <f>((C154/C153)-1)*100</f>
        <v>0.64026699488732852</v>
      </c>
      <c r="E154" s="42">
        <f t="shared" si="107"/>
        <v>1.7895190443130371</v>
      </c>
      <c r="F154" s="42" t="s">
        <v>69</v>
      </c>
      <c r="G154" s="42"/>
      <c r="H154" s="36"/>
      <c r="I154" s="30" t="s">
        <v>59</v>
      </c>
      <c r="J154" s="78">
        <v>823.15</v>
      </c>
      <c r="K154" s="42">
        <f>((J154/J153)-1)*100</f>
        <v>0.50303407689584745</v>
      </c>
      <c r="L154" s="42">
        <f t="shared" ref="L154:L163" si="108">((J154/J$151)-1)*100</f>
        <v>2.3169382605561228</v>
      </c>
      <c r="M154" s="42">
        <f t="shared" si="97"/>
        <v>5.6282000282308342</v>
      </c>
      <c r="N154" s="42"/>
      <c r="O154" s="36"/>
      <c r="P154" s="30" t="s">
        <v>59</v>
      </c>
      <c r="Q154" s="78">
        <v>846.84</v>
      </c>
      <c r="R154" s="42">
        <f>((Q154/Q153)-1)*100</f>
        <v>-5.1930884713424774E-2</v>
      </c>
      <c r="S154" s="42" t="s">
        <v>148</v>
      </c>
      <c r="T154" s="42" t="s">
        <v>149</v>
      </c>
      <c r="V154" s="63"/>
      <c r="W154" s="63"/>
      <c r="X154" s="63"/>
      <c r="Y154" s="63"/>
      <c r="Z154" s="63"/>
      <c r="AA154" s="63"/>
    </row>
    <row r="155" spans="1:27" s="62" customFormat="1" ht="11.25" customHeight="1" x14ac:dyDescent="0.2">
      <c r="A155" s="36"/>
      <c r="B155" s="30" t="s">
        <v>60</v>
      </c>
      <c r="C155" s="78">
        <v>849.14</v>
      </c>
      <c r="D155" s="42">
        <f>((C155/C154)-1)*100</f>
        <v>-0.14464292014064739</v>
      </c>
      <c r="E155" s="42" t="s">
        <v>166</v>
      </c>
      <c r="F155" s="42" t="s">
        <v>167</v>
      </c>
      <c r="G155" s="42"/>
      <c r="H155" s="36"/>
      <c r="I155" s="30" t="s">
        <v>60</v>
      </c>
      <c r="J155" s="78">
        <v>828.24</v>
      </c>
      <c r="K155" s="42">
        <f>((J155/J154)-1)*100</f>
        <v>0.61835631415902981</v>
      </c>
      <c r="L155" s="42">
        <f t="shared" si="108"/>
        <v>2.9496215087444488</v>
      </c>
      <c r="M155" s="42">
        <f t="shared" si="97"/>
        <v>6.2050394306597312</v>
      </c>
      <c r="N155" s="42"/>
      <c r="O155" s="36"/>
      <c r="P155" s="30" t="s">
        <v>60</v>
      </c>
      <c r="Q155" s="78">
        <v>874.88</v>
      </c>
      <c r="R155" s="42">
        <f>((Q155/Q154)-1)*100</f>
        <v>3.311133153842527</v>
      </c>
      <c r="S155" s="42" t="s">
        <v>168</v>
      </c>
      <c r="T155" s="42" t="s">
        <v>169</v>
      </c>
      <c r="V155" s="63"/>
      <c r="W155" s="63"/>
      <c r="X155" s="63"/>
      <c r="Y155" s="63"/>
      <c r="Z155" s="63"/>
      <c r="AA155" s="63"/>
    </row>
    <row r="156" spans="1:27" s="62" customFormat="1" ht="11.25" customHeight="1" x14ac:dyDescent="0.2">
      <c r="A156" s="36"/>
      <c r="B156" s="30" t="s">
        <v>3</v>
      </c>
      <c r="C156" s="78">
        <v>851.49</v>
      </c>
      <c r="D156" s="42">
        <f>((C156/C155)-1)*100</f>
        <v>0.27675059471936603</v>
      </c>
      <c r="E156" s="42" t="s">
        <v>190</v>
      </c>
      <c r="F156" s="42">
        <f t="shared" ref="F156:F161" si="109">((C156/C144)-1)*100</f>
        <v>6.1999550999027209</v>
      </c>
      <c r="G156" s="42"/>
      <c r="H156" s="36"/>
      <c r="I156" s="30" t="s">
        <v>3</v>
      </c>
      <c r="J156" s="78">
        <v>836.24</v>
      </c>
      <c r="K156" s="42">
        <f>((J156/J155)-1)*100</f>
        <v>0.9659036028204282</v>
      </c>
      <c r="L156" s="42" t="s">
        <v>191</v>
      </c>
      <c r="M156" s="42" t="s">
        <v>192</v>
      </c>
      <c r="N156" s="42"/>
      <c r="O156" s="36"/>
      <c r="P156" s="30" t="s">
        <v>3</v>
      </c>
      <c r="Q156" s="78">
        <v>876.69</v>
      </c>
      <c r="R156" s="42">
        <f>((Q156/Q155)-1)*100</f>
        <v>0.20688551572787262</v>
      </c>
      <c r="S156" s="42" t="s">
        <v>194</v>
      </c>
      <c r="T156" s="42" t="s">
        <v>193</v>
      </c>
      <c r="V156" s="63"/>
      <c r="W156" s="63"/>
      <c r="X156" s="63"/>
      <c r="Y156" s="63"/>
      <c r="Z156" s="63"/>
      <c r="AA156" s="63"/>
    </row>
    <row r="157" spans="1:27" s="62" customFormat="1" ht="11.25" customHeight="1" x14ac:dyDescent="0.2">
      <c r="A157" s="36"/>
      <c r="B157" s="30" t="s">
        <v>4</v>
      </c>
      <c r="C157" s="78">
        <v>877.97</v>
      </c>
      <c r="D157" s="42">
        <f t="shared" ref="D157:D158" si="110">((C157/C156)-1)*100</f>
        <v>3.1098427462448175</v>
      </c>
      <c r="E157" s="42" t="s">
        <v>171</v>
      </c>
      <c r="F157" s="42">
        <f t="shared" si="109"/>
        <v>9.021258630109763</v>
      </c>
      <c r="G157" s="42"/>
      <c r="H157" s="36"/>
      <c r="I157" s="30" t="s">
        <v>4</v>
      </c>
      <c r="J157" s="78">
        <v>857.39</v>
      </c>
      <c r="K157" s="42">
        <f t="shared" ref="K157:K158" si="111">((J157/J156)-1)*100</f>
        <v>2.5291782263465068</v>
      </c>
      <c r="L157" s="42" t="s">
        <v>216</v>
      </c>
      <c r="M157" s="42">
        <f t="shared" ref="M157:M163" si="112">((J157/J145)-1)*100</f>
        <v>6.6485061074209373</v>
      </c>
      <c r="N157" s="42"/>
      <c r="O157" s="36"/>
      <c r="P157" s="30" t="s">
        <v>4</v>
      </c>
      <c r="Q157" s="78">
        <v>878.47</v>
      </c>
      <c r="R157" s="42">
        <f t="shared" ref="R157:R158" si="113">((Q157/Q156)-1)*100</f>
        <v>0.20303642108383535</v>
      </c>
      <c r="S157" s="42" t="s">
        <v>217</v>
      </c>
      <c r="T157" s="42" t="s">
        <v>218</v>
      </c>
      <c r="V157" s="63"/>
      <c r="W157" s="63"/>
      <c r="X157" s="63"/>
      <c r="Y157" s="63"/>
      <c r="Z157" s="63"/>
      <c r="AA157" s="63"/>
    </row>
    <row r="158" spans="1:27" s="62" customFormat="1" ht="11.25" customHeight="1" x14ac:dyDescent="0.2">
      <c r="A158" s="36"/>
      <c r="B158" s="30" t="s">
        <v>5</v>
      </c>
      <c r="C158" s="78">
        <v>878.66</v>
      </c>
      <c r="D158" s="42">
        <f t="shared" si="110"/>
        <v>7.859038463728929E-2</v>
      </c>
      <c r="E158" s="42" t="s">
        <v>237</v>
      </c>
      <c r="F158" s="42">
        <f t="shared" si="109"/>
        <v>7.7053199313557252</v>
      </c>
      <c r="G158" s="42"/>
      <c r="H158" s="36"/>
      <c r="I158" s="30" t="s">
        <v>5</v>
      </c>
      <c r="J158" s="78">
        <v>860.49</v>
      </c>
      <c r="K158" s="42">
        <f t="shared" si="111"/>
        <v>0.36156241617000262</v>
      </c>
      <c r="L158" s="42">
        <f t="shared" si="108"/>
        <v>6.9582727374426723</v>
      </c>
      <c r="M158" s="42">
        <f t="shared" si="112"/>
        <v>6.9848690181646411</v>
      </c>
      <c r="N158" s="42"/>
      <c r="O158" s="36"/>
      <c r="P158" s="30" t="s">
        <v>5</v>
      </c>
      <c r="Q158" s="78">
        <v>879.5</v>
      </c>
      <c r="R158" s="42">
        <f t="shared" si="113"/>
        <v>0.11724930845673498</v>
      </c>
      <c r="S158" s="42" t="s">
        <v>238</v>
      </c>
      <c r="T158" s="42" t="s">
        <v>239</v>
      </c>
      <c r="V158" s="63"/>
      <c r="W158" s="63"/>
      <c r="X158" s="63"/>
      <c r="Y158" s="63"/>
      <c r="Z158" s="63"/>
      <c r="AA158" s="63"/>
    </row>
    <row r="159" spans="1:27" s="62" customFormat="1" ht="11.25" customHeight="1" x14ac:dyDescent="0.2">
      <c r="A159" s="36"/>
      <c r="B159" s="30" t="s">
        <v>6</v>
      </c>
      <c r="C159" s="78">
        <v>879.93</v>
      </c>
      <c r="D159" s="42">
        <f>((C159/C158)-1)*100</f>
        <v>0.14453827419023124</v>
      </c>
      <c r="E159" s="42">
        <f t="shared" si="107"/>
        <v>5.3278590409614246</v>
      </c>
      <c r="F159" s="42">
        <f t="shared" si="109"/>
        <v>7.7447715139344675</v>
      </c>
      <c r="G159" s="42"/>
      <c r="H159" s="36"/>
      <c r="I159" s="30" t="s">
        <v>6</v>
      </c>
      <c r="J159" s="78">
        <v>862.27</v>
      </c>
      <c r="K159" s="42" t="s">
        <v>263</v>
      </c>
      <c r="L159" s="42" t="s">
        <v>264</v>
      </c>
      <c r="M159" s="42">
        <f t="shared" si="112"/>
        <v>7.3904325408192584</v>
      </c>
      <c r="N159" s="42"/>
      <c r="O159" s="36"/>
      <c r="P159" s="30" t="s">
        <v>6</v>
      </c>
      <c r="Q159" s="78">
        <v>880.16</v>
      </c>
      <c r="R159" s="42">
        <f>((Q159/Q158)-1)*100</f>
        <v>7.504263786242138E-2</v>
      </c>
      <c r="S159" s="42" t="s">
        <v>265</v>
      </c>
      <c r="T159" s="42" t="s">
        <v>266</v>
      </c>
      <c r="V159" s="63"/>
      <c r="W159" s="63"/>
      <c r="X159" s="63"/>
      <c r="Y159" s="63"/>
      <c r="Z159" s="63"/>
      <c r="AA159" s="63"/>
    </row>
    <row r="160" spans="1:27" s="62" customFormat="1" ht="11.25" customHeight="1" x14ac:dyDescent="0.2">
      <c r="A160" s="36"/>
      <c r="B160" s="30" t="s">
        <v>7</v>
      </c>
      <c r="C160" s="78">
        <v>888.35</v>
      </c>
      <c r="D160" s="42">
        <f>((C160/C159)-1)*100</f>
        <v>0.95689429841010476</v>
      </c>
      <c r="E160" s="42">
        <f t="shared" si="107"/>
        <v>6.335735318761837</v>
      </c>
      <c r="F160" s="42">
        <f t="shared" si="109"/>
        <v>8.8744270412040027</v>
      </c>
      <c r="G160" s="42"/>
      <c r="H160" s="36"/>
      <c r="I160" s="30" t="s">
        <v>7</v>
      </c>
      <c r="J160" s="78">
        <v>866.71</v>
      </c>
      <c r="K160" s="42">
        <f>((J160/J159)-1)*100</f>
        <v>0.51491992067449477</v>
      </c>
      <c r="L160" s="42">
        <f t="shared" si="108"/>
        <v>7.7314141527140778</v>
      </c>
      <c r="M160" s="42">
        <f t="shared" si="112"/>
        <v>7.5522739964013264</v>
      </c>
      <c r="N160" s="42"/>
      <c r="O160" s="36"/>
      <c r="P160" s="30" t="s">
        <v>7</v>
      </c>
      <c r="Q160" s="78">
        <v>887.17</v>
      </c>
      <c r="R160" s="42">
        <f>((Q160/Q159)-1)*100</f>
        <v>0.7964461007089696</v>
      </c>
      <c r="S160" s="42" t="s">
        <v>295</v>
      </c>
      <c r="T160" s="42" t="s">
        <v>93</v>
      </c>
      <c r="V160" s="63"/>
      <c r="W160" s="63"/>
      <c r="X160" s="63"/>
      <c r="Y160" s="63"/>
      <c r="Z160" s="63"/>
      <c r="AA160" s="63"/>
    </row>
    <row r="161" spans="1:27" s="62" customFormat="1" ht="11.25" customHeight="1" x14ac:dyDescent="0.2">
      <c r="A161" s="36"/>
      <c r="B161" s="30" t="s">
        <v>8</v>
      </c>
      <c r="C161" s="78">
        <v>887.37</v>
      </c>
      <c r="D161" s="42">
        <f t="shared" ref="D161:D163" si="114">((C161/C160)-1)*100</f>
        <v>-0.1103168796082632</v>
      </c>
      <c r="E161" s="42" t="s">
        <v>320</v>
      </c>
      <c r="F161" s="42">
        <f t="shared" si="109"/>
        <v>8.1762769718395809</v>
      </c>
      <c r="G161" s="42"/>
      <c r="H161" s="36"/>
      <c r="I161" s="30" t="s">
        <v>8</v>
      </c>
      <c r="J161" s="78">
        <v>865.35</v>
      </c>
      <c r="K161" s="42">
        <f t="shared" ref="K161:K163" si="115">((J161/J160)-1)*100</f>
        <v>-0.15691523116152517</v>
      </c>
      <c r="L161" s="42">
        <f t="shared" si="108"/>
        <v>7.5623671551627636</v>
      </c>
      <c r="M161" s="42">
        <f t="shared" si="112"/>
        <v>7.2078992033896228</v>
      </c>
      <c r="N161" s="42"/>
      <c r="O161" s="36"/>
      <c r="P161" s="30" t="s">
        <v>8</v>
      </c>
      <c r="Q161" s="78">
        <v>887.81</v>
      </c>
      <c r="R161" s="42">
        <f t="shared" ref="R161:R163" si="116">((Q161/Q160)-1)*100</f>
        <v>7.2139499757661874E-2</v>
      </c>
      <c r="S161" s="42" t="s">
        <v>321</v>
      </c>
      <c r="T161" s="42" t="s">
        <v>322</v>
      </c>
      <c r="V161" s="63"/>
      <c r="W161" s="63"/>
      <c r="X161" s="63"/>
      <c r="Y161" s="63"/>
      <c r="Z161" s="63"/>
      <c r="AA161" s="63"/>
    </row>
    <row r="162" spans="1:27" s="62" customFormat="1" ht="11.25" customHeight="1" x14ac:dyDescent="0.2">
      <c r="A162" s="84"/>
      <c r="B162" s="30" t="s">
        <v>9</v>
      </c>
      <c r="C162" s="78">
        <v>889.62</v>
      </c>
      <c r="D162" s="42">
        <f t="shared" si="114"/>
        <v>0.25355826768991285</v>
      </c>
      <c r="E162" s="42">
        <f t="shared" si="107"/>
        <v>6.48775466232554</v>
      </c>
      <c r="F162" s="42" t="s">
        <v>131</v>
      </c>
      <c r="G162" s="42"/>
      <c r="H162" s="84"/>
      <c r="I162" s="30" t="s">
        <v>9</v>
      </c>
      <c r="J162" s="78">
        <v>866.6</v>
      </c>
      <c r="K162" s="42">
        <f t="shared" si="115"/>
        <v>0.14445022245335171</v>
      </c>
      <c r="L162" s="42" t="s">
        <v>349</v>
      </c>
      <c r="M162" s="42" t="s">
        <v>350</v>
      </c>
      <c r="N162" s="42"/>
      <c r="O162" s="84"/>
      <c r="P162" s="30" t="s">
        <v>9</v>
      </c>
      <c r="Q162" s="78">
        <v>886.92</v>
      </c>
      <c r="R162" s="42">
        <f t="shared" si="116"/>
        <v>-0.10024667440104995</v>
      </c>
      <c r="S162" s="42" t="s">
        <v>351</v>
      </c>
      <c r="T162" s="42" t="s">
        <v>352</v>
      </c>
      <c r="V162" s="63"/>
      <c r="W162" s="63"/>
      <c r="X162" s="63"/>
      <c r="Y162" s="63"/>
      <c r="Z162" s="63"/>
      <c r="AA162" s="63"/>
    </row>
    <row r="163" spans="1:27" s="62" customFormat="1" ht="11.25" customHeight="1" x14ac:dyDescent="0.2">
      <c r="A163" s="84"/>
      <c r="B163" s="30" t="s">
        <v>10</v>
      </c>
      <c r="C163" s="78">
        <v>891.27</v>
      </c>
      <c r="D163" s="42">
        <f t="shared" si="114"/>
        <v>0.18547244891076176</v>
      </c>
      <c r="E163" s="42" t="s">
        <v>371</v>
      </c>
      <c r="F163" s="42" t="s">
        <v>371</v>
      </c>
      <c r="G163" s="42"/>
      <c r="H163" s="84"/>
      <c r="I163" s="30" t="s">
        <v>10</v>
      </c>
      <c r="J163" s="78">
        <v>864.05</v>
      </c>
      <c r="K163" s="42">
        <f t="shared" si="115"/>
        <v>-0.29425340410801359</v>
      </c>
      <c r="L163" s="42">
        <f t="shared" si="108"/>
        <v>7.4007781133857753</v>
      </c>
      <c r="M163" s="42">
        <f t="shared" si="112"/>
        <v>7.4007781133857753</v>
      </c>
      <c r="N163" s="42"/>
      <c r="O163" s="84"/>
      <c r="P163" s="30" t="s">
        <v>10</v>
      </c>
      <c r="Q163" s="78">
        <v>887.5</v>
      </c>
      <c r="R163" s="42">
        <f t="shared" si="116"/>
        <v>6.5394849591848825E-2</v>
      </c>
      <c r="S163" s="42" t="s">
        <v>177</v>
      </c>
      <c r="T163" s="42" t="s">
        <v>177</v>
      </c>
      <c r="V163" s="63"/>
      <c r="W163" s="63"/>
      <c r="X163" s="63"/>
      <c r="Y163" s="63"/>
      <c r="Z163" s="63"/>
      <c r="AA163" s="63"/>
    </row>
    <row r="164" spans="1:27" s="62" customFormat="1" ht="11.25" customHeight="1" x14ac:dyDescent="0.2">
      <c r="A164" s="25">
        <v>2016</v>
      </c>
      <c r="B164" s="26" t="s">
        <v>57</v>
      </c>
      <c r="C164" s="81">
        <v>893.47</v>
      </c>
      <c r="D164" s="82">
        <f t="shared" ref="D164:D175" si="117">((C164/C163)-1)*100</f>
        <v>0.24683878061642073</v>
      </c>
      <c r="E164" s="82">
        <f t="shared" ref="E164:E175" si="118">((C164/C$163)-1)*100</f>
        <v>0.24683878061642073</v>
      </c>
      <c r="F164" s="82" t="s">
        <v>385</v>
      </c>
      <c r="G164" s="42"/>
      <c r="H164" s="25">
        <v>2016</v>
      </c>
      <c r="I164" s="26" t="s">
        <v>57</v>
      </c>
      <c r="J164" s="81">
        <v>875.09</v>
      </c>
      <c r="K164" s="82">
        <f t="shared" ref="K164:K175" si="119">((J164/J163)-1)*100</f>
        <v>1.2777038365835436</v>
      </c>
      <c r="L164" s="82">
        <f t="shared" ref="L164:L167" si="120">((J164/J$163)-1)*100</f>
        <v>1.2777038365835436</v>
      </c>
      <c r="M164" s="82">
        <f t="shared" ref="M164:M172" si="121">((J164/J152)-1)*100</f>
        <v>8.0371362609414909</v>
      </c>
      <c r="N164" s="42"/>
      <c r="O164" s="25">
        <v>2016</v>
      </c>
      <c r="P164" s="26" t="s">
        <v>57</v>
      </c>
      <c r="Q164" s="81">
        <v>901.15</v>
      </c>
      <c r="R164" s="82">
        <f t="shared" ref="R164:R175" si="122">((Q164/Q163)-1)*100</f>
        <v>1.5380281690140718</v>
      </c>
      <c r="S164" s="82">
        <f t="shared" ref="S164:S170" si="123">((Q164/Q$163)-1)*100</f>
        <v>1.5380281690140718</v>
      </c>
      <c r="T164" s="82" t="s">
        <v>386</v>
      </c>
      <c r="V164" s="63"/>
      <c r="W164" s="63"/>
      <c r="X164" s="63"/>
      <c r="Y164" s="63"/>
      <c r="Z164" s="63"/>
      <c r="AA164" s="63"/>
    </row>
    <row r="165" spans="1:27" s="62" customFormat="1" ht="11.25" customHeight="1" x14ac:dyDescent="0.2">
      <c r="A165" s="36"/>
      <c r="B165" s="30" t="s">
        <v>58</v>
      </c>
      <c r="C165" s="78">
        <v>898.34</v>
      </c>
      <c r="D165" s="42">
        <f t="shared" si="117"/>
        <v>0.54506586678904068</v>
      </c>
      <c r="E165" s="42" t="s">
        <v>404</v>
      </c>
      <c r="F165" s="42" t="s">
        <v>405</v>
      </c>
      <c r="G165" s="42"/>
      <c r="H165" s="36"/>
      <c r="I165" s="30" t="s">
        <v>58</v>
      </c>
      <c r="J165" s="78">
        <v>875.75</v>
      </c>
      <c r="K165" s="42">
        <f t="shared" si="119"/>
        <v>7.5420813859139457E-2</v>
      </c>
      <c r="L165" s="42" t="s">
        <v>406</v>
      </c>
      <c r="M165" s="42">
        <f t="shared" si="121"/>
        <v>6.9252652527990399</v>
      </c>
      <c r="N165" s="42"/>
      <c r="O165" s="36"/>
      <c r="P165" s="30" t="s">
        <v>58</v>
      </c>
      <c r="Q165" s="78">
        <v>906.17</v>
      </c>
      <c r="R165" s="42">
        <f t="shared" si="122"/>
        <v>0.55706597125895208</v>
      </c>
      <c r="S165" s="42" t="s">
        <v>407</v>
      </c>
      <c r="T165" s="42" t="s">
        <v>388</v>
      </c>
      <c r="V165" s="63"/>
      <c r="W165" s="63"/>
      <c r="X165" s="63"/>
      <c r="Y165" s="63"/>
      <c r="Z165" s="63"/>
      <c r="AA165" s="63"/>
    </row>
    <row r="166" spans="1:27" s="62" customFormat="1" ht="11.25" customHeight="1" x14ac:dyDescent="0.2">
      <c r="A166" s="36"/>
      <c r="B166" s="30" t="s">
        <v>59</v>
      </c>
      <c r="C166" s="78">
        <v>901.15</v>
      </c>
      <c r="D166" s="42">
        <f t="shared" si="117"/>
        <v>0.31279916290045673</v>
      </c>
      <c r="E166" s="42">
        <f t="shared" si="118"/>
        <v>1.1085305238592191</v>
      </c>
      <c r="F166" s="42" t="s">
        <v>317</v>
      </c>
      <c r="G166" s="42"/>
      <c r="H166" s="36"/>
      <c r="I166" s="30" t="s">
        <v>59</v>
      </c>
      <c r="J166" s="78">
        <v>875.77</v>
      </c>
      <c r="K166" s="42">
        <f t="shared" si="119"/>
        <v>2.2837567799083303E-3</v>
      </c>
      <c r="L166" s="42">
        <f t="shared" si="120"/>
        <v>1.3564029859383098</v>
      </c>
      <c r="M166" s="42" t="s">
        <v>426</v>
      </c>
      <c r="N166" s="42"/>
      <c r="O166" s="36"/>
      <c r="P166" s="30" t="s">
        <v>59</v>
      </c>
      <c r="Q166" s="78">
        <v>901.19</v>
      </c>
      <c r="R166" s="42">
        <f t="shared" si="122"/>
        <v>-0.54956575477006497</v>
      </c>
      <c r="S166" s="42" t="s">
        <v>427</v>
      </c>
      <c r="T166" s="42" t="s">
        <v>327</v>
      </c>
      <c r="V166" s="63"/>
      <c r="W166" s="63"/>
      <c r="X166" s="63"/>
      <c r="Y166" s="63"/>
      <c r="Z166" s="63"/>
      <c r="AA166" s="63"/>
    </row>
    <row r="167" spans="1:27" s="62" customFormat="1" ht="11.25" customHeight="1" x14ac:dyDescent="0.2">
      <c r="A167" s="36"/>
      <c r="B167" s="30" t="s">
        <v>60</v>
      </c>
      <c r="C167" s="78">
        <v>906.13</v>
      </c>
      <c r="D167" s="42">
        <f t="shared" si="117"/>
        <v>0.55262719857960274</v>
      </c>
      <c r="E167" s="42">
        <f t="shared" si="118"/>
        <v>1.6672837636181992</v>
      </c>
      <c r="F167" s="42" t="s">
        <v>356</v>
      </c>
      <c r="G167" s="42"/>
      <c r="H167" s="36"/>
      <c r="I167" s="30" t="s">
        <v>60</v>
      </c>
      <c r="J167" s="78">
        <v>903.15</v>
      </c>
      <c r="K167" s="42">
        <f t="shared" si="119"/>
        <v>3.1263916325062535</v>
      </c>
      <c r="L167" s="42">
        <f t="shared" si="120"/>
        <v>4.5252010878999993</v>
      </c>
      <c r="M167" s="42" t="s">
        <v>443</v>
      </c>
      <c r="N167" s="42"/>
      <c r="O167" s="36"/>
      <c r="P167" s="30" t="s">
        <v>60</v>
      </c>
      <c r="Q167" s="78">
        <v>931.25</v>
      </c>
      <c r="R167" s="42">
        <f t="shared" si="122"/>
        <v>3.3355896092943649</v>
      </c>
      <c r="S167" s="42" t="s">
        <v>365</v>
      </c>
      <c r="T167" s="42" t="s">
        <v>444</v>
      </c>
      <c r="V167" s="63"/>
      <c r="W167" s="63"/>
      <c r="X167" s="63"/>
      <c r="Y167" s="63"/>
      <c r="Z167" s="63"/>
      <c r="AA167" s="63"/>
    </row>
    <row r="168" spans="1:27" s="62" customFormat="1" ht="11.25" customHeight="1" x14ac:dyDescent="0.2">
      <c r="A168" s="36"/>
      <c r="B168" s="30" t="s">
        <v>3</v>
      </c>
      <c r="C168" s="78">
        <v>906.11</v>
      </c>
      <c r="D168" s="42">
        <v>0</v>
      </c>
      <c r="E168" s="42">
        <f t="shared" si="118"/>
        <v>1.6650397747035139</v>
      </c>
      <c r="F168" s="42" t="s">
        <v>465</v>
      </c>
      <c r="G168" s="42"/>
      <c r="H168" s="36"/>
      <c r="I168" s="30" t="s">
        <v>3</v>
      </c>
      <c r="J168" s="78">
        <v>901.05</v>
      </c>
      <c r="K168" s="42">
        <f t="shared" si="119"/>
        <v>-0.23251951503072688</v>
      </c>
      <c r="L168" s="42" t="s">
        <v>250</v>
      </c>
      <c r="M168" s="42">
        <f t="shared" si="121"/>
        <v>7.7501674160528111</v>
      </c>
      <c r="N168" s="42"/>
      <c r="O168" s="36"/>
      <c r="P168" s="30" t="s">
        <v>3</v>
      </c>
      <c r="Q168" s="78">
        <v>935.13</v>
      </c>
      <c r="R168" s="42">
        <f t="shared" si="122"/>
        <v>0.41664429530201552</v>
      </c>
      <c r="S168" s="42" t="s">
        <v>305</v>
      </c>
      <c r="T168" s="42" t="s">
        <v>272</v>
      </c>
      <c r="V168" s="63"/>
      <c r="W168" s="63"/>
      <c r="X168" s="63"/>
      <c r="Y168" s="63"/>
      <c r="Z168" s="63"/>
      <c r="AA168" s="63"/>
    </row>
    <row r="169" spans="1:27" s="62" customFormat="1" ht="11.25" customHeight="1" x14ac:dyDescent="0.2">
      <c r="A169" s="36"/>
      <c r="B169" s="30" t="s">
        <v>4</v>
      </c>
      <c r="C169" s="78">
        <v>939.92</v>
      </c>
      <c r="D169" s="42">
        <f t="shared" si="117"/>
        <v>3.7313350476211538</v>
      </c>
      <c r="E169" s="42">
        <f t="shared" si="118"/>
        <v>5.4585030349949992</v>
      </c>
      <c r="F169" s="42">
        <f t="shared" ref="F169:F175" si="124">((C169/C157)-1)*100</f>
        <v>7.0560497511304332</v>
      </c>
      <c r="G169" s="42"/>
      <c r="H169" s="36"/>
      <c r="I169" s="30" t="s">
        <v>4</v>
      </c>
      <c r="J169" s="78">
        <v>904.17</v>
      </c>
      <c r="K169" s="42">
        <f t="shared" si="119"/>
        <v>0.34626269352422412</v>
      </c>
      <c r="L169" s="42" t="s">
        <v>486</v>
      </c>
      <c r="M169" s="42">
        <f t="shared" si="121"/>
        <v>5.4560934930428351</v>
      </c>
      <c r="N169" s="42"/>
      <c r="O169" s="36"/>
      <c r="P169" s="30" t="s">
        <v>4</v>
      </c>
      <c r="Q169" s="78">
        <v>935.83</v>
      </c>
      <c r="R169" s="42">
        <f t="shared" si="122"/>
        <v>7.485590238791584E-2</v>
      </c>
      <c r="S169" s="42">
        <f t="shared" si="123"/>
        <v>5.4456338028169071</v>
      </c>
      <c r="T169" s="42" t="s">
        <v>94</v>
      </c>
      <c r="V169" s="63"/>
      <c r="W169" s="63"/>
      <c r="X169" s="63"/>
      <c r="Y169" s="63"/>
      <c r="Z169" s="63"/>
      <c r="AA169" s="63"/>
    </row>
    <row r="170" spans="1:27" s="62" customFormat="1" ht="11.25" customHeight="1" x14ac:dyDescent="0.2">
      <c r="A170" s="36"/>
      <c r="B170" s="30" t="s">
        <v>5</v>
      </c>
      <c r="C170" s="78">
        <v>943.12</v>
      </c>
      <c r="D170" s="42">
        <f t="shared" si="117"/>
        <v>0.34045450676654099</v>
      </c>
      <c r="E170" s="42">
        <f t="shared" si="118"/>
        <v>5.8175412613461708</v>
      </c>
      <c r="F170" s="42">
        <f t="shared" si="124"/>
        <v>7.3361709876402781</v>
      </c>
      <c r="G170" s="42"/>
      <c r="H170" s="36"/>
      <c r="I170" s="30" t="s">
        <v>5</v>
      </c>
      <c r="J170" s="78">
        <v>904.72</v>
      </c>
      <c r="K170" s="42">
        <f t="shared" si="119"/>
        <v>6.0829268832196526E-2</v>
      </c>
      <c r="L170" s="42" t="s">
        <v>505</v>
      </c>
      <c r="M170" s="42" t="s">
        <v>506</v>
      </c>
      <c r="N170" s="42"/>
      <c r="O170" s="36"/>
      <c r="P170" s="30" t="s">
        <v>5</v>
      </c>
      <c r="Q170" s="78">
        <v>939.48</v>
      </c>
      <c r="R170" s="42">
        <f t="shared" si="122"/>
        <v>0.39002810339483496</v>
      </c>
      <c r="S170" s="42">
        <f t="shared" si="123"/>
        <v>5.8569014084506987</v>
      </c>
      <c r="T170" s="42" t="s">
        <v>507</v>
      </c>
      <c r="V170" s="63"/>
      <c r="W170" s="63"/>
      <c r="X170" s="63"/>
      <c r="Y170" s="63"/>
      <c r="Z170" s="63"/>
      <c r="AA170" s="63"/>
    </row>
    <row r="171" spans="1:27" s="62" customFormat="1" ht="11.25" customHeight="1" x14ac:dyDescent="0.2">
      <c r="A171" s="36"/>
      <c r="B171" s="30" t="s">
        <v>6</v>
      </c>
      <c r="C171" s="78">
        <v>941.25</v>
      </c>
      <c r="D171" s="42">
        <f t="shared" si="117"/>
        <v>-0.1982780558147379</v>
      </c>
      <c r="E171" s="42">
        <f t="shared" si="118"/>
        <v>5.607728297822212</v>
      </c>
      <c r="F171" s="42">
        <f t="shared" si="124"/>
        <v>6.9687361494664479</v>
      </c>
      <c r="G171" s="42"/>
      <c r="H171" s="36"/>
      <c r="I171" s="30" t="s">
        <v>6</v>
      </c>
      <c r="J171" s="78">
        <v>906.18</v>
      </c>
      <c r="K171" s="42">
        <f t="shared" si="119"/>
        <v>0.16137589530460517</v>
      </c>
      <c r="L171" s="42" t="s">
        <v>84</v>
      </c>
      <c r="M171" s="42" t="s">
        <v>171</v>
      </c>
      <c r="N171" s="42"/>
      <c r="O171" s="36"/>
      <c r="P171" s="30" t="s">
        <v>6</v>
      </c>
      <c r="Q171" s="78">
        <v>939.87</v>
      </c>
      <c r="R171" s="42">
        <f t="shared" si="122"/>
        <v>4.1512325967563157E-2</v>
      </c>
      <c r="S171" s="42" t="s">
        <v>527</v>
      </c>
      <c r="T171" s="42" t="s">
        <v>430</v>
      </c>
      <c r="V171" s="63"/>
      <c r="W171" s="63"/>
      <c r="X171" s="63"/>
      <c r="Y171" s="63"/>
      <c r="Z171" s="63"/>
      <c r="AA171" s="63"/>
    </row>
    <row r="172" spans="1:27" s="62" customFormat="1" ht="11.25" customHeight="1" x14ac:dyDescent="0.2">
      <c r="A172" s="36"/>
      <c r="B172" s="30" t="s">
        <v>7</v>
      </c>
      <c r="C172" s="78">
        <v>943.23</v>
      </c>
      <c r="D172" s="42">
        <f t="shared" si="117"/>
        <v>0.21035856573705658</v>
      </c>
      <c r="E172" s="42">
        <f t="shared" si="118"/>
        <v>5.829883200376984</v>
      </c>
      <c r="F172" s="42">
        <f t="shared" si="124"/>
        <v>6.1777452580626946</v>
      </c>
      <c r="G172" s="42"/>
      <c r="H172" s="36"/>
      <c r="I172" s="30" t="s">
        <v>7</v>
      </c>
      <c r="J172" s="78">
        <v>906.48</v>
      </c>
      <c r="K172" s="42">
        <f t="shared" si="119"/>
        <v>3.3106005429384133E-2</v>
      </c>
      <c r="L172" s="42" t="s">
        <v>544</v>
      </c>
      <c r="M172" s="42">
        <f t="shared" si="121"/>
        <v>4.5886167230100083</v>
      </c>
      <c r="N172" s="42"/>
      <c r="O172" s="36"/>
      <c r="P172" s="30" t="s">
        <v>7</v>
      </c>
      <c r="Q172" s="78">
        <v>940.11</v>
      </c>
      <c r="R172" s="42">
        <f t="shared" si="122"/>
        <v>2.5535446391522498E-2</v>
      </c>
      <c r="S172" s="42" t="s">
        <v>222</v>
      </c>
      <c r="T172" s="42" t="s">
        <v>545</v>
      </c>
      <c r="V172" s="63"/>
      <c r="W172" s="63"/>
      <c r="X172" s="63"/>
      <c r="Y172" s="63"/>
      <c r="Z172" s="63"/>
      <c r="AA172" s="63"/>
    </row>
    <row r="173" spans="1:27" s="62" customFormat="1" ht="11.25" customHeight="1" x14ac:dyDescent="0.2">
      <c r="A173" s="36"/>
      <c r="B173" s="30" t="s">
        <v>8</v>
      </c>
      <c r="C173" s="78">
        <v>943.39</v>
      </c>
      <c r="D173" s="42">
        <f t="shared" si="117"/>
        <v>1.6962988878632679E-2</v>
      </c>
      <c r="E173" s="42">
        <f t="shared" si="118"/>
        <v>5.8478351116945548</v>
      </c>
      <c r="F173" s="42" t="s">
        <v>562</v>
      </c>
      <c r="G173" s="42"/>
      <c r="H173" s="36"/>
      <c r="I173" s="30" t="s">
        <v>8</v>
      </c>
      <c r="J173" s="78">
        <v>905.72</v>
      </c>
      <c r="K173" s="42">
        <f t="shared" si="119"/>
        <v>-8.3840790751033012E-2</v>
      </c>
      <c r="L173" s="42" t="s">
        <v>563</v>
      </c>
      <c r="M173" s="42" t="s">
        <v>564</v>
      </c>
      <c r="N173" s="42"/>
      <c r="O173" s="36"/>
      <c r="P173" s="30" t="s">
        <v>8</v>
      </c>
      <c r="Q173" s="78">
        <v>941.01</v>
      </c>
      <c r="R173" s="42">
        <f t="shared" si="122"/>
        <v>9.5733477997250738E-2</v>
      </c>
      <c r="S173" s="42" t="s">
        <v>69</v>
      </c>
      <c r="T173" s="42" t="s">
        <v>561</v>
      </c>
      <c r="V173" s="63"/>
      <c r="W173" s="63"/>
      <c r="X173" s="63"/>
      <c r="Y173" s="63"/>
      <c r="Z173" s="63"/>
      <c r="AA173" s="63"/>
    </row>
    <row r="174" spans="1:27" s="62" customFormat="1" ht="11.25" customHeight="1" x14ac:dyDescent="0.2">
      <c r="A174" s="84"/>
      <c r="B174" s="30" t="s">
        <v>9</v>
      </c>
      <c r="C174" s="78">
        <v>942.1</v>
      </c>
      <c r="D174" s="42">
        <f t="shared" si="117"/>
        <v>-0.1367409024899513</v>
      </c>
      <c r="E174" s="42">
        <f t="shared" si="118"/>
        <v>5.7030978266967347</v>
      </c>
      <c r="F174" s="42">
        <f t="shared" si="124"/>
        <v>5.8991479508104572</v>
      </c>
      <c r="G174" s="42"/>
      <c r="H174" s="84"/>
      <c r="I174" s="30" t="s">
        <v>9</v>
      </c>
      <c r="J174" s="78">
        <v>904.12</v>
      </c>
      <c r="K174" s="42">
        <f t="shared" si="119"/>
        <v>-0.17665503687673834</v>
      </c>
      <c r="L174" s="42" t="s">
        <v>144</v>
      </c>
      <c r="M174" s="42" t="s">
        <v>579</v>
      </c>
      <c r="N174" s="42"/>
      <c r="O174" s="84"/>
      <c r="P174" s="30" t="s">
        <v>9</v>
      </c>
      <c r="Q174" s="78">
        <v>942.13</v>
      </c>
      <c r="R174" s="42">
        <f t="shared" si="122"/>
        <v>0.11902105184855571</v>
      </c>
      <c r="S174" s="42" t="s">
        <v>392</v>
      </c>
      <c r="T174" s="42" t="s">
        <v>398</v>
      </c>
      <c r="V174" s="63"/>
      <c r="W174" s="63"/>
      <c r="X174" s="63"/>
      <c r="Y174" s="63"/>
      <c r="Z174" s="63"/>
      <c r="AA174" s="63"/>
    </row>
    <row r="175" spans="1:27" s="62" customFormat="1" ht="11.25" customHeight="1" x14ac:dyDescent="0.2">
      <c r="A175" s="84"/>
      <c r="B175" s="30" t="s">
        <v>10</v>
      </c>
      <c r="C175" s="78">
        <v>943.86</v>
      </c>
      <c r="D175" s="42">
        <f t="shared" si="117"/>
        <v>0.18681668612674507</v>
      </c>
      <c r="E175" s="42">
        <f t="shared" si="118"/>
        <v>5.9005688511898802</v>
      </c>
      <c r="F175" s="42">
        <f t="shared" si="124"/>
        <v>5.9005688511898802</v>
      </c>
      <c r="G175" s="42"/>
      <c r="H175" s="84"/>
      <c r="I175" s="30" t="s">
        <v>10</v>
      </c>
      <c r="J175" s="78">
        <v>904.19</v>
      </c>
      <c r="K175" s="42">
        <f t="shared" si="119"/>
        <v>7.7423350882677155E-3</v>
      </c>
      <c r="L175" s="42" t="s">
        <v>486</v>
      </c>
      <c r="M175" s="42" t="s">
        <v>486</v>
      </c>
      <c r="N175" s="42"/>
      <c r="O175" s="84"/>
      <c r="P175" s="30" t="s">
        <v>10</v>
      </c>
      <c r="Q175" s="78">
        <v>937.28</v>
      </c>
      <c r="R175" s="42">
        <f t="shared" si="122"/>
        <v>-0.51479095241633299</v>
      </c>
      <c r="S175" s="42" t="s">
        <v>533</v>
      </c>
      <c r="T175" s="42" t="s">
        <v>533</v>
      </c>
      <c r="V175" s="63"/>
      <c r="W175" s="63"/>
      <c r="X175" s="63"/>
      <c r="Y175" s="63"/>
      <c r="Z175" s="63"/>
      <c r="AA175" s="63"/>
    </row>
    <row r="176" spans="1:27" s="62" customFormat="1" ht="11.25" customHeight="1" x14ac:dyDescent="0.2">
      <c r="A176" s="25">
        <v>2017</v>
      </c>
      <c r="B176" s="26" t="s">
        <v>57</v>
      </c>
      <c r="C176" s="81">
        <v>941.44</v>
      </c>
      <c r="D176" s="82">
        <f t="shared" ref="D176:D187" si="125">((C176/C175)-1)*100</f>
        <v>-0.25639395673087151</v>
      </c>
      <c r="E176" s="82">
        <f t="shared" ref="E176:E187" si="126">((C176/C$175)-1)*100</f>
        <v>-0.25639395673087151</v>
      </c>
      <c r="F176" s="82">
        <f t="shared" ref="F176:F187" si="127">((C176/C164)-1)*100</f>
        <v>5.3689547494599754</v>
      </c>
      <c r="G176" s="39"/>
      <c r="H176" s="25">
        <v>2017</v>
      </c>
      <c r="I176" s="26" t="s">
        <v>57</v>
      </c>
      <c r="J176" s="81">
        <v>905.88</v>
      </c>
      <c r="K176" s="82">
        <f t="shared" ref="K176:K187" si="128">((J176/J175)-1)*100</f>
        <v>0.18690761897388608</v>
      </c>
      <c r="L176" s="82">
        <f t="shared" ref="L176:L187" si="129">((J176/J$175)-1)*100</f>
        <v>0.18690761897388608</v>
      </c>
      <c r="M176" s="82" t="s">
        <v>604</v>
      </c>
      <c r="N176" s="39"/>
      <c r="O176" s="25">
        <v>2017</v>
      </c>
      <c r="P176" s="26" t="s">
        <v>57</v>
      </c>
      <c r="Q176" s="81">
        <v>941.27</v>
      </c>
      <c r="R176" s="82">
        <f t="shared" ref="R176:R187" si="130">((Q176/Q175)-1)*100</f>
        <v>0.42569989757597071</v>
      </c>
      <c r="S176" s="82">
        <f t="shared" ref="S176:S187" si="131">((Q176/Q$175)-1)*100</f>
        <v>0.42569989757597071</v>
      </c>
      <c r="T176" s="82" t="s">
        <v>118</v>
      </c>
      <c r="V176" s="63"/>
      <c r="W176" s="63"/>
      <c r="X176" s="63"/>
      <c r="Y176" s="63"/>
      <c r="Z176" s="63"/>
      <c r="AA176" s="63"/>
    </row>
    <row r="177" spans="1:27" s="62" customFormat="1" ht="11.25" customHeight="1" x14ac:dyDescent="0.2">
      <c r="A177" s="36"/>
      <c r="B177" s="30" t="s">
        <v>58</v>
      </c>
      <c r="C177" s="78">
        <v>941.88</v>
      </c>
      <c r="D177" s="42">
        <f t="shared" si="125"/>
        <v>4.6736913664169322E-2</v>
      </c>
      <c r="E177" s="42">
        <f t="shared" si="126"/>
        <v>-0.20977687368889386</v>
      </c>
      <c r="F177" s="42" t="s">
        <v>563</v>
      </c>
      <c r="G177" s="39"/>
      <c r="H177" s="36"/>
      <c r="I177" s="30" t="s">
        <v>58</v>
      </c>
      <c r="J177" s="78">
        <v>908.68</v>
      </c>
      <c r="K177" s="42">
        <f t="shared" si="128"/>
        <v>0.30909171192652352</v>
      </c>
      <c r="L177" s="42">
        <f t="shared" si="129"/>
        <v>0.49657704685961424</v>
      </c>
      <c r="M177" s="42" t="s">
        <v>621</v>
      </c>
      <c r="N177" s="39"/>
      <c r="O177" s="36"/>
      <c r="P177" s="30" t="s">
        <v>58</v>
      </c>
      <c r="Q177" s="78">
        <v>942.92</v>
      </c>
      <c r="R177" s="42">
        <f t="shared" si="130"/>
        <v>0.17529508005140748</v>
      </c>
      <c r="S177" s="42" t="s">
        <v>622</v>
      </c>
      <c r="T177" s="42" t="s">
        <v>345</v>
      </c>
      <c r="V177" s="63"/>
      <c r="W177" s="63"/>
      <c r="X177" s="63"/>
      <c r="Y177" s="63"/>
      <c r="Z177" s="63"/>
      <c r="AA177" s="63"/>
    </row>
    <row r="178" spans="1:27" s="62" customFormat="1" ht="11.25" customHeight="1" x14ac:dyDescent="0.2">
      <c r="A178" s="36"/>
      <c r="B178" s="30" t="s">
        <v>59</v>
      </c>
      <c r="C178" s="78">
        <v>945.7</v>
      </c>
      <c r="D178" s="42">
        <f t="shared" si="125"/>
        <v>0.40557183505329775</v>
      </c>
      <c r="E178" s="42" t="s">
        <v>620</v>
      </c>
      <c r="F178" s="42" t="s">
        <v>232</v>
      </c>
      <c r="G178" s="39"/>
      <c r="H178" s="36"/>
      <c r="I178" s="30" t="s">
        <v>59</v>
      </c>
      <c r="J178" s="78">
        <v>910.04</v>
      </c>
      <c r="K178" s="42">
        <f t="shared" si="128"/>
        <v>0.14966764977770719</v>
      </c>
      <c r="L178" s="42">
        <f t="shared" si="129"/>
        <v>0.646987911832686</v>
      </c>
      <c r="M178" s="42" t="s">
        <v>623</v>
      </c>
      <c r="N178" s="39"/>
      <c r="O178" s="36"/>
      <c r="P178" s="30" t="s">
        <v>59</v>
      </c>
      <c r="Q178" s="78">
        <v>944.83</v>
      </c>
      <c r="R178" s="42">
        <f t="shared" si="130"/>
        <v>0.20256225342554224</v>
      </c>
      <c r="S178" s="42">
        <f t="shared" si="131"/>
        <v>0.80552236258109033</v>
      </c>
      <c r="T178" s="42" t="s">
        <v>624</v>
      </c>
      <c r="V178" s="63"/>
      <c r="W178" s="63"/>
      <c r="X178" s="63"/>
      <c r="Y178" s="63"/>
      <c r="Z178" s="63"/>
      <c r="AA178" s="63"/>
    </row>
    <row r="179" spans="1:27" s="62" customFormat="1" ht="11.25" customHeight="1" x14ac:dyDescent="0.2">
      <c r="A179" s="36"/>
      <c r="B179" s="30" t="s">
        <v>60</v>
      </c>
      <c r="C179" s="78">
        <v>951.28</v>
      </c>
      <c r="D179" s="42">
        <f>((C179/C178)-1)*100</f>
        <v>0.59003912445807494</v>
      </c>
      <c r="E179" s="42">
        <f>((C179/C$175)-1)*100</f>
        <v>0.78613353675331954</v>
      </c>
      <c r="F179" s="42" t="s">
        <v>647</v>
      </c>
      <c r="G179" s="39"/>
      <c r="H179" s="36"/>
      <c r="I179" s="30" t="s">
        <v>60</v>
      </c>
      <c r="J179" s="78">
        <v>910.36</v>
      </c>
      <c r="K179" s="42">
        <f>((J179/J178)-1)*100</f>
        <v>3.5163289525730335E-2</v>
      </c>
      <c r="L179" s="42" t="s">
        <v>129</v>
      </c>
      <c r="M179" s="42" t="s">
        <v>648</v>
      </c>
      <c r="N179" s="39"/>
      <c r="O179" s="36"/>
      <c r="P179" s="30" t="s">
        <v>60</v>
      </c>
      <c r="Q179" s="78">
        <v>949.83</v>
      </c>
      <c r="R179" s="42">
        <f>((Q179/Q178)-1)*100</f>
        <v>0.52919572833207695</v>
      </c>
      <c r="S179" s="42" t="s">
        <v>649</v>
      </c>
      <c r="T179" s="42" t="s">
        <v>650</v>
      </c>
      <c r="V179" s="63"/>
      <c r="W179" s="63"/>
      <c r="X179" s="63"/>
      <c r="Y179" s="63"/>
      <c r="Z179" s="63"/>
      <c r="AA179" s="63"/>
    </row>
    <row r="180" spans="1:27" s="62" customFormat="1" ht="11.25" hidden="1" customHeight="1" x14ac:dyDescent="0.15">
      <c r="A180" s="36"/>
      <c r="B180" s="30" t="s">
        <v>3</v>
      </c>
      <c r="C180" s="61"/>
      <c r="D180" s="39">
        <f t="shared" si="125"/>
        <v>-100</v>
      </c>
      <c r="E180" s="39">
        <f t="shared" si="126"/>
        <v>-100</v>
      </c>
      <c r="F180" s="39">
        <f t="shared" si="127"/>
        <v>-100</v>
      </c>
      <c r="G180" s="39"/>
      <c r="H180" s="36"/>
      <c r="I180" s="30" t="s">
        <v>3</v>
      </c>
      <c r="J180" s="61"/>
      <c r="K180" s="39">
        <f t="shared" si="128"/>
        <v>-100</v>
      </c>
      <c r="L180" s="39">
        <f t="shared" si="129"/>
        <v>-100</v>
      </c>
      <c r="M180" s="39">
        <f t="shared" ref="M180:M187" si="132">((J180/J168)-1)*100</f>
        <v>-100</v>
      </c>
      <c r="N180" s="39"/>
      <c r="O180" s="36"/>
      <c r="P180" s="30" t="s">
        <v>3</v>
      </c>
      <c r="Q180" s="61"/>
      <c r="R180" s="39">
        <f t="shared" si="130"/>
        <v>-100</v>
      </c>
      <c r="S180" s="39">
        <f t="shared" si="131"/>
        <v>-100</v>
      </c>
      <c r="T180" s="39">
        <f t="shared" ref="T180:T187" si="133">((Q180/Q168)-1)*100</f>
        <v>-100</v>
      </c>
      <c r="V180" s="63"/>
      <c r="W180" s="63"/>
      <c r="X180" s="63"/>
      <c r="Y180" s="63"/>
      <c r="Z180" s="63"/>
      <c r="AA180" s="63"/>
    </row>
    <row r="181" spans="1:27" s="62" customFormat="1" ht="11.25" hidden="1" customHeight="1" x14ac:dyDescent="0.15">
      <c r="A181" s="36"/>
      <c r="B181" s="30" t="s">
        <v>4</v>
      </c>
      <c r="C181" s="61"/>
      <c r="D181" s="39" t="e">
        <f t="shared" si="125"/>
        <v>#DIV/0!</v>
      </c>
      <c r="E181" s="39">
        <f t="shared" si="126"/>
        <v>-100</v>
      </c>
      <c r="F181" s="39">
        <f t="shared" si="127"/>
        <v>-100</v>
      </c>
      <c r="G181" s="39"/>
      <c r="H181" s="36"/>
      <c r="I181" s="30" t="s">
        <v>4</v>
      </c>
      <c r="J181" s="61"/>
      <c r="K181" s="39" t="e">
        <f t="shared" si="128"/>
        <v>#DIV/0!</v>
      </c>
      <c r="L181" s="39">
        <f t="shared" si="129"/>
        <v>-100</v>
      </c>
      <c r="M181" s="39">
        <f t="shared" si="132"/>
        <v>-100</v>
      </c>
      <c r="N181" s="39"/>
      <c r="O181" s="36"/>
      <c r="P181" s="30" t="s">
        <v>4</v>
      </c>
      <c r="Q181" s="61"/>
      <c r="R181" s="39" t="e">
        <f t="shared" si="130"/>
        <v>#DIV/0!</v>
      </c>
      <c r="S181" s="39">
        <f t="shared" si="131"/>
        <v>-100</v>
      </c>
      <c r="T181" s="39">
        <f t="shared" si="133"/>
        <v>-100</v>
      </c>
      <c r="V181" s="63"/>
      <c r="W181" s="63"/>
      <c r="X181" s="63"/>
      <c r="Y181" s="63"/>
      <c r="Z181" s="63"/>
      <c r="AA181" s="63"/>
    </row>
    <row r="182" spans="1:27" s="62" customFormat="1" ht="11.25" hidden="1" customHeight="1" x14ac:dyDescent="0.15">
      <c r="A182" s="36"/>
      <c r="B182" s="30" t="s">
        <v>5</v>
      </c>
      <c r="C182" s="61"/>
      <c r="D182" s="39" t="e">
        <f t="shared" si="125"/>
        <v>#DIV/0!</v>
      </c>
      <c r="E182" s="39">
        <f t="shared" si="126"/>
        <v>-100</v>
      </c>
      <c r="F182" s="39">
        <f t="shared" si="127"/>
        <v>-100</v>
      </c>
      <c r="G182" s="39"/>
      <c r="H182" s="36"/>
      <c r="I182" s="30" t="s">
        <v>5</v>
      </c>
      <c r="J182" s="61"/>
      <c r="K182" s="39" t="e">
        <f t="shared" si="128"/>
        <v>#DIV/0!</v>
      </c>
      <c r="L182" s="39">
        <f t="shared" si="129"/>
        <v>-100</v>
      </c>
      <c r="M182" s="39">
        <f t="shared" si="132"/>
        <v>-100</v>
      </c>
      <c r="N182" s="39"/>
      <c r="O182" s="36"/>
      <c r="P182" s="30" t="s">
        <v>5</v>
      </c>
      <c r="Q182" s="61"/>
      <c r="R182" s="39" t="e">
        <f t="shared" si="130"/>
        <v>#DIV/0!</v>
      </c>
      <c r="S182" s="39">
        <f t="shared" si="131"/>
        <v>-100</v>
      </c>
      <c r="T182" s="39">
        <f t="shared" si="133"/>
        <v>-100</v>
      </c>
      <c r="V182" s="63"/>
      <c r="W182" s="63"/>
      <c r="X182" s="63"/>
      <c r="Y182" s="63"/>
      <c r="Z182" s="63"/>
      <c r="AA182" s="63"/>
    </row>
    <row r="183" spans="1:27" s="62" customFormat="1" ht="11.25" hidden="1" customHeight="1" x14ac:dyDescent="0.15">
      <c r="A183" s="36"/>
      <c r="B183" s="30" t="s">
        <v>6</v>
      </c>
      <c r="C183" s="61"/>
      <c r="D183" s="39" t="e">
        <f t="shared" si="125"/>
        <v>#DIV/0!</v>
      </c>
      <c r="E183" s="39">
        <f t="shared" si="126"/>
        <v>-100</v>
      </c>
      <c r="F183" s="39">
        <f t="shared" si="127"/>
        <v>-100</v>
      </c>
      <c r="G183" s="39"/>
      <c r="H183" s="36"/>
      <c r="I183" s="30" t="s">
        <v>6</v>
      </c>
      <c r="J183" s="61"/>
      <c r="K183" s="39" t="e">
        <f t="shared" si="128"/>
        <v>#DIV/0!</v>
      </c>
      <c r="L183" s="39">
        <f t="shared" si="129"/>
        <v>-100</v>
      </c>
      <c r="M183" s="39">
        <f t="shared" si="132"/>
        <v>-100</v>
      </c>
      <c r="N183" s="39"/>
      <c r="O183" s="36"/>
      <c r="P183" s="30" t="s">
        <v>6</v>
      </c>
      <c r="Q183" s="61"/>
      <c r="R183" s="39" t="e">
        <f t="shared" si="130"/>
        <v>#DIV/0!</v>
      </c>
      <c r="S183" s="39">
        <f t="shared" si="131"/>
        <v>-100</v>
      </c>
      <c r="T183" s="39">
        <f t="shared" si="133"/>
        <v>-100</v>
      </c>
      <c r="V183" s="63"/>
      <c r="W183" s="63"/>
      <c r="X183" s="63"/>
      <c r="Y183" s="63"/>
      <c r="Z183" s="63"/>
      <c r="AA183" s="63"/>
    </row>
    <row r="184" spans="1:27" s="62" customFormat="1" ht="11.25" hidden="1" customHeight="1" x14ac:dyDescent="0.15">
      <c r="A184" s="36"/>
      <c r="B184" s="30" t="s">
        <v>7</v>
      </c>
      <c r="C184" s="61"/>
      <c r="D184" s="39" t="e">
        <f t="shared" si="125"/>
        <v>#DIV/0!</v>
      </c>
      <c r="E184" s="39">
        <f t="shared" si="126"/>
        <v>-100</v>
      </c>
      <c r="F184" s="39">
        <f t="shared" si="127"/>
        <v>-100</v>
      </c>
      <c r="G184" s="39"/>
      <c r="H184" s="36"/>
      <c r="I184" s="30" t="s">
        <v>7</v>
      </c>
      <c r="J184" s="61"/>
      <c r="K184" s="39" t="e">
        <f t="shared" si="128"/>
        <v>#DIV/0!</v>
      </c>
      <c r="L184" s="39">
        <f t="shared" si="129"/>
        <v>-100</v>
      </c>
      <c r="M184" s="39">
        <f t="shared" si="132"/>
        <v>-100</v>
      </c>
      <c r="N184" s="39"/>
      <c r="O184" s="36"/>
      <c r="P184" s="30" t="s">
        <v>7</v>
      </c>
      <c r="Q184" s="61"/>
      <c r="R184" s="39" t="e">
        <f t="shared" si="130"/>
        <v>#DIV/0!</v>
      </c>
      <c r="S184" s="39">
        <f t="shared" si="131"/>
        <v>-100</v>
      </c>
      <c r="T184" s="39">
        <f t="shared" si="133"/>
        <v>-100</v>
      </c>
      <c r="V184" s="63"/>
      <c r="W184" s="63"/>
      <c r="X184" s="63"/>
      <c r="Y184" s="63"/>
      <c r="Z184" s="63"/>
      <c r="AA184" s="63"/>
    </row>
    <row r="185" spans="1:27" s="62" customFormat="1" ht="11.25" hidden="1" customHeight="1" x14ac:dyDescent="0.15">
      <c r="A185" s="36"/>
      <c r="B185" s="30" t="s">
        <v>8</v>
      </c>
      <c r="C185" s="61"/>
      <c r="D185" s="39" t="e">
        <f t="shared" si="125"/>
        <v>#DIV/0!</v>
      </c>
      <c r="E185" s="39">
        <f t="shared" si="126"/>
        <v>-100</v>
      </c>
      <c r="F185" s="39">
        <f t="shared" si="127"/>
        <v>-100</v>
      </c>
      <c r="G185" s="39"/>
      <c r="H185" s="36"/>
      <c r="I185" s="30" t="s">
        <v>8</v>
      </c>
      <c r="J185" s="61"/>
      <c r="K185" s="39" t="e">
        <f t="shared" si="128"/>
        <v>#DIV/0!</v>
      </c>
      <c r="L185" s="39">
        <f t="shared" si="129"/>
        <v>-100</v>
      </c>
      <c r="M185" s="39">
        <f t="shared" si="132"/>
        <v>-100</v>
      </c>
      <c r="N185" s="39"/>
      <c r="O185" s="36"/>
      <c r="P185" s="30" t="s">
        <v>8</v>
      </c>
      <c r="Q185" s="61"/>
      <c r="R185" s="39" t="e">
        <f t="shared" si="130"/>
        <v>#DIV/0!</v>
      </c>
      <c r="S185" s="39">
        <f t="shared" si="131"/>
        <v>-100</v>
      </c>
      <c r="T185" s="39">
        <f t="shared" si="133"/>
        <v>-100</v>
      </c>
      <c r="V185" s="63"/>
      <c r="W185" s="63"/>
      <c r="X185" s="63"/>
      <c r="Y185" s="63"/>
      <c r="Z185" s="63"/>
      <c r="AA185" s="63"/>
    </row>
    <row r="186" spans="1:27" s="62" customFormat="1" ht="11.25" hidden="1" customHeight="1" x14ac:dyDescent="0.15">
      <c r="A186" s="36"/>
      <c r="B186" s="30" t="s">
        <v>9</v>
      </c>
      <c r="C186" s="61"/>
      <c r="D186" s="39" t="e">
        <f t="shared" si="125"/>
        <v>#DIV/0!</v>
      </c>
      <c r="E186" s="39">
        <f t="shared" si="126"/>
        <v>-100</v>
      </c>
      <c r="F186" s="39">
        <f t="shared" si="127"/>
        <v>-100</v>
      </c>
      <c r="G186" s="39"/>
      <c r="H186" s="36"/>
      <c r="I186" s="30" t="s">
        <v>9</v>
      </c>
      <c r="J186" s="61"/>
      <c r="K186" s="39" t="e">
        <f t="shared" si="128"/>
        <v>#DIV/0!</v>
      </c>
      <c r="L186" s="39">
        <f t="shared" si="129"/>
        <v>-100</v>
      </c>
      <c r="M186" s="39">
        <f t="shared" si="132"/>
        <v>-100</v>
      </c>
      <c r="N186" s="39"/>
      <c r="O186" s="36"/>
      <c r="P186" s="30" t="s">
        <v>9</v>
      </c>
      <c r="Q186" s="61"/>
      <c r="R186" s="39" t="e">
        <f t="shared" si="130"/>
        <v>#DIV/0!</v>
      </c>
      <c r="S186" s="39">
        <f t="shared" si="131"/>
        <v>-100</v>
      </c>
      <c r="T186" s="39">
        <f t="shared" si="133"/>
        <v>-100</v>
      </c>
      <c r="V186" s="63"/>
      <c r="W186" s="63"/>
      <c r="X186" s="63"/>
      <c r="Y186" s="63"/>
      <c r="Z186" s="63"/>
      <c r="AA186" s="63"/>
    </row>
    <row r="187" spans="1:27" s="62" customFormat="1" ht="11.25" hidden="1" customHeight="1" x14ac:dyDescent="0.15">
      <c r="A187" s="90"/>
      <c r="B187" s="30" t="s">
        <v>10</v>
      </c>
      <c r="C187" s="61"/>
      <c r="D187" s="39" t="e">
        <f t="shared" si="125"/>
        <v>#DIV/0!</v>
      </c>
      <c r="E187" s="39">
        <f t="shared" si="126"/>
        <v>-100</v>
      </c>
      <c r="F187" s="39">
        <f t="shared" si="127"/>
        <v>-100</v>
      </c>
      <c r="G187" s="39"/>
      <c r="H187" s="90"/>
      <c r="I187" s="30" t="s">
        <v>10</v>
      </c>
      <c r="J187" s="61"/>
      <c r="K187" s="39" t="e">
        <f t="shared" si="128"/>
        <v>#DIV/0!</v>
      </c>
      <c r="L187" s="39">
        <f t="shared" si="129"/>
        <v>-100</v>
      </c>
      <c r="M187" s="39">
        <f t="shared" si="132"/>
        <v>-100</v>
      </c>
      <c r="N187" s="39"/>
      <c r="O187" s="90"/>
      <c r="P187" s="30" t="s">
        <v>10</v>
      </c>
      <c r="Q187" s="61"/>
      <c r="R187" s="39" t="e">
        <f t="shared" si="130"/>
        <v>#DIV/0!</v>
      </c>
      <c r="S187" s="39">
        <f t="shared" si="131"/>
        <v>-100</v>
      </c>
      <c r="T187" s="39">
        <f t="shared" si="133"/>
        <v>-100</v>
      </c>
      <c r="V187" s="63"/>
      <c r="W187" s="63"/>
      <c r="X187" s="63"/>
      <c r="Y187" s="63"/>
      <c r="Z187" s="63"/>
      <c r="AA187" s="63"/>
    </row>
    <row r="188" spans="1:27" ht="9" x14ac:dyDescent="0.2">
      <c r="A188" s="23" t="s">
        <v>53</v>
      </c>
      <c r="B188" s="64"/>
      <c r="C188" s="65"/>
      <c r="D188" s="66"/>
      <c r="E188" s="66"/>
      <c r="F188" s="66"/>
      <c r="G188" s="67"/>
      <c r="H188" s="8"/>
      <c r="I188" s="64"/>
      <c r="J188" s="65"/>
      <c r="K188" s="66"/>
      <c r="L188" s="66"/>
      <c r="M188" s="66"/>
      <c r="N188" s="67"/>
      <c r="O188" s="9"/>
      <c r="P188" s="64"/>
      <c r="Q188" s="65"/>
      <c r="R188" s="66"/>
      <c r="S188" s="66"/>
      <c r="T188" s="66"/>
    </row>
    <row r="189" spans="1:27" ht="9" x14ac:dyDescent="0.2">
      <c r="A189" s="24" t="s">
        <v>54</v>
      </c>
      <c r="B189" s="4"/>
      <c r="C189" s="54"/>
      <c r="D189" s="55"/>
      <c r="E189" s="55"/>
      <c r="F189" s="55"/>
      <c r="G189" s="4"/>
      <c r="H189" s="56"/>
      <c r="I189" s="4"/>
      <c r="J189" s="54"/>
      <c r="K189" s="55"/>
      <c r="L189" s="55"/>
      <c r="M189" s="55"/>
      <c r="N189" s="4"/>
      <c r="P189" s="2"/>
      <c r="Q189" s="2"/>
      <c r="R189" s="2"/>
      <c r="S189" s="2"/>
      <c r="T189" s="2"/>
    </row>
    <row r="190" spans="1:27" ht="9" x14ac:dyDescent="0.15">
      <c r="A190" s="83" t="s">
        <v>74</v>
      </c>
      <c r="B190" s="4"/>
      <c r="C190" s="54"/>
      <c r="D190" s="55"/>
      <c r="E190" s="55"/>
      <c r="F190" s="55"/>
      <c r="G190" s="4"/>
      <c r="H190" s="56"/>
      <c r="I190" s="4"/>
      <c r="J190" s="54"/>
      <c r="K190" s="55"/>
      <c r="L190" s="55"/>
      <c r="M190" s="55"/>
      <c r="N190" s="4"/>
    </row>
    <row r="191" spans="1:27" ht="9" x14ac:dyDescent="0.15">
      <c r="A191" s="72"/>
      <c r="B191" s="2"/>
      <c r="C191" s="2"/>
      <c r="D191" s="2"/>
      <c r="E191" s="2"/>
      <c r="F191" s="2"/>
      <c r="H191" s="2"/>
      <c r="I191" s="2"/>
      <c r="J191" s="2"/>
      <c r="K191" s="2"/>
      <c r="L191" s="2"/>
      <c r="M191" s="2"/>
      <c r="O191" s="2"/>
      <c r="P191" s="2"/>
      <c r="Q191" s="2"/>
      <c r="R191" s="2"/>
      <c r="S191" s="2"/>
      <c r="T191" s="2"/>
    </row>
    <row r="192" spans="1:27" ht="11.25" x14ac:dyDescent="0.15">
      <c r="A192" s="72"/>
      <c r="B192" s="6"/>
      <c r="C192" s="6"/>
      <c r="D192" s="6"/>
      <c r="E192" s="6"/>
      <c r="F192" s="6"/>
      <c r="G192" s="5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7" ht="9" x14ac:dyDescent="0.15">
      <c r="A193" s="72"/>
    </row>
    <row r="194" spans="1:7" ht="9" x14ac:dyDescent="0.15">
      <c r="A194" s="72"/>
    </row>
    <row r="195" spans="1:7" ht="9" x14ac:dyDescent="0.15">
      <c r="A195" s="72"/>
    </row>
    <row r="196" spans="1:7" ht="9" x14ac:dyDescent="0.2">
      <c r="G196" s="9"/>
    </row>
    <row r="197" spans="1:7" ht="9" x14ac:dyDescent="0.2">
      <c r="G197" s="33"/>
    </row>
    <row r="198" spans="1:7" ht="9" x14ac:dyDescent="0.2">
      <c r="G198" s="33"/>
    </row>
    <row r="199" spans="1:7" ht="9" x14ac:dyDescent="0.2">
      <c r="G199" s="33"/>
    </row>
    <row r="200" spans="1:7" ht="9" x14ac:dyDescent="0.2">
      <c r="G200" s="33"/>
    </row>
    <row r="201" spans="1:7" ht="9" x14ac:dyDescent="0.2">
      <c r="G201" s="33"/>
    </row>
    <row r="202" spans="1:7" ht="9" x14ac:dyDescent="0.2">
      <c r="G202" s="33"/>
    </row>
    <row r="203" spans="1:7" ht="9" x14ac:dyDescent="0.2">
      <c r="G203" s="33"/>
    </row>
    <row r="204" spans="1:7" ht="9" x14ac:dyDescent="0.2">
      <c r="G204" s="33"/>
    </row>
    <row r="205" spans="1:7" ht="9" x14ac:dyDescent="0.2">
      <c r="G205" s="33"/>
    </row>
    <row r="206" spans="1:7" ht="9" x14ac:dyDescent="0.2">
      <c r="G206" s="33"/>
    </row>
    <row r="207" spans="1:7" ht="9" x14ac:dyDescent="0.2">
      <c r="G207" s="33"/>
    </row>
    <row r="208" spans="1:7" ht="9" x14ac:dyDescent="0.2">
      <c r="G208" s="33"/>
    </row>
    <row r="209" spans="1:20" ht="9" x14ac:dyDescent="0.2">
      <c r="G209" s="33"/>
    </row>
    <row r="210" spans="1:20" ht="9" x14ac:dyDescent="0.2">
      <c r="G210" s="33"/>
    </row>
    <row r="211" spans="1:20" ht="9" x14ac:dyDescent="0.2">
      <c r="G211" s="33"/>
    </row>
    <row r="212" spans="1:20" ht="9" x14ac:dyDescent="0.2">
      <c r="G212" s="33"/>
    </row>
    <row r="213" spans="1:20" ht="9" x14ac:dyDescent="0.2">
      <c r="G213" s="33"/>
    </row>
    <row r="214" spans="1:20" ht="9" x14ac:dyDescent="0.2">
      <c r="G214" s="33"/>
    </row>
    <row r="215" spans="1:20" ht="9" x14ac:dyDescent="0.2">
      <c r="G215" s="33"/>
    </row>
    <row r="216" spans="1:20" ht="9" x14ac:dyDescent="0.2">
      <c r="G216" s="33"/>
    </row>
    <row r="217" spans="1:20" ht="9" x14ac:dyDescent="0.2">
      <c r="G217" s="33"/>
    </row>
    <row r="218" spans="1:20" s="2" customFormat="1" ht="9" x14ac:dyDescent="0.2">
      <c r="A218" s="1"/>
      <c r="B218" s="1"/>
      <c r="C218" s="1"/>
      <c r="D218" s="1"/>
      <c r="E218" s="1"/>
      <c r="F218" s="1"/>
      <c r="G218" s="3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9" x14ac:dyDescent="0.2">
      <c r="G219" s="33"/>
    </row>
    <row r="220" spans="1:20" ht="9" x14ac:dyDescent="0.2">
      <c r="G220" s="33"/>
    </row>
    <row r="221" spans="1:20" ht="9" x14ac:dyDescent="0.2">
      <c r="G221" s="33"/>
    </row>
    <row r="222" spans="1:20" ht="9" x14ac:dyDescent="0.2">
      <c r="G222" s="33"/>
    </row>
    <row r="223" spans="1:20" ht="9" x14ac:dyDescent="0.2">
      <c r="G223" s="33"/>
    </row>
    <row r="224" spans="1:20" s="2" customFormat="1" ht="9" x14ac:dyDescent="0.2">
      <c r="A224" s="1"/>
      <c r="B224" s="1"/>
      <c r="C224" s="1"/>
      <c r="D224" s="1"/>
      <c r="E224" s="1"/>
      <c r="F224" s="1"/>
      <c r="G224" s="3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9" x14ac:dyDescent="0.2">
      <c r="G225" s="33"/>
    </row>
    <row r="226" spans="1:20" ht="9" x14ac:dyDescent="0.2">
      <c r="G226" s="33"/>
    </row>
    <row r="227" spans="1:20" ht="9" x14ac:dyDescent="0.2">
      <c r="G227" s="33"/>
    </row>
    <row r="228" spans="1:20" ht="9" x14ac:dyDescent="0.2">
      <c r="A228" s="2"/>
      <c r="B228" s="2"/>
      <c r="C228" s="2"/>
      <c r="D228" s="2"/>
      <c r="E228" s="2"/>
      <c r="F228" s="2"/>
      <c r="G228" s="3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s="2" customFormat="1" ht="9" x14ac:dyDescent="0.2">
      <c r="A229" s="1"/>
      <c r="B229" s="1"/>
      <c r="C229" s="1"/>
      <c r="D229" s="1"/>
      <c r="E229" s="1"/>
      <c r="F229" s="1"/>
      <c r="G229" s="3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s="2" customFormat="1" ht="9" x14ac:dyDescent="0.2">
      <c r="A230" s="1"/>
      <c r="B230" s="1"/>
      <c r="C230" s="1"/>
      <c r="D230" s="1"/>
      <c r="E230" s="1"/>
      <c r="F230" s="1"/>
      <c r="G230" s="3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9" x14ac:dyDescent="0.2">
      <c r="G231" s="30"/>
    </row>
    <row r="232" spans="1:20" ht="9" x14ac:dyDescent="0.2">
      <c r="G232" s="30"/>
    </row>
    <row r="233" spans="1:20" ht="9" x14ac:dyDescent="0.2">
      <c r="G233" s="30"/>
    </row>
    <row r="234" spans="1:20" ht="9" x14ac:dyDescent="0.2">
      <c r="A234" s="2"/>
      <c r="B234" s="2"/>
      <c r="C234" s="2"/>
      <c r="D234" s="2"/>
      <c r="E234" s="2"/>
      <c r="F234" s="2"/>
      <c r="G234" s="30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9" x14ac:dyDescent="0.2">
      <c r="G235" s="30"/>
    </row>
    <row r="236" spans="1:20" s="2" customFormat="1" ht="9" x14ac:dyDescent="0.2">
      <c r="A236" s="1"/>
      <c r="B236" s="1"/>
      <c r="C236" s="1"/>
      <c r="D236" s="1"/>
      <c r="E236" s="1"/>
      <c r="F236" s="1"/>
      <c r="G236" s="3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9" x14ac:dyDescent="0.2">
      <c r="G237" s="30"/>
    </row>
    <row r="238" spans="1:20" ht="9" x14ac:dyDescent="0.2">
      <c r="G238" s="30"/>
    </row>
    <row r="239" spans="1:20" s="2" customFormat="1" ht="9" x14ac:dyDescent="0.2">
      <c r="G239" s="30"/>
    </row>
    <row r="240" spans="1:20" ht="9" x14ac:dyDescent="0.2">
      <c r="A240" s="2"/>
      <c r="B240" s="2"/>
      <c r="C240" s="2"/>
      <c r="D240" s="2"/>
      <c r="E240" s="2"/>
      <c r="F240" s="2"/>
      <c r="G240" s="30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1" s="2" customFormat="1" ht="9" x14ac:dyDescent="0.2">
      <c r="A241" s="1"/>
      <c r="B241" s="1"/>
      <c r="C241" s="1"/>
      <c r="D241" s="1"/>
      <c r="E241" s="1"/>
      <c r="F241" s="1"/>
      <c r="G241" s="3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1" s="2" customFormat="1" ht="9" x14ac:dyDescent="0.2">
      <c r="A242" s="1"/>
      <c r="B242" s="1"/>
      <c r="C242" s="1"/>
      <c r="D242" s="1"/>
      <c r="E242" s="1"/>
      <c r="F242" s="1"/>
      <c r="G242" s="3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1" s="2" customFormat="1" ht="9" x14ac:dyDescent="0.2">
      <c r="A243" s="1"/>
      <c r="B243" s="1"/>
      <c r="C243" s="1"/>
      <c r="D243" s="1"/>
      <c r="E243" s="1"/>
      <c r="F243" s="1"/>
      <c r="G243" s="3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1" s="2" customFormat="1" ht="9" x14ac:dyDescent="0.2">
      <c r="A244" s="1"/>
      <c r="B244" s="1"/>
      <c r="C244" s="1"/>
      <c r="D244" s="1"/>
      <c r="E244" s="1"/>
      <c r="F244" s="1"/>
      <c r="G244" s="3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1" ht="9" x14ac:dyDescent="0.2">
      <c r="G245" s="30"/>
      <c r="U245" s="3"/>
    </row>
    <row r="246" spans="1:21" ht="9" x14ac:dyDescent="0.2">
      <c r="A246" s="2"/>
      <c r="B246" s="2"/>
      <c r="C246" s="2"/>
      <c r="D246" s="2"/>
      <c r="E246" s="2"/>
      <c r="F246" s="2"/>
      <c r="G246" s="30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1" s="2" customFormat="1" ht="9" x14ac:dyDescent="0.2">
      <c r="A247" s="1"/>
      <c r="B247" s="1"/>
      <c r="C247" s="1"/>
      <c r="D247" s="1"/>
      <c r="E247" s="1"/>
      <c r="F247" s="1"/>
      <c r="G247" s="3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1" s="2" customFormat="1" ht="9" x14ac:dyDescent="0.2">
      <c r="A248" s="1"/>
      <c r="B248" s="1"/>
      <c r="C248" s="1"/>
      <c r="D248" s="1"/>
      <c r="E248" s="1"/>
      <c r="F248" s="1"/>
      <c r="G248" s="3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1" ht="9" x14ac:dyDescent="0.2">
      <c r="A249" s="2"/>
      <c r="B249" s="2"/>
      <c r="C249" s="2"/>
      <c r="D249" s="2"/>
      <c r="E249" s="2"/>
      <c r="F249" s="2"/>
      <c r="G249" s="30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1" ht="9" x14ac:dyDescent="0.2">
      <c r="G250" s="30"/>
    </row>
    <row r="251" spans="1:21" s="2" customFormat="1" ht="9" x14ac:dyDescent="0.2">
      <c r="G251" s="30"/>
    </row>
    <row r="252" spans="1:21" ht="9" x14ac:dyDescent="0.2">
      <c r="A252" s="2"/>
      <c r="B252" s="2"/>
      <c r="C252" s="2"/>
      <c r="D252" s="2"/>
      <c r="E252" s="2"/>
      <c r="F252" s="2"/>
      <c r="G252" s="30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1" s="2" customFormat="1" ht="9" x14ac:dyDescent="0.2">
      <c r="G253" s="30"/>
    </row>
    <row r="254" spans="1:21" s="2" customFormat="1" ht="9" x14ac:dyDescent="0.2">
      <c r="G254" s="30"/>
    </row>
    <row r="255" spans="1:21" ht="9" x14ac:dyDescent="0.2">
      <c r="G255" s="35"/>
    </row>
    <row r="256" spans="1:21" s="2" customFormat="1" ht="9" x14ac:dyDescent="0.2">
      <c r="A256" s="1"/>
      <c r="B256" s="1"/>
      <c r="C256" s="1"/>
      <c r="D256" s="1"/>
      <c r="E256" s="1"/>
      <c r="F256" s="1"/>
      <c r="G256" s="3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1" ht="9" x14ac:dyDescent="0.2">
      <c r="A257" s="2"/>
      <c r="B257" s="2"/>
      <c r="C257" s="2"/>
      <c r="D257" s="2"/>
      <c r="E257" s="2"/>
      <c r="F257" s="2"/>
      <c r="G257" s="30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3"/>
    </row>
    <row r="258" spans="1:21" ht="9" x14ac:dyDescent="0.2">
      <c r="A258" s="2"/>
      <c r="B258" s="2"/>
      <c r="C258" s="2"/>
      <c r="D258" s="2"/>
      <c r="E258" s="2"/>
      <c r="F258" s="2"/>
      <c r="G258" s="30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1" ht="9" x14ac:dyDescent="0.2">
      <c r="G259" s="30"/>
    </row>
    <row r="260" spans="1:21" s="2" customFormat="1" ht="9" x14ac:dyDescent="0.2">
      <c r="A260" s="1"/>
      <c r="B260" s="1"/>
      <c r="C260" s="1"/>
      <c r="D260" s="1"/>
      <c r="E260" s="1"/>
      <c r="F260" s="1"/>
      <c r="G260" s="3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1" ht="9" x14ac:dyDescent="0.2">
      <c r="A261" s="2"/>
      <c r="B261" s="2"/>
      <c r="C261" s="2"/>
      <c r="D261" s="2"/>
      <c r="E261" s="2"/>
      <c r="F261" s="2"/>
      <c r="G261" s="30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1" ht="9" x14ac:dyDescent="0.2">
      <c r="G262" s="30"/>
    </row>
    <row r="263" spans="1:21" s="2" customFormat="1" ht="9" x14ac:dyDescent="0.2">
      <c r="G263" s="30"/>
    </row>
    <row r="264" spans="1:21" ht="9" x14ac:dyDescent="0.2">
      <c r="A264" s="2"/>
      <c r="B264" s="2"/>
      <c r="C264" s="2"/>
      <c r="D264" s="2"/>
      <c r="E264" s="2"/>
      <c r="F264" s="2"/>
      <c r="G264" s="30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1" s="2" customFormat="1" ht="9" x14ac:dyDescent="0.2">
      <c r="A265" s="1"/>
      <c r="B265" s="1"/>
      <c r="C265" s="1"/>
      <c r="D265" s="1"/>
      <c r="E265" s="1"/>
      <c r="F265" s="1"/>
      <c r="G265" s="3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1" s="2" customFormat="1" ht="9" x14ac:dyDescent="0.2">
      <c r="G266" s="30"/>
    </row>
    <row r="267" spans="1:21" ht="9" x14ac:dyDescent="0.2">
      <c r="G267" s="35"/>
    </row>
    <row r="268" spans="1:21" s="2" customFormat="1" ht="9" x14ac:dyDescent="0.2">
      <c r="A268" s="1"/>
      <c r="B268" s="1"/>
      <c r="C268" s="1"/>
      <c r="D268" s="1"/>
      <c r="E268" s="1"/>
      <c r="F268" s="1"/>
      <c r="G268" s="3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1" ht="9" x14ac:dyDescent="0.2">
      <c r="G269" s="30"/>
      <c r="U269" s="3"/>
    </row>
    <row r="270" spans="1:21" ht="9" x14ac:dyDescent="0.2">
      <c r="A270" s="2"/>
      <c r="B270" s="2"/>
      <c r="C270" s="2"/>
      <c r="D270" s="2"/>
      <c r="E270" s="2"/>
      <c r="F270" s="2"/>
      <c r="G270" s="30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1" ht="9" x14ac:dyDescent="0.2">
      <c r="G271" s="30"/>
    </row>
    <row r="272" spans="1:21" ht="9" x14ac:dyDescent="0.2">
      <c r="G272" s="30"/>
    </row>
    <row r="273" spans="1:21" ht="9" x14ac:dyDescent="0.2">
      <c r="A273" s="2"/>
      <c r="B273" s="2"/>
      <c r="C273" s="2"/>
      <c r="D273" s="2"/>
      <c r="E273" s="2"/>
      <c r="F273" s="2"/>
      <c r="G273" s="30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1" ht="9" x14ac:dyDescent="0.2">
      <c r="G274" s="30"/>
    </row>
    <row r="275" spans="1:21" ht="9" x14ac:dyDescent="0.2">
      <c r="A275" s="2"/>
      <c r="B275" s="2"/>
      <c r="C275" s="2"/>
      <c r="D275" s="2"/>
      <c r="E275" s="2"/>
      <c r="F275" s="2"/>
      <c r="G275" s="30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1" ht="9" x14ac:dyDescent="0.2">
      <c r="A276" s="2"/>
      <c r="B276" s="2"/>
      <c r="C276" s="2"/>
      <c r="D276" s="2"/>
      <c r="E276" s="2"/>
      <c r="F276" s="2"/>
      <c r="G276" s="30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1" ht="9" x14ac:dyDescent="0.2">
      <c r="G277" s="30"/>
    </row>
    <row r="278" spans="1:21" ht="9" x14ac:dyDescent="0.2">
      <c r="A278" s="2"/>
      <c r="B278" s="2"/>
      <c r="C278" s="2"/>
      <c r="D278" s="2"/>
      <c r="E278" s="2"/>
      <c r="F278" s="2"/>
      <c r="G278" s="30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1" ht="9" x14ac:dyDescent="0.2">
      <c r="G279" s="35"/>
    </row>
    <row r="280" spans="1:21" ht="9" x14ac:dyDescent="0.2">
      <c r="G280" s="35"/>
    </row>
    <row r="281" spans="1:21" ht="9" x14ac:dyDescent="0.2">
      <c r="G281" s="35"/>
    </row>
    <row r="282" spans="1:21" s="44" customFormat="1" ht="9" customHeight="1" x14ac:dyDescent="0.2">
      <c r="A282" s="1"/>
      <c r="B282" s="1"/>
      <c r="C282" s="1"/>
      <c r="D282" s="1"/>
      <c r="E282" s="1"/>
      <c r="F282" s="1"/>
      <c r="G282" s="35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43"/>
    </row>
    <row r="283" spans="1:21" s="7" customFormat="1" ht="9" customHeight="1" x14ac:dyDescent="0.2">
      <c r="A283" s="1"/>
      <c r="B283" s="1"/>
      <c r="C283" s="1"/>
      <c r="D283" s="1"/>
      <c r="E283" s="1"/>
      <c r="F283" s="1"/>
      <c r="G283" s="35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43"/>
    </row>
    <row r="284" spans="1:21" s="7" customFormat="1" ht="9" customHeight="1" x14ac:dyDescent="0.2">
      <c r="A284" s="1"/>
      <c r="B284" s="1"/>
      <c r="C284" s="1"/>
      <c r="D284" s="1"/>
      <c r="E284" s="1"/>
      <c r="F284" s="1"/>
      <c r="G284" s="35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43"/>
    </row>
    <row r="285" spans="1:21" s="7" customFormat="1" ht="9" customHeight="1" x14ac:dyDescent="0.2">
      <c r="A285" s="1"/>
      <c r="B285" s="1"/>
      <c r="C285" s="1"/>
      <c r="D285" s="1"/>
      <c r="E285" s="1"/>
      <c r="F285" s="1"/>
      <c r="G285" s="35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43"/>
    </row>
    <row r="286" spans="1:21" s="7" customFormat="1" ht="9" customHeight="1" x14ac:dyDescent="0.2">
      <c r="A286" s="1"/>
      <c r="B286" s="1"/>
      <c r="C286" s="1"/>
      <c r="D286" s="1"/>
      <c r="E286" s="1"/>
      <c r="F286" s="1"/>
      <c r="G286" s="35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43"/>
    </row>
    <row r="287" spans="1:21" s="7" customFormat="1" ht="9" customHeight="1" x14ac:dyDescent="0.2">
      <c r="A287" s="1"/>
      <c r="B287" s="1"/>
      <c r="C287" s="1"/>
      <c r="D287" s="1"/>
      <c r="E287" s="1"/>
      <c r="F287" s="1"/>
      <c r="G287" s="35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43"/>
    </row>
    <row r="288" spans="1:21" s="7" customFormat="1" ht="9" customHeight="1" x14ac:dyDescent="0.2">
      <c r="A288" s="1"/>
      <c r="B288" s="1"/>
      <c r="C288" s="1"/>
      <c r="D288" s="1"/>
      <c r="E288" s="1"/>
      <c r="F288" s="1"/>
      <c r="G288" s="35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43"/>
    </row>
    <row r="289" spans="1:27" s="5" customFormat="1" ht="9" customHeight="1" x14ac:dyDescent="0.2">
      <c r="A289" s="1"/>
      <c r="B289" s="1"/>
      <c r="C289" s="1"/>
      <c r="D289" s="1"/>
      <c r="E289" s="1"/>
      <c r="F289" s="1"/>
      <c r="G289" s="35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49"/>
    </row>
    <row r="290" spans="1:27" s="5" customFormat="1" ht="9" customHeight="1" x14ac:dyDescent="0.2">
      <c r="A290" s="1"/>
      <c r="B290" s="1"/>
      <c r="C290" s="1"/>
      <c r="D290" s="1"/>
      <c r="E290" s="1"/>
      <c r="F290" s="1"/>
      <c r="G290" s="35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49"/>
    </row>
    <row r="291" spans="1:27" s="17" customFormat="1" ht="9" customHeight="1" x14ac:dyDescent="0.2">
      <c r="A291" s="1"/>
      <c r="B291" s="1"/>
      <c r="C291" s="1"/>
      <c r="D291" s="1"/>
      <c r="E291" s="1"/>
      <c r="F291" s="1"/>
      <c r="G291" s="35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43"/>
      <c r="V291" s="7"/>
      <c r="W291" s="7"/>
      <c r="X291" s="7"/>
      <c r="Y291" s="7"/>
      <c r="Z291" s="7"/>
      <c r="AA291" s="7"/>
    </row>
    <row r="292" spans="1:27" s="17" customFormat="1" ht="9" customHeight="1" x14ac:dyDescent="0.2">
      <c r="A292" s="44"/>
      <c r="B292" s="44"/>
      <c r="C292" s="44"/>
      <c r="D292" s="44"/>
      <c r="E292" s="44"/>
      <c r="F292" s="44"/>
      <c r="G292" s="42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3"/>
      <c r="V292" s="7"/>
      <c r="W292" s="7"/>
      <c r="X292" s="7"/>
      <c r="Y292" s="7"/>
      <c r="Z292" s="7"/>
      <c r="AA292" s="7"/>
    </row>
    <row r="293" spans="1:27" s="17" customFormat="1" ht="9" customHeight="1" x14ac:dyDescent="0.2">
      <c r="A293" s="7"/>
      <c r="B293" s="7"/>
      <c r="C293" s="7"/>
      <c r="D293" s="7"/>
      <c r="E293" s="7"/>
      <c r="F293" s="7"/>
      <c r="G293" s="42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43"/>
      <c r="V293" s="7"/>
      <c r="W293" s="7"/>
      <c r="X293" s="7"/>
      <c r="Y293" s="7"/>
      <c r="Z293" s="7"/>
      <c r="AA293" s="7"/>
    </row>
    <row r="294" spans="1:27" ht="11.25" x14ac:dyDescent="0.2">
      <c r="A294" s="7"/>
      <c r="B294" s="7"/>
      <c r="C294" s="7"/>
      <c r="D294" s="7"/>
      <c r="E294" s="7"/>
      <c r="F294" s="7"/>
      <c r="G294" s="42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2"/>
    </row>
    <row r="295" spans="1:27" ht="11.25" x14ac:dyDescent="0.2">
      <c r="A295" s="7"/>
      <c r="B295" s="7"/>
      <c r="C295" s="7"/>
      <c r="D295" s="7"/>
      <c r="E295" s="7"/>
      <c r="F295" s="7"/>
      <c r="G295" s="42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2"/>
    </row>
    <row r="296" spans="1:27" ht="11.25" x14ac:dyDescent="0.2">
      <c r="A296" s="7"/>
      <c r="B296" s="7"/>
      <c r="C296" s="7"/>
      <c r="D296" s="7"/>
      <c r="E296" s="7"/>
      <c r="F296" s="7"/>
      <c r="G296" s="42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2"/>
    </row>
    <row r="297" spans="1:27" ht="11.25" x14ac:dyDescent="0.2">
      <c r="A297" s="7"/>
      <c r="B297" s="7"/>
      <c r="C297" s="7"/>
      <c r="D297" s="7"/>
      <c r="E297" s="7"/>
      <c r="F297" s="7"/>
      <c r="G297" s="42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2"/>
    </row>
    <row r="298" spans="1:27" ht="11.25" x14ac:dyDescent="0.2">
      <c r="A298" s="7"/>
      <c r="B298" s="7"/>
      <c r="C298" s="7"/>
      <c r="D298" s="7"/>
      <c r="E298" s="7"/>
      <c r="F298" s="7"/>
      <c r="G298" s="42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2"/>
    </row>
    <row r="299" spans="1:27" ht="11.25" x14ac:dyDescent="0.2">
      <c r="A299" s="5"/>
      <c r="B299" s="5"/>
      <c r="C299" s="5"/>
      <c r="D299" s="5"/>
      <c r="E299" s="5"/>
      <c r="F299" s="5"/>
      <c r="G299" s="42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2"/>
    </row>
    <row r="300" spans="1:27" ht="11.25" x14ac:dyDescent="0.2">
      <c r="A300" s="5"/>
      <c r="B300" s="5"/>
      <c r="C300" s="5"/>
      <c r="D300" s="5"/>
      <c r="E300" s="5"/>
      <c r="F300" s="5"/>
      <c r="G300" s="42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2"/>
    </row>
    <row r="301" spans="1:27" ht="11.25" x14ac:dyDescent="0.2">
      <c r="A301" s="17"/>
      <c r="B301" s="17"/>
      <c r="C301" s="17"/>
      <c r="D301" s="17"/>
      <c r="E301" s="17"/>
      <c r="F301" s="17"/>
      <c r="G301" s="42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</row>
    <row r="302" spans="1:27" ht="11.25" x14ac:dyDescent="0.2">
      <c r="A302" s="17"/>
      <c r="B302" s="17"/>
      <c r="C302" s="17"/>
      <c r="D302" s="17"/>
      <c r="E302" s="17"/>
      <c r="F302" s="17"/>
      <c r="G302" s="42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  <row r="303" spans="1:27" ht="11.25" x14ac:dyDescent="0.2">
      <c r="A303" s="17"/>
      <c r="B303" s="17"/>
      <c r="C303" s="17"/>
      <c r="D303" s="17"/>
      <c r="E303" s="17"/>
      <c r="F303" s="17"/>
      <c r="G303" s="42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</row>
    <row r="304" spans="1:2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18" spans="1:20" ht="11.25" x14ac:dyDescent="0.2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</row>
    <row r="319" spans="1:20" ht="11.25" x14ac:dyDescent="0.2">
      <c r="A319" s="7"/>
      <c r="B319" s="7"/>
      <c r="C319" s="7"/>
      <c r="D319" s="7"/>
      <c r="E319" s="7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</row>
    <row r="320" spans="1:20" ht="11.25" x14ac:dyDescent="0.2">
      <c r="A320" s="7"/>
      <c r="B320" s="7"/>
      <c r="C320" s="7"/>
      <c r="D320" s="7"/>
      <c r="E320" s="7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</row>
    <row r="321" spans="1:20" ht="11.25" x14ac:dyDescent="0.2">
      <c r="A321" s="7"/>
      <c r="B321" s="7"/>
      <c r="C321" s="7"/>
      <c r="D321" s="7"/>
      <c r="E321" s="7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</row>
    <row r="322" spans="1:20" ht="11.25" x14ac:dyDescent="0.2">
      <c r="A322" s="7"/>
      <c r="B322" s="7"/>
      <c r="C322" s="7"/>
      <c r="D322" s="7"/>
      <c r="E322" s="7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</row>
    <row r="323" spans="1:20" ht="11.25" x14ac:dyDescent="0.2">
      <c r="A323" s="7"/>
      <c r="B323" s="7"/>
      <c r="C323" s="7"/>
      <c r="D323" s="7"/>
      <c r="E323" s="7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</row>
    <row r="324" spans="1:20" ht="11.25" x14ac:dyDescent="0.2">
      <c r="A324" s="7"/>
      <c r="B324" s="7"/>
      <c r="C324" s="7"/>
      <c r="D324" s="7"/>
      <c r="E324" s="7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</row>
    <row r="325" spans="1:20" ht="11.25" x14ac:dyDescent="0.2">
      <c r="A325" s="5"/>
      <c r="B325" s="5"/>
      <c r="C325" s="5"/>
      <c r="D325" s="5"/>
      <c r="E325" s="5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</row>
    <row r="326" spans="1:20" ht="11.25" x14ac:dyDescent="0.2">
      <c r="A326" s="5"/>
      <c r="B326" s="5"/>
      <c r="C326" s="5"/>
      <c r="D326" s="5"/>
      <c r="E326" s="5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</row>
    <row r="327" spans="1:20" ht="11.25" x14ac:dyDescent="0.2">
      <c r="A327" s="17"/>
      <c r="B327" s="17"/>
      <c r="C327" s="17"/>
      <c r="D327" s="17"/>
      <c r="E327" s="17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</row>
    <row r="328" spans="1:20" ht="11.25" x14ac:dyDescent="0.2">
      <c r="A328" s="17"/>
      <c r="B328" s="17"/>
      <c r="C328" s="17"/>
      <c r="D328" s="17"/>
      <c r="E328" s="17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</row>
    <row r="329" spans="1:20" ht="11.25" x14ac:dyDescent="0.2">
      <c r="A329" s="17"/>
      <c r="B329" s="17"/>
      <c r="C329" s="17"/>
      <c r="D329" s="17"/>
      <c r="E329" s="17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</row>
    <row r="330" spans="1:20" x14ac:dyDescent="0.2">
      <c r="F330" s="2"/>
      <c r="G330" s="4"/>
      <c r="H330" s="56"/>
      <c r="I330" s="4"/>
      <c r="J330" s="54"/>
      <c r="K330" s="55"/>
      <c r="L330" s="55"/>
      <c r="M330" s="55"/>
      <c r="N330" s="4"/>
      <c r="O330" s="56"/>
      <c r="P330" s="4"/>
      <c r="Q330" s="54"/>
      <c r="R330" s="55"/>
      <c r="S330" s="55"/>
      <c r="T330" s="55"/>
    </row>
    <row r="331" spans="1:20" x14ac:dyDescent="0.2"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x14ac:dyDescent="0.2"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x14ac:dyDescent="0.2"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x14ac:dyDescent="0.2"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x14ac:dyDescent="0.2"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x14ac:dyDescent="0.2"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</sheetData>
  <mergeCells count="49">
    <mergeCell ref="H67:M67"/>
    <mergeCell ref="A67:F67"/>
    <mergeCell ref="K7:M7"/>
    <mergeCell ref="D8:D9"/>
    <mergeCell ref="C68:C70"/>
    <mergeCell ref="D68:F68"/>
    <mergeCell ref="J68:J70"/>
    <mergeCell ref="K68:M68"/>
    <mergeCell ref="D69:D70"/>
    <mergeCell ref="E69:F69"/>
    <mergeCell ref="K69:K70"/>
    <mergeCell ref="L69:M69"/>
    <mergeCell ref="E8:F8"/>
    <mergeCell ref="K8:K9"/>
    <mergeCell ref="L8:M8"/>
    <mergeCell ref="C7:C9"/>
    <mergeCell ref="H128:M128"/>
    <mergeCell ref="A128:F128"/>
    <mergeCell ref="C129:C131"/>
    <mergeCell ref="D129:F129"/>
    <mergeCell ref="J129:J131"/>
    <mergeCell ref="K129:M129"/>
    <mergeCell ref="D130:D131"/>
    <mergeCell ref="E130:F130"/>
    <mergeCell ref="K130:K131"/>
    <mergeCell ref="L130:M130"/>
    <mergeCell ref="R130:R131"/>
    <mergeCell ref="Q129:Q131"/>
    <mergeCell ref="R129:T129"/>
    <mergeCell ref="S130:T130"/>
    <mergeCell ref="S8:T8"/>
    <mergeCell ref="O128:T128"/>
    <mergeCell ref="Q68:Q70"/>
    <mergeCell ref="R68:T68"/>
    <mergeCell ref="R69:R70"/>
    <mergeCell ref="S69:T69"/>
    <mergeCell ref="O67:T67"/>
    <mergeCell ref="Q7:Q9"/>
    <mergeCell ref="R7:T7"/>
    <mergeCell ref="R8:R9"/>
    <mergeCell ref="D7:F7"/>
    <mergeCell ref="J7:J9"/>
    <mergeCell ref="A1:T1"/>
    <mergeCell ref="A3:T3"/>
    <mergeCell ref="O6:T6"/>
    <mergeCell ref="A6:F6"/>
    <mergeCell ref="H6:M6"/>
    <mergeCell ref="A2:T2"/>
    <mergeCell ref="A4:T4"/>
  </mergeCells>
  <phoneticPr fontId="0" type="noConversion"/>
  <printOptions horizontalCentered="1"/>
  <pageMargins left="0" right="0" top="0.19685039370078741" bottom="0.19685039370078741" header="0.43307086614173229" footer="0"/>
  <pageSetup paperSize="9" scale="95" fitToHeight="3" orientation="portrait" r:id="rId1"/>
  <headerFooter alignWithMargins="0">
    <oddFooter>&amp;C&amp;8&amp;P de &amp;N&amp;R&amp;8&amp;A</oddFooter>
  </headerFooter>
  <rowBreaks count="1" manualBreakCount="1">
    <brk id="12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A129"/>
  <sheetViews>
    <sheetView showGridLines="0" zoomScale="120" zoomScaleNormal="120" zoomScaleSheetLayoutView="70" workbookViewId="0">
      <selection activeCell="L138" sqref="L138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4" width="5" style="1" customWidth="1"/>
    <col min="5" max="5" width="6.28515625" style="1" bestFit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5.28515625" style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97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16"/>
    </row>
    <row r="2" spans="1:27" s="58" customFormat="1" ht="12.75" x14ac:dyDescent="0.2">
      <c r="A2" s="100" t="s">
        <v>48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57"/>
    </row>
    <row r="3" spans="1:27" s="17" customFormat="1" ht="12" x14ac:dyDescent="0.2">
      <c r="A3" s="98" t="s">
        <v>51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16"/>
    </row>
    <row r="4" spans="1:27" s="17" customFormat="1" ht="12" x14ac:dyDescent="0.2">
      <c r="A4" s="107" t="s">
        <v>56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17" customFormat="1" ht="11.25" customHeight="1" x14ac:dyDescent="0.2">
      <c r="A6" s="99" t="s">
        <v>27</v>
      </c>
      <c r="B6" s="99"/>
      <c r="C6" s="99"/>
      <c r="D6" s="99"/>
      <c r="E6" s="99"/>
      <c r="F6" s="99"/>
      <c r="G6" s="5"/>
      <c r="H6" s="99" t="s">
        <v>11</v>
      </c>
      <c r="I6" s="99"/>
      <c r="J6" s="99"/>
      <c r="K6" s="99"/>
      <c r="L6" s="99"/>
      <c r="M6" s="99"/>
      <c r="N6" s="18"/>
      <c r="O6" s="99" t="s">
        <v>28</v>
      </c>
      <c r="P6" s="99"/>
      <c r="Q6" s="99"/>
      <c r="R6" s="99"/>
      <c r="S6" s="99"/>
      <c r="T6" s="99"/>
      <c r="U6" s="16"/>
    </row>
    <row r="7" spans="1:27" s="17" customFormat="1" ht="11.25" customHeight="1" x14ac:dyDescent="0.2">
      <c r="A7" s="10" t="s">
        <v>0</v>
      </c>
      <c r="B7" s="11"/>
      <c r="C7" s="101" t="s">
        <v>39</v>
      </c>
      <c r="D7" s="102" t="s">
        <v>40</v>
      </c>
      <c r="E7" s="102"/>
      <c r="F7" s="103"/>
      <c r="G7" s="1"/>
      <c r="H7" s="10" t="s">
        <v>0</v>
      </c>
      <c r="I7" s="11"/>
      <c r="J7" s="101" t="s">
        <v>39</v>
      </c>
      <c r="K7" s="102" t="s">
        <v>40</v>
      </c>
      <c r="L7" s="102"/>
      <c r="M7" s="103"/>
      <c r="N7" s="18"/>
      <c r="O7" s="10" t="s">
        <v>0</v>
      </c>
      <c r="P7" s="11"/>
      <c r="Q7" s="101" t="s">
        <v>39</v>
      </c>
      <c r="R7" s="102" t="s">
        <v>40</v>
      </c>
      <c r="S7" s="102"/>
      <c r="T7" s="103"/>
      <c r="U7" s="16"/>
    </row>
    <row r="8" spans="1:27" s="17" customFormat="1" ht="9" customHeight="1" x14ac:dyDescent="0.2">
      <c r="A8" s="12" t="s">
        <v>1</v>
      </c>
      <c r="B8" s="13"/>
      <c r="C8" s="101"/>
      <c r="D8" s="95" t="s">
        <v>41</v>
      </c>
      <c r="E8" s="95" t="s">
        <v>42</v>
      </c>
      <c r="F8" s="96"/>
      <c r="G8" s="1"/>
      <c r="H8" s="12" t="s">
        <v>1</v>
      </c>
      <c r="I8" s="13"/>
      <c r="J8" s="101"/>
      <c r="K8" s="95" t="s">
        <v>41</v>
      </c>
      <c r="L8" s="95" t="s">
        <v>42</v>
      </c>
      <c r="M8" s="96"/>
      <c r="N8" s="18"/>
      <c r="O8" s="12" t="s">
        <v>1</v>
      </c>
      <c r="P8" s="13"/>
      <c r="Q8" s="101"/>
      <c r="R8" s="95" t="s">
        <v>41</v>
      </c>
      <c r="S8" s="95" t="s">
        <v>42</v>
      </c>
      <c r="T8" s="96"/>
      <c r="U8" s="16"/>
    </row>
    <row r="9" spans="1:27" s="17" customFormat="1" ht="9" customHeight="1" x14ac:dyDescent="0.2">
      <c r="A9" s="14" t="s">
        <v>2</v>
      </c>
      <c r="B9" s="15"/>
      <c r="C9" s="101"/>
      <c r="D9" s="95"/>
      <c r="E9" s="21" t="s">
        <v>43</v>
      </c>
      <c r="F9" s="22" t="s">
        <v>44</v>
      </c>
      <c r="G9" s="1"/>
      <c r="H9" s="14" t="s">
        <v>2</v>
      </c>
      <c r="I9" s="15"/>
      <c r="J9" s="101"/>
      <c r="K9" s="95"/>
      <c r="L9" s="21" t="s">
        <v>43</v>
      </c>
      <c r="M9" s="22" t="s">
        <v>44</v>
      </c>
      <c r="N9" s="18"/>
      <c r="O9" s="14" t="s">
        <v>2</v>
      </c>
      <c r="P9" s="15"/>
      <c r="Q9" s="101"/>
      <c r="R9" s="95"/>
      <c r="S9" s="21" t="s">
        <v>43</v>
      </c>
      <c r="T9" s="22" t="s">
        <v>44</v>
      </c>
      <c r="U9" s="16"/>
    </row>
    <row r="10" spans="1:27" s="62" customFormat="1" ht="11.25" customHeight="1" x14ac:dyDescent="0.15">
      <c r="A10" s="25">
        <v>2013</v>
      </c>
      <c r="B10" s="30" t="s">
        <v>3</v>
      </c>
      <c r="C10" s="61">
        <v>781.03</v>
      </c>
      <c r="D10" s="40">
        <v>-5.99</v>
      </c>
      <c r="E10" s="40">
        <v>-1.18</v>
      </c>
      <c r="F10" s="40">
        <v>-0.71</v>
      </c>
      <c r="G10" s="39"/>
      <c r="H10" s="25">
        <f>A10</f>
        <v>2013</v>
      </c>
      <c r="I10" s="30" t="s">
        <v>3</v>
      </c>
      <c r="J10" s="61">
        <v>746.39</v>
      </c>
      <c r="K10" s="40">
        <v>-3.4</v>
      </c>
      <c r="L10" s="40">
        <v>-2.79</v>
      </c>
      <c r="M10" s="40">
        <v>3.98</v>
      </c>
      <c r="N10" s="39"/>
      <c r="O10" s="25">
        <f>A10</f>
        <v>2013</v>
      </c>
      <c r="P10" s="30" t="s">
        <v>3</v>
      </c>
      <c r="Q10" s="61">
        <v>952.66</v>
      </c>
      <c r="R10" s="40">
        <v>-6.03</v>
      </c>
      <c r="S10" s="40">
        <v>-1.34</v>
      </c>
      <c r="T10" s="40">
        <v>0.09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838.6</v>
      </c>
      <c r="D11" s="39">
        <f t="shared" ref="D11:D17" si="0">((C11/C10)-1)*100</f>
        <v>7.3710356836485191</v>
      </c>
      <c r="E11" s="39">
        <v>6.1</v>
      </c>
      <c r="F11" s="39">
        <v>6.49</v>
      </c>
      <c r="G11" s="39"/>
      <c r="H11" s="36"/>
      <c r="I11" s="30" t="s">
        <v>4</v>
      </c>
      <c r="J11" s="61">
        <v>806.57</v>
      </c>
      <c r="K11" s="39">
        <f t="shared" ref="K11:K17" si="1">((J11/J10)-1)*100</f>
        <v>8.0628089872586841</v>
      </c>
      <c r="L11" s="39">
        <v>5.04</v>
      </c>
      <c r="M11" s="39">
        <v>10.09</v>
      </c>
      <c r="N11" s="39"/>
      <c r="O11" s="36"/>
      <c r="P11" s="30" t="s">
        <v>4</v>
      </c>
      <c r="Q11" s="61">
        <v>1026.58</v>
      </c>
      <c r="R11" s="39">
        <f t="shared" ref="R11:R25" si="2">((Q11/Q10)-1)*100</f>
        <v>7.7593265173304227</v>
      </c>
      <c r="S11" s="39">
        <v>6.32</v>
      </c>
      <c r="T11" s="39">
        <v>7.75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784.75</v>
      </c>
      <c r="D12" s="39">
        <f t="shared" si="0"/>
        <v>-6.4214166467922773</v>
      </c>
      <c r="E12" s="39">
        <v>-0.71</v>
      </c>
      <c r="F12" s="39">
        <v>-0.53</v>
      </c>
      <c r="G12" s="39"/>
      <c r="H12" s="36"/>
      <c r="I12" s="30" t="s">
        <v>5</v>
      </c>
      <c r="J12" s="61">
        <v>767.44</v>
      </c>
      <c r="K12" s="39">
        <f t="shared" si="1"/>
        <v>-4.8514078133329974</v>
      </c>
      <c r="L12" s="39">
        <v>-0.05</v>
      </c>
      <c r="M12" s="39">
        <v>4.6100000000000003</v>
      </c>
      <c r="N12" s="39"/>
      <c r="O12" s="36"/>
      <c r="P12" s="30" t="s">
        <v>5</v>
      </c>
      <c r="Q12" s="61">
        <v>955</v>
      </c>
      <c r="R12" s="39">
        <f t="shared" si="2"/>
        <v>-6.9726665237974554</v>
      </c>
      <c r="S12" s="39">
        <v>-1.1000000000000001</v>
      </c>
      <c r="T12" s="39">
        <v>0.23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785.3</v>
      </c>
      <c r="D13" s="39">
        <f t="shared" si="0"/>
        <v>7.008601465434694E-2</v>
      </c>
      <c r="E13" s="39">
        <v>-0.64</v>
      </c>
      <c r="F13" s="39">
        <v>-0.4</v>
      </c>
      <c r="G13" s="39"/>
      <c r="H13" s="36"/>
      <c r="I13" s="30" t="s">
        <v>6</v>
      </c>
      <c r="J13" s="61">
        <v>765.46</v>
      </c>
      <c r="K13" s="39">
        <f t="shared" si="1"/>
        <v>-0.25800062545606739</v>
      </c>
      <c r="L13" s="39">
        <v>-0.31</v>
      </c>
      <c r="M13" s="39">
        <v>3.82</v>
      </c>
      <c r="N13" s="39"/>
      <c r="O13" s="36"/>
      <c r="P13" s="30" t="s">
        <v>6</v>
      </c>
      <c r="Q13" s="61">
        <v>955.64</v>
      </c>
      <c r="R13" s="39">
        <f t="shared" si="2"/>
        <v>6.7015706806272668E-2</v>
      </c>
      <c r="S13" s="39">
        <v>-1.03</v>
      </c>
      <c r="T13" s="39">
        <v>0.4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786.25</v>
      </c>
      <c r="D14" s="39">
        <f t="shared" si="0"/>
        <v>0.12097287660766121</v>
      </c>
      <c r="E14" s="39">
        <v>-0.52</v>
      </c>
      <c r="F14" s="39">
        <v>-0.18</v>
      </c>
      <c r="G14" s="39"/>
      <c r="H14" s="36"/>
      <c r="I14" s="30" t="s">
        <v>7</v>
      </c>
      <c r="J14" s="61">
        <v>767.85</v>
      </c>
      <c r="K14" s="39">
        <f t="shared" si="1"/>
        <v>0.31223055417657353</v>
      </c>
      <c r="L14" s="39">
        <v>0</v>
      </c>
      <c r="M14" s="39">
        <v>4.16</v>
      </c>
      <c r="N14" s="39"/>
      <c r="O14" s="36"/>
      <c r="P14" s="30" t="s">
        <v>7</v>
      </c>
      <c r="Q14" s="61">
        <v>961.68</v>
      </c>
      <c r="R14" s="39">
        <f t="shared" si="2"/>
        <v>0.63203716880833039</v>
      </c>
      <c r="S14" s="39">
        <v>-0.41</v>
      </c>
      <c r="T14" s="39">
        <v>0.63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785.94</v>
      </c>
      <c r="D15" s="39">
        <f t="shared" si="0"/>
        <v>-3.9427662957070009E-2</v>
      </c>
      <c r="E15" s="39">
        <v>-0.56000000000000005</v>
      </c>
      <c r="F15" s="39">
        <v>-0.22</v>
      </c>
      <c r="G15" s="39"/>
      <c r="H15" s="36"/>
      <c r="I15" s="30" t="s">
        <v>8</v>
      </c>
      <c r="J15" s="61">
        <v>772.15</v>
      </c>
      <c r="K15" s="39">
        <f t="shared" si="1"/>
        <v>0.56000520935077791</v>
      </c>
      <c r="L15" s="39">
        <v>0.56000000000000005</v>
      </c>
      <c r="M15" s="39">
        <v>2.17</v>
      </c>
      <c r="N15" s="39"/>
      <c r="O15" s="36"/>
      <c r="P15" s="30" t="s">
        <v>8</v>
      </c>
      <c r="Q15" s="61">
        <v>965.16</v>
      </c>
      <c r="R15" s="39">
        <f t="shared" si="2"/>
        <v>0.36186673321687568</v>
      </c>
      <c r="S15" s="39">
        <v>-0.05</v>
      </c>
      <c r="T15" s="39">
        <v>0.55000000000000004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789.45</v>
      </c>
      <c r="D16" s="39">
        <f t="shared" si="0"/>
        <v>0.44659897702115092</v>
      </c>
      <c r="E16" s="39">
        <v>-0.12</v>
      </c>
      <c r="F16" s="39">
        <v>-0.1</v>
      </c>
      <c r="G16" s="39"/>
      <c r="H16" s="36"/>
      <c r="I16" s="30" t="s">
        <v>9</v>
      </c>
      <c r="J16" s="61">
        <v>770.73</v>
      </c>
      <c r="K16" s="39">
        <f t="shared" si="1"/>
        <v>-0.18390209156251558</v>
      </c>
      <c r="L16" s="39">
        <v>0.38</v>
      </c>
      <c r="M16" s="39">
        <v>0.59</v>
      </c>
      <c r="N16" s="39"/>
      <c r="O16" s="36"/>
      <c r="P16" s="30" t="s">
        <v>9</v>
      </c>
      <c r="Q16" s="61">
        <v>964.53</v>
      </c>
      <c r="R16" s="39">
        <f t="shared" si="2"/>
        <v>-6.5274151436034433E-2</v>
      </c>
      <c r="S16" s="39">
        <v>-0.11</v>
      </c>
      <c r="T16" s="39">
        <v>0.22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817.02</v>
      </c>
      <c r="D17" s="38">
        <f t="shared" si="0"/>
        <v>3.492304769143062</v>
      </c>
      <c r="E17" s="38">
        <v>3.37</v>
      </c>
      <c r="F17" s="38">
        <v>3.37</v>
      </c>
      <c r="G17" s="39"/>
      <c r="H17" s="75"/>
      <c r="I17" s="79" t="s">
        <v>10</v>
      </c>
      <c r="J17" s="80">
        <v>771.93</v>
      </c>
      <c r="K17" s="38">
        <f t="shared" si="1"/>
        <v>0.1556965474290628</v>
      </c>
      <c r="L17" s="38">
        <v>0.53</v>
      </c>
      <c r="M17" s="38">
        <v>0.53</v>
      </c>
      <c r="N17" s="39"/>
      <c r="O17" s="75"/>
      <c r="P17" s="79" t="s">
        <v>10</v>
      </c>
      <c r="Q17" s="80">
        <v>965.97</v>
      </c>
      <c r="R17" s="38">
        <f t="shared" si="2"/>
        <v>0.14929551180369316</v>
      </c>
      <c r="S17" s="38">
        <v>0.04</v>
      </c>
      <c r="T17" s="38">
        <v>0.04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821.21</v>
      </c>
      <c r="D18" s="42">
        <f>((C18/C17)-1)*100</f>
        <v>0.51283934297814415</v>
      </c>
      <c r="E18" s="42">
        <f t="shared" ref="E18:E28" si="3">((C18/C$17)-1)*100</f>
        <v>0.51283934297814415</v>
      </c>
      <c r="F18" s="42">
        <v>3.88</v>
      </c>
      <c r="G18" s="42"/>
      <c r="H18" s="29">
        <f>A18</f>
        <v>2014</v>
      </c>
      <c r="I18" s="30" t="s">
        <v>57</v>
      </c>
      <c r="J18" s="78">
        <v>774.83</v>
      </c>
      <c r="K18" s="42">
        <f>((J18/J17)-1)*100</f>
        <v>0.37568173279962647</v>
      </c>
      <c r="L18" s="42">
        <f t="shared" ref="L18:L28" si="4">((J18/J$17)-1)*100</f>
        <v>0.37568173279962647</v>
      </c>
      <c r="M18" s="42">
        <v>0.37</v>
      </c>
      <c r="N18" s="42"/>
      <c r="O18" s="29">
        <f>A18</f>
        <v>2014</v>
      </c>
      <c r="P18" s="30" t="s">
        <v>57</v>
      </c>
      <c r="Q18" s="78">
        <v>969.93</v>
      </c>
      <c r="R18" s="42">
        <f t="shared" si="2"/>
        <v>0.40995061958444268</v>
      </c>
      <c r="S18" s="42">
        <f t="shared" ref="S18:S28" si="5">((Q18/Q$17)-1)*100</f>
        <v>0.40995061958444268</v>
      </c>
      <c r="T18" s="42">
        <v>0.09</v>
      </c>
    </row>
    <row r="19" spans="1:27" s="17" customFormat="1" ht="11.25" customHeight="1" x14ac:dyDescent="0.2">
      <c r="A19" s="36"/>
      <c r="B19" s="30" t="s">
        <v>58</v>
      </c>
      <c r="C19" s="78">
        <v>824.25</v>
      </c>
      <c r="D19" s="42">
        <f>((C19/C18)-1)*100</f>
        <v>0.3701854580436148</v>
      </c>
      <c r="E19" s="42">
        <f t="shared" si="3"/>
        <v>0.88492325769258251</v>
      </c>
      <c r="F19" s="42">
        <v>-0.7</v>
      </c>
      <c r="G19" s="42"/>
      <c r="H19" s="36"/>
      <c r="I19" s="30" t="s">
        <v>58</v>
      </c>
      <c r="J19" s="78">
        <v>779.75</v>
      </c>
      <c r="K19" s="42">
        <f>((J19/J18)-1)*100</f>
        <v>0.63497799517313602</v>
      </c>
      <c r="L19" s="42">
        <f t="shared" si="4"/>
        <v>1.013045224307918</v>
      </c>
      <c r="M19" s="42">
        <v>0.87</v>
      </c>
      <c r="N19" s="42"/>
      <c r="O19" s="36"/>
      <c r="P19" s="30" t="s">
        <v>58</v>
      </c>
      <c r="Q19" s="78">
        <v>976.95</v>
      </c>
      <c r="R19" s="42">
        <f t="shared" si="2"/>
        <v>0.72376357056695984</v>
      </c>
      <c r="S19" s="42">
        <f t="shared" si="5"/>
        <v>1.1366812633932799</v>
      </c>
      <c r="T19" s="42">
        <v>0.23</v>
      </c>
      <c r="U19" s="16"/>
    </row>
    <row r="20" spans="1:27" s="17" customFormat="1" ht="11.25" customHeight="1" x14ac:dyDescent="0.2">
      <c r="A20" s="36"/>
      <c r="B20" s="30" t="s">
        <v>59</v>
      </c>
      <c r="C20" s="78">
        <v>829.45</v>
      </c>
      <c r="D20" s="42">
        <f>((C20/C19)-1)*100</f>
        <v>0.63087655444344914</v>
      </c>
      <c r="E20" s="42">
        <f t="shared" si="3"/>
        <v>1.5213825854936358</v>
      </c>
      <c r="F20" s="42">
        <v>-0.19</v>
      </c>
      <c r="G20" s="42"/>
      <c r="H20" s="36"/>
      <c r="I20" s="30" t="s">
        <v>59</v>
      </c>
      <c r="J20" s="78">
        <v>788.55</v>
      </c>
      <c r="K20" s="42">
        <f>((J20/J19)-1)*100</f>
        <v>1.1285668483488331</v>
      </c>
      <c r="L20" s="42">
        <f t="shared" si="4"/>
        <v>2.1530449652170436</v>
      </c>
      <c r="M20" s="42">
        <v>2.19</v>
      </c>
      <c r="N20" s="42"/>
      <c r="O20" s="36"/>
      <c r="P20" s="30" t="s">
        <v>59</v>
      </c>
      <c r="Q20" s="78">
        <v>988.12</v>
      </c>
      <c r="R20" s="42">
        <f t="shared" si="2"/>
        <v>1.143354317007006</v>
      </c>
      <c r="S20" s="42">
        <f t="shared" si="5"/>
        <v>2.2930318746958944</v>
      </c>
      <c r="T20" s="42">
        <v>1.31</v>
      </c>
      <c r="U20" s="16"/>
    </row>
    <row r="21" spans="1:27" s="17" customFormat="1" ht="11.25" customHeight="1" x14ac:dyDescent="0.2">
      <c r="A21" s="36"/>
      <c r="B21" s="30" t="s">
        <v>60</v>
      </c>
      <c r="C21" s="78">
        <v>830.91</v>
      </c>
      <c r="D21" s="42">
        <f>((C21/C20)-1)*100</f>
        <v>0.17602025438543389</v>
      </c>
      <c r="E21" s="42">
        <f t="shared" si="3"/>
        <v>1.7000807813762231</v>
      </c>
      <c r="F21" s="42">
        <v>0.01</v>
      </c>
      <c r="G21" s="42"/>
      <c r="H21" s="36"/>
      <c r="I21" s="30" t="s">
        <v>60</v>
      </c>
      <c r="J21" s="78">
        <v>793.61</v>
      </c>
      <c r="K21" s="42">
        <f>((J21/J20)-1)*100</f>
        <v>0.64168410373470763</v>
      </c>
      <c r="L21" s="42">
        <f t="shared" si="4"/>
        <v>2.8085448162398219</v>
      </c>
      <c r="M21" s="42">
        <v>2.71</v>
      </c>
      <c r="N21" s="42"/>
      <c r="O21" s="36"/>
      <c r="P21" s="30" t="s">
        <v>60</v>
      </c>
      <c r="Q21" s="78">
        <v>990.45</v>
      </c>
      <c r="R21" s="42">
        <f t="shared" si="2"/>
        <v>0.23580131967777529</v>
      </c>
      <c r="S21" s="42">
        <f t="shared" si="5"/>
        <v>2.5342401937948456</v>
      </c>
      <c r="T21" s="42">
        <v>-2.2999999999999998</v>
      </c>
      <c r="U21" s="16"/>
    </row>
    <row r="22" spans="1:27" s="17" customFormat="1" ht="11.25" customHeight="1" x14ac:dyDescent="0.2">
      <c r="A22" s="36"/>
      <c r="B22" s="30" t="s">
        <v>3</v>
      </c>
      <c r="C22" s="78">
        <v>831.26</v>
      </c>
      <c r="D22" s="42">
        <f>((C22/C21)-1)*100</f>
        <v>4.2122492207341544E-2</v>
      </c>
      <c r="E22" s="42">
        <f t="shared" si="3"/>
        <v>1.7429193899782147</v>
      </c>
      <c r="F22" s="42">
        <f t="shared" ref="F22:F27" si="6">((C22/C10)-1)*100</f>
        <v>6.4312510402929401</v>
      </c>
      <c r="G22" s="42"/>
      <c r="H22" s="36"/>
      <c r="I22" s="30" t="s">
        <v>3</v>
      </c>
      <c r="J22" s="78">
        <v>794.97</v>
      </c>
      <c r="K22" s="42">
        <f>((J22/J21)-1)*100</f>
        <v>0.17136880835675328</v>
      </c>
      <c r="L22" s="42">
        <f t="shared" si="4"/>
        <v>2.984726594380338</v>
      </c>
      <c r="M22" s="42">
        <f>((J22/J10)-1)*100</f>
        <v>6.5086616916089524</v>
      </c>
      <c r="N22" s="42"/>
      <c r="O22" s="36"/>
      <c r="P22" s="30" t="s">
        <v>3</v>
      </c>
      <c r="Q22" s="78">
        <v>1034.67</v>
      </c>
      <c r="R22" s="42">
        <f t="shared" si="2"/>
        <v>4.4646372860820849</v>
      </c>
      <c r="S22" s="42">
        <f t="shared" si="5"/>
        <v>7.112022112487959</v>
      </c>
      <c r="T22" s="42">
        <f t="shared" ref="T22:T27" si="7">((Q22/Q10)-1)*100</f>
        <v>8.608527701383494</v>
      </c>
      <c r="U22" s="16"/>
    </row>
    <row r="23" spans="1:27" s="9" customFormat="1" ht="11.25" customHeight="1" x14ac:dyDescent="0.2">
      <c r="A23" s="36"/>
      <c r="B23" s="30" t="s">
        <v>4</v>
      </c>
      <c r="C23" s="78">
        <v>831.62</v>
      </c>
      <c r="D23" s="42">
        <f t="shared" ref="D23:D25" si="8">((C23/C22)-1)*100</f>
        <v>4.3307749681198437E-2</v>
      </c>
      <c r="E23" s="42">
        <f t="shared" si="3"/>
        <v>1.7869819588259839</v>
      </c>
      <c r="F23" s="42">
        <f t="shared" si="6"/>
        <v>-0.83233961364178599</v>
      </c>
      <c r="G23" s="42"/>
      <c r="H23" s="36"/>
      <c r="I23" s="30" t="s">
        <v>4</v>
      </c>
      <c r="J23" s="78">
        <v>825.36</v>
      </c>
      <c r="K23" s="42">
        <f t="shared" ref="K23:K25" si="9">((J23/J22)-1)*100</f>
        <v>3.8227857655005915</v>
      </c>
      <c r="L23" s="42">
        <f t="shared" si="4"/>
        <v>6.9216120632699996</v>
      </c>
      <c r="M23" s="42">
        <f>((J23/J11)-1)*100</f>
        <v>2.3296180120758292</v>
      </c>
      <c r="N23" s="42"/>
      <c r="O23" s="36"/>
      <c r="P23" s="30" t="s">
        <v>4</v>
      </c>
      <c r="Q23" s="78">
        <v>1034.97</v>
      </c>
      <c r="R23" s="42">
        <f t="shared" si="2"/>
        <v>2.8994751949884545E-2</v>
      </c>
      <c r="S23" s="42">
        <f t="shared" si="5"/>
        <v>7.1430789776079973</v>
      </c>
      <c r="T23" s="42">
        <f t="shared" si="7"/>
        <v>0.8172767831050809</v>
      </c>
    </row>
    <row r="24" spans="1:27" s="9" customFormat="1" ht="11.25" customHeight="1" x14ac:dyDescent="0.2">
      <c r="A24" s="36"/>
      <c r="B24" s="30" t="s">
        <v>5</v>
      </c>
      <c r="C24" s="78">
        <v>838.66</v>
      </c>
      <c r="D24" s="42">
        <f t="shared" si="8"/>
        <v>0.84654048724175368</v>
      </c>
      <c r="E24" s="42">
        <f t="shared" si="3"/>
        <v>2.6486499718489043</v>
      </c>
      <c r="F24" s="42">
        <f t="shared" si="6"/>
        <v>6.8697037273016903</v>
      </c>
      <c r="G24" s="42"/>
      <c r="H24" s="36"/>
      <c r="I24" s="30" t="s">
        <v>5</v>
      </c>
      <c r="J24" s="78">
        <v>824.63</v>
      </c>
      <c r="K24" s="42">
        <f t="shared" si="9"/>
        <v>-8.8446253755936066E-2</v>
      </c>
      <c r="L24" s="42">
        <f t="shared" si="4"/>
        <v>6.827043902944574</v>
      </c>
      <c r="M24" s="42">
        <f>((J24/J12)-1)*100</f>
        <v>7.4520483686020933</v>
      </c>
      <c r="N24" s="42"/>
      <c r="O24" s="36"/>
      <c r="P24" s="30" t="s">
        <v>5</v>
      </c>
      <c r="Q24" s="78">
        <v>1034.7</v>
      </c>
      <c r="R24" s="42">
        <f t="shared" si="2"/>
        <v>-2.6087712687317133E-2</v>
      </c>
      <c r="S24" s="42">
        <f t="shared" si="5"/>
        <v>7.1151277989999651</v>
      </c>
      <c r="T24" s="42">
        <f t="shared" si="7"/>
        <v>8.3455497382199049</v>
      </c>
    </row>
    <row r="25" spans="1:27" s="9" customFormat="1" ht="11.25" customHeight="1" x14ac:dyDescent="0.2">
      <c r="A25" s="36"/>
      <c r="B25" s="30" t="s">
        <v>6</v>
      </c>
      <c r="C25" s="78">
        <v>840.54</v>
      </c>
      <c r="D25" s="42">
        <f t="shared" si="8"/>
        <v>0.22416712374502268</v>
      </c>
      <c r="E25" s="42">
        <f t="shared" si="3"/>
        <v>2.8787544980539037</v>
      </c>
      <c r="F25" s="42">
        <f t="shared" si="6"/>
        <v>7.0342544250604933</v>
      </c>
      <c r="G25" s="42"/>
      <c r="H25" s="36"/>
      <c r="I25" s="30" t="s">
        <v>6</v>
      </c>
      <c r="J25" s="78">
        <v>824.22</v>
      </c>
      <c r="K25" s="42">
        <f t="shared" si="9"/>
        <v>-4.9719268035353092E-2</v>
      </c>
      <c r="L25" s="42">
        <f t="shared" si="4"/>
        <v>6.7739302786522293</v>
      </c>
      <c r="M25" s="42">
        <f t="shared" ref="M25:M27" si="10">((J25/J13)-1)*100</f>
        <v>7.6764298591696534</v>
      </c>
      <c r="N25" s="42"/>
      <c r="O25" s="36"/>
      <c r="P25" s="30" t="s">
        <v>6</v>
      </c>
      <c r="Q25" s="78">
        <v>1036.04</v>
      </c>
      <c r="R25" s="42">
        <f t="shared" si="2"/>
        <v>0.12950613704454383</v>
      </c>
      <c r="S25" s="42">
        <f t="shared" si="5"/>
        <v>7.2538484632027833</v>
      </c>
      <c r="T25" s="42">
        <f t="shared" si="7"/>
        <v>8.4132099953957429</v>
      </c>
    </row>
    <row r="26" spans="1:27" s="9" customFormat="1" ht="11.25" customHeight="1" x14ac:dyDescent="0.2">
      <c r="A26" s="36"/>
      <c r="B26" s="30" t="s">
        <v>7</v>
      </c>
      <c r="C26" s="78">
        <v>840.05</v>
      </c>
      <c r="D26" s="42">
        <f>((C26/C25)-1)*100</f>
        <v>-5.8295857424994768E-2</v>
      </c>
      <c r="E26" s="42">
        <f t="shared" si="3"/>
        <v>2.8187804460111154</v>
      </c>
      <c r="F26" s="42">
        <f t="shared" si="6"/>
        <v>6.8426073131955478</v>
      </c>
      <c r="G26" s="42"/>
      <c r="H26" s="36"/>
      <c r="I26" s="30" t="s">
        <v>7</v>
      </c>
      <c r="J26" s="78">
        <v>823.33</v>
      </c>
      <c r="K26" s="42">
        <f>((J26/J25)-1)*100</f>
        <v>-0.10798087889155594</v>
      </c>
      <c r="L26" s="42">
        <f t="shared" si="4"/>
        <v>6.6586348503102633</v>
      </c>
      <c r="M26" s="42">
        <f t="shared" si="10"/>
        <v>7.2253695383212913</v>
      </c>
      <c r="N26" s="42"/>
      <c r="O26" s="36"/>
      <c r="P26" s="30" t="s">
        <v>7</v>
      </c>
      <c r="Q26" s="78">
        <v>1039.3599999999999</v>
      </c>
      <c r="R26" s="42">
        <f>((Q26/Q25)-1)*100</f>
        <v>0.3204509478398565</v>
      </c>
      <c r="S26" s="42">
        <f t="shared" si="5"/>
        <v>7.5975444371978229</v>
      </c>
      <c r="T26" s="42">
        <f t="shared" si="7"/>
        <v>8.0775309874386423</v>
      </c>
    </row>
    <row r="27" spans="1:27" s="9" customFormat="1" ht="11.25" customHeight="1" x14ac:dyDescent="0.2">
      <c r="A27" s="36"/>
      <c r="B27" s="30" t="s">
        <v>8</v>
      </c>
      <c r="C27" s="78">
        <v>843.94</v>
      </c>
      <c r="D27" s="42">
        <f t="shared" ref="D27:D29" si="11">((C27/C26)-1)*100</f>
        <v>0.46306767454320497</v>
      </c>
      <c r="E27" s="42">
        <f t="shared" si="3"/>
        <v>3.2949009816161334</v>
      </c>
      <c r="F27" s="42">
        <f t="shared" si="6"/>
        <v>7.379698195791029</v>
      </c>
      <c r="G27" s="42"/>
      <c r="H27" s="36"/>
      <c r="I27" s="30" t="s">
        <v>8</v>
      </c>
      <c r="J27" s="78">
        <v>825.75</v>
      </c>
      <c r="K27" s="42">
        <f t="shared" ref="K27:K29" si="12">((J27/J26)-1)*100</f>
        <v>0.29392831549925891</v>
      </c>
      <c r="L27" s="42">
        <f t="shared" si="4"/>
        <v>6.9721347790602906</v>
      </c>
      <c r="M27" s="42">
        <f t="shared" si="10"/>
        <v>6.9416564139092252</v>
      </c>
      <c r="N27" s="42"/>
      <c r="O27" s="36"/>
      <c r="P27" s="30" t="s">
        <v>8</v>
      </c>
      <c r="Q27" s="78">
        <v>1042.9100000000001</v>
      </c>
      <c r="R27" s="42">
        <f t="shared" ref="R27:R29" si="13">((Q27/Q26)-1)*100</f>
        <v>0.34155634236454624</v>
      </c>
      <c r="S27" s="42">
        <f t="shared" si="5"/>
        <v>7.9650506744515903</v>
      </c>
      <c r="T27" s="42">
        <f t="shared" si="7"/>
        <v>8.0556591653197618</v>
      </c>
    </row>
    <row r="28" spans="1:27" s="9" customFormat="1" ht="11.25" customHeight="1" x14ac:dyDescent="0.2">
      <c r="A28" s="84"/>
      <c r="B28" s="30" t="s">
        <v>9</v>
      </c>
      <c r="C28" s="78">
        <v>839.14</v>
      </c>
      <c r="D28" s="42">
        <f t="shared" si="11"/>
        <v>-0.5687608123800314</v>
      </c>
      <c r="E28" s="42">
        <f t="shared" si="3"/>
        <v>2.7074000636459372</v>
      </c>
      <c r="F28" s="42" t="s">
        <v>93</v>
      </c>
      <c r="G28" s="42"/>
      <c r="H28" s="84"/>
      <c r="I28" s="30" t="s">
        <v>9</v>
      </c>
      <c r="J28" s="78">
        <v>830.61</v>
      </c>
      <c r="K28" s="42">
        <f t="shared" si="12"/>
        <v>0.58855585831063539</v>
      </c>
      <c r="L28" s="42">
        <f t="shared" si="4"/>
        <v>7.6017255450623766</v>
      </c>
      <c r="M28" s="42" t="s">
        <v>95</v>
      </c>
      <c r="N28" s="42"/>
      <c r="O28" s="84"/>
      <c r="P28" s="30" t="s">
        <v>9</v>
      </c>
      <c r="Q28" s="78">
        <v>1041.3699999999999</v>
      </c>
      <c r="R28" s="42">
        <f t="shared" si="13"/>
        <v>-0.14766374854975339</v>
      </c>
      <c r="S28" s="42">
        <f t="shared" si="5"/>
        <v>7.8056254335020503</v>
      </c>
      <c r="T28" s="42" t="s">
        <v>98</v>
      </c>
    </row>
    <row r="29" spans="1:27" s="9" customFormat="1" ht="11.25" customHeight="1" x14ac:dyDescent="0.2">
      <c r="A29" s="84"/>
      <c r="B29" s="30" t="s">
        <v>10</v>
      </c>
      <c r="C29" s="78">
        <v>870.58</v>
      </c>
      <c r="D29" s="42">
        <f t="shared" si="11"/>
        <v>3.7466930428772471</v>
      </c>
      <c r="E29" s="42" t="s">
        <v>94</v>
      </c>
      <c r="F29" s="42" t="s">
        <v>94</v>
      </c>
      <c r="G29" s="42"/>
      <c r="H29" s="84"/>
      <c r="I29" s="30" t="s">
        <v>10</v>
      </c>
      <c r="J29" s="78">
        <v>836.52</v>
      </c>
      <c r="K29" s="42">
        <f t="shared" si="12"/>
        <v>0.7115252645645942</v>
      </c>
      <c r="L29" s="42" t="s">
        <v>96</v>
      </c>
      <c r="M29" s="42" t="s">
        <v>96</v>
      </c>
      <c r="N29" s="42"/>
      <c r="O29" s="84"/>
      <c r="P29" s="30" t="s">
        <v>10</v>
      </c>
      <c r="Q29" s="78">
        <v>1044.48</v>
      </c>
      <c r="R29" s="42">
        <f t="shared" si="13"/>
        <v>0.29864505411141273</v>
      </c>
      <c r="S29" s="42" t="s">
        <v>99</v>
      </c>
      <c r="T29" s="42" t="s">
        <v>99</v>
      </c>
    </row>
    <row r="30" spans="1:27" ht="11.25" customHeight="1" x14ac:dyDescent="0.2">
      <c r="A30" s="25">
        <v>2015</v>
      </c>
      <c r="B30" s="26" t="s">
        <v>57</v>
      </c>
      <c r="C30" s="81">
        <v>872.03</v>
      </c>
      <c r="D30" s="82">
        <f>((C30/C29)-1)*100</f>
        <v>0.16655562958027836</v>
      </c>
      <c r="E30" s="82">
        <f t="shared" ref="E30:E32" si="14">((C30/C$29)-1)*100</f>
        <v>0.16655562958027836</v>
      </c>
      <c r="F30" s="82">
        <f>((C30/C18)-1)*100</f>
        <v>6.188429269005491</v>
      </c>
      <c r="H30" s="25">
        <v>2015</v>
      </c>
      <c r="I30" s="26" t="s">
        <v>57</v>
      </c>
      <c r="J30" s="81">
        <v>837.48</v>
      </c>
      <c r="K30" s="82">
        <f>((J30/J29)-1)*100</f>
        <v>0.11476115334958514</v>
      </c>
      <c r="L30" s="82">
        <f t="shared" ref="L30:L40" si="15">((J30/J$29)-1)*100</f>
        <v>0.11476115334958514</v>
      </c>
      <c r="M30" s="82" t="s">
        <v>97</v>
      </c>
      <c r="O30" s="25">
        <v>2015</v>
      </c>
      <c r="P30" s="26" t="s">
        <v>57</v>
      </c>
      <c r="Q30" s="81">
        <v>1046.6300000000001</v>
      </c>
      <c r="R30" s="82">
        <f>((Q30/Q29)-1)*100</f>
        <v>0.20584405637256165</v>
      </c>
      <c r="S30" s="82">
        <f>((Q30/Q$29)-1)*100</f>
        <v>0.20584405637256165</v>
      </c>
      <c r="T30" s="82" t="s">
        <v>100</v>
      </c>
    </row>
    <row r="31" spans="1:27" ht="11.25" customHeight="1" x14ac:dyDescent="0.2">
      <c r="A31" s="36"/>
      <c r="B31" s="30" t="s">
        <v>58</v>
      </c>
      <c r="C31" s="78">
        <v>871.97</v>
      </c>
      <c r="D31" s="42">
        <f>((C31/C30)-1)*100</f>
        <v>-6.8804972305991363E-3</v>
      </c>
      <c r="E31" s="42">
        <f t="shared" si="14"/>
        <v>0.15966367249420355</v>
      </c>
      <c r="F31" s="42" t="s">
        <v>130</v>
      </c>
      <c r="I31" s="30" t="s">
        <v>58</v>
      </c>
      <c r="J31" s="87">
        <v>838.63</v>
      </c>
      <c r="K31" s="42">
        <f>((J31/J30)-1)*100</f>
        <v>0.13731671204089135</v>
      </c>
      <c r="L31" s="42">
        <f t="shared" si="15"/>
        <v>0.25223545163295391</v>
      </c>
      <c r="M31" s="42" t="s">
        <v>131</v>
      </c>
      <c r="P31" s="30" t="s">
        <v>58</v>
      </c>
      <c r="Q31" s="87">
        <v>1046.93</v>
      </c>
      <c r="R31" s="42">
        <f>((Q31/Q30)-1)*100</f>
        <v>2.8663424514863145E-2</v>
      </c>
      <c r="S31" s="42" t="s">
        <v>132</v>
      </c>
      <c r="T31" s="42">
        <f t="shared" ref="T31:T36" si="16">((Q31/Q19)-1)*100</f>
        <v>7.1631096780797376</v>
      </c>
    </row>
    <row r="32" spans="1:27" ht="11.25" customHeight="1" x14ac:dyDescent="0.2">
      <c r="A32" s="36"/>
      <c r="B32" s="30" t="s">
        <v>59</v>
      </c>
      <c r="C32" s="78">
        <v>872.36</v>
      </c>
      <c r="D32" s="42">
        <f>((C32/C31)-1)*100</f>
        <v>4.4726309391385222E-2</v>
      </c>
      <c r="E32" s="42">
        <f t="shared" si="14"/>
        <v>0.20446139355372317</v>
      </c>
      <c r="F32" s="42" t="s">
        <v>89</v>
      </c>
      <c r="I32" s="30" t="s">
        <v>59</v>
      </c>
      <c r="J32" s="87">
        <v>839.07</v>
      </c>
      <c r="K32" s="42">
        <f>((J32/J31)-1)*100</f>
        <v>5.2466522781213776E-2</v>
      </c>
      <c r="L32" s="42">
        <f t="shared" si="15"/>
        <v>0.30483431358485635</v>
      </c>
      <c r="M32" s="42" t="s">
        <v>150</v>
      </c>
      <c r="P32" s="30" t="s">
        <v>59</v>
      </c>
      <c r="Q32" s="87">
        <v>1047.04</v>
      </c>
      <c r="R32" s="42">
        <f>((Q32/Q31)-1)*100</f>
        <v>1.0506910681695736E-2</v>
      </c>
      <c r="S32" s="42">
        <f>((Q32/Q$29)-1)*100</f>
        <v>0.2450980392156854</v>
      </c>
      <c r="T32" s="42">
        <f t="shared" si="16"/>
        <v>5.9628385216370372</v>
      </c>
    </row>
    <row r="33" spans="1:20" ht="11.25" customHeight="1" x14ac:dyDescent="0.2">
      <c r="A33" s="36"/>
      <c r="B33" s="30" t="s">
        <v>60</v>
      </c>
      <c r="C33" s="78">
        <v>873.43</v>
      </c>
      <c r="D33" s="42">
        <f>((C33/C32)-1)*100</f>
        <v>0.12265578430923352</v>
      </c>
      <c r="E33" s="42" t="s">
        <v>170</v>
      </c>
      <c r="F33" s="42" t="s">
        <v>171</v>
      </c>
      <c r="I33" s="30" t="s">
        <v>60</v>
      </c>
      <c r="J33" s="87">
        <v>841.91</v>
      </c>
      <c r="K33" s="42">
        <f>((J33/J32)-1)*100</f>
        <v>0.33846997270787771</v>
      </c>
      <c r="L33" s="42">
        <f t="shared" si="15"/>
        <v>0.64433605891072165</v>
      </c>
      <c r="M33" s="42" t="s">
        <v>172</v>
      </c>
      <c r="P33" s="30" t="s">
        <v>60</v>
      </c>
      <c r="Q33" s="87">
        <v>1046.8800000000001</v>
      </c>
      <c r="R33" s="42">
        <f>((Q33/Q32)-1)*100</f>
        <v>-1.5281173594117181E-2</v>
      </c>
      <c r="S33" s="42">
        <f>((Q33/Q$29)-1)*100</f>
        <v>0.22977941176471894</v>
      </c>
      <c r="T33" s="42" t="s">
        <v>167</v>
      </c>
    </row>
    <row r="34" spans="1:20" ht="11.25" customHeight="1" x14ac:dyDescent="0.2">
      <c r="A34" s="36"/>
      <c r="B34" s="30" t="s">
        <v>3</v>
      </c>
      <c r="C34" s="78">
        <v>878.25</v>
      </c>
      <c r="D34" s="42">
        <f>((C34/C33)-1)*100</f>
        <v>0.55184731461022096</v>
      </c>
      <c r="E34" s="42" t="s">
        <v>195</v>
      </c>
      <c r="F34" s="42" t="s">
        <v>196</v>
      </c>
      <c r="I34" s="30" t="s">
        <v>3</v>
      </c>
      <c r="J34" s="87">
        <v>842.18</v>
      </c>
      <c r="K34" s="42">
        <f>((J34/J33)-1)*100</f>
        <v>3.2069936216450046E-2</v>
      </c>
      <c r="L34" s="42" t="s">
        <v>198</v>
      </c>
      <c r="M34" s="42" t="s">
        <v>197</v>
      </c>
      <c r="P34" s="30" t="s">
        <v>3</v>
      </c>
      <c r="Q34" s="87">
        <v>1084.9100000000001</v>
      </c>
      <c r="R34" s="42">
        <f>((Q34/Q33)-1)*100</f>
        <v>3.6326990677059356</v>
      </c>
      <c r="S34" s="42">
        <f>((Q34/Q$29)-1)*100</f>
        <v>3.8708256740196179</v>
      </c>
      <c r="T34" s="42" t="s">
        <v>199</v>
      </c>
    </row>
    <row r="35" spans="1:20" ht="11.25" customHeight="1" x14ac:dyDescent="0.2">
      <c r="A35" s="36"/>
      <c r="B35" s="30" t="s">
        <v>4</v>
      </c>
      <c r="C35" s="78">
        <v>879.85</v>
      </c>
      <c r="D35" s="42">
        <f t="shared" ref="D35:D37" si="17">((C35/C34)-1)*100</f>
        <v>0.18218047253060199</v>
      </c>
      <c r="E35" s="42" t="s">
        <v>219</v>
      </c>
      <c r="F35" s="42" t="s">
        <v>130</v>
      </c>
      <c r="I35" s="30" t="s">
        <v>4</v>
      </c>
      <c r="J35" s="87">
        <v>865.28</v>
      </c>
      <c r="K35" s="42">
        <f t="shared" ref="K35:K37" si="18">((J35/J34)-1)*100</f>
        <v>2.7428815692607245</v>
      </c>
      <c r="L35" s="42" t="s">
        <v>220</v>
      </c>
      <c r="M35" s="42" t="s">
        <v>221</v>
      </c>
      <c r="P35" s="30" t="s">
        <v>4</v>
      </c>
      <c r="Q35" s="87">
        <v>1089.21</v>
      </c>
      <c r="R35" s="42">
        <f t="shared" ref="R35:R37" si="19">((Q35/Q34)-1)*100</f>
        <v>0.39634624070199465</v>
      </c>
      <c r="S35" s="42">
        <f t="shared" ref="S35" si="20">((Q35/Q$29)-1)*100</f>
        <v>4.2825137867646967</v>
      </c>
      <c r="T35" s="42">
        <f t="shared" si="16"/>
        <v>5.2407316154091443</v>
      </c>
    </row>
    <row r="36" spans="1:20" ht="11.25" customHeight="1" x14ac:dyDescent="0.2">
      <c r="A36" s="36"/>
      <c r="B36" s="30" t="s">
        <v>5</v>
      </c>
      <c r="C36" s="78">
        <v>884.42</v>
      </c>
      <c r="D36" s="42">
        <f t="shared" si="17"/>
        <v>0.5194067170540384</v>
      </c>
      <c r="E36" s="42" t="s">
        <v>240</v>
      </c>
      <c r="F36" s="42" t="s">
        <v>214</v>
      </c>
      <c r="I36" s="30" t="s">
        <v>5</v>
      </c>
      <c r="J36" s="87">
        <v>874.68</v>
      </c>
      <c r="K36" s="42">
        <f t="shared" si="18"/>
        <v>1.0863535502958488</v>
      </c>
      <c r="L36" s="42">
        <f t="shared" si="15"/>
        <v>4.5617558456462426</v>
      </c>
      <c r="M36" s="42" t="s">
        <v>181</v>
      </c>
      <c r="P36" s="30" t="s">
        <v>5</v>
      </c>
      <c r="Q36" s="89">
        <v>1091.0999999999999</v>
      </c>
      <c r="R36" s="42">
        <f t="shared" si="19"/>
        <v>0.17352025780150715</v>
      </c>
      <c r="S36" s="42">
        <f t="shared" ref="S36" si="21">((Q36/Q$29)-1)*100</f>
        <v>4.4634650735293935</v>
      </c>
      <c r="T36" s="42">
        <f t="shared" si="16"/>
        <v>5.450855320382697</v>
      </c>
    </row>
    <row r="37" spans="1:20" ht="11.25" customHeight="1" x14ac:dyDescent="0.2">
      <c r="A37" s="36"/>
      <c r="B37" s="30" t="s">
        <v>6</v>
      </c>
      <c r="C37" s="78">
        <v>888.77</v>
      </c>
      <c r="D37" s="42">
        <f t="shared" si="17"/>
        <v>0.49184776463671032</v>
      </c>
      <c r="E37" s="42" t="s">
        <v>267</v>
      </c>
      <c r="F37" s="42" t="s">
        <v>160</v>
      </c>
      <c r="I37" s="30" t="s">
        <v>6</v>
      </c>
      <c r="J37" s="87">
        <v>871.89</v>
      </c>
      <c r="K37" s="42">
        <f t="shared" si="18"/>
        <v>-0.31897379613115007</v>
      </c>
      <c r="L37" s="42" t="s">
        <v>134</v>
      </c>
      <c r="M37" s="42" t="s">
        <v>268</v>
      </c>
      <c r="P37" s="30" t="s">
        <v>6</v>
      </c>
      <c r="Q37" s="89">
        <v>1087</v>
      </c>
      <c r="R37" s="42">
        <f t="shared" si="19"/>
        <v>-0.37576757400787919</v>
      </c>
      <c r="S37" s="42" t="s">
        <v>269</v>
      </c>
      <c r="T37" s="42" t="s">
        <v>270</v>
      </c>
    </row>
    <row r="38" spans="1:20" ht="11.25" customHeight="1" x14ac:dyDescent="0.2">
      <c r="A38" s="36"/>
      <c r="B38" s="30" t="s">
        <v>7</v>
      </c>
      <c r="C38" s="78">
        <v>891.7</v>
      </c>
      <c r="D38" s="42">
        <f>((C38/C37)-1)*100</f>
        <v>0.32966909324123606</v>
      </c>
      <c r="E38" s="42" t="s">
        <v>296</v>
      </c>
      <c r="F38" s="42" t="s">
        <v>142</v>
      </c>
      <c r="I38" s="30" t="s">
        <v>7</v>
      </c>
      <c r="J38" s="87">
        <v>879.11</v>
      </c>
      <c r="K38" s="42">
        <f>((J38/J37)-1)*100</f>
        <v>0.82808611178015745</v>
      </c>
      <c r="L38" s="42">
        <f t="shared" si="15"/>
        <v>5.0913307512073791</v>
      </c>
      <c r="M38" s="42">
        <f t="shared" ref="M38:M40" si="22">((J38/J26)-1)*100</f>
        <v>6.7749262142761779</v>
      </c>
      <c r="P38" s="30" t="s">
        <v>7</v>
      </c>
      <c r="Q38" s="89">
        <v>1082.3499999999999</v>
      </c>
      <c r="R38" s="42">
        <f>((Q38/Q37)-1)*100</f>
        <v>-0.42778288868445813</v>
      </c>
      <c r="S38" s="42" t="s">
        <v>297</v>
      </c>
      <c r="T38" s="42" t="s">
        <v>189</v>
      </c>
    </row>
    <row r="39" spans="1:20" ht="11.25" customHeight="1" x14ac:dyDescent="0.2">
      <c r="A39" s="36"/>
      <c r="B39" s="30" t="s">
        <v>8</v>
      </c>
      <c r="C39" s="78">
        <v>889.03</v>
      </c>
      <c r="D39" s="42">
        <f t="shared" ref="D39:D41" si="23">((C39/C38)-1)*100</f>
        <v>-0.29942805876416179</v>
      </c>
      <c r="E39" s="42" t="s">
        <v>323</v>
      </c>
      <c r="F39" s="42" t="s">
        <v>92</v>
      </c>
      <c r="I39" s="30" t="s">
        <v>8</v>
      </c>
      <c r="J39" s="87">
        <v>880.95</v>
      </c>
      <c r="K39" s="42">
        <f t="shared" ref="K39:K41" si="24">((J39/J38)-1)*100</f>
        <v>0.20930259011955332</v>
      </c>
      <c r="L39" s="42">
        <f t="shared" si="15"/>
        <v>5.3112896284607691</v>
      </c>
      <c r="M39" s="42">
        <f t="shared" si="22"/>
        <v>6.6848319709355231</v>
      </c>
      <c r="P39" s="30" t="s">
        <v>8</v>
      </c>
      <c r="Q39" s="89">
        <v>1082.26</v>
      </c>
      <c r="R39" s="42">
        <f t="shared" ref="R39:R41" si="25">((Q39/Q38)-1)*100</f>
        <v>-8.3152399870556337E-3</v>
      </c>
      <c r="S39" s="42" t="s">
        <v>324</v>
      </c>
      <c r="T39" s="42" t="s">
        <v>325</v>
      </c>
    </row>
    <row r="40" spans="1:20" ht="11.25" customHeight="1" x14ac:dyDescent="0.2">
      <c r="A40" s="84"/>
      <c r="B40" s="30" t="s">
        <v>9</v>
      </c>
      <c r="C40" s="78">
        <v>891.23</v>
      </c>
      <c r="D40" s="42">
        <f t="shared" si="23"/>
        <v>0.24746071561139171</v>
      </c>
      <c r="E40" s="42" t="s">
        <v>353</v>
      </c>
      <c r="F40" s="42" t="s">
        <v>354</v>
      </c>
      <c r="I40" s="30" t="s">
        <v>9</v>
      </c>
      <c r="J40" s="87">
        <v>885.53</v>
      </c>
      <c r="K40" s="42">
        <f t="shared" si="24"/>
        <v>0.51989329700889986</v>
      </c>
      <c r="L40" s="42">
        <f t="shared" si="15"/>
        <v>5.8587959642327769</v>
      </c>
      <c r="M40" s="42">
        <f t="shared" si="22"/>
        <v>6.6120080422821692</v>
      </c>
      <c r="P40" s="30" t="s">
        <v>9</v>
      </c>
      <c r="Q40" s="89">
        <v>1084.25</v>
      </c>
      <c r="R40" s="42">
        <f t="shared" si="25"/>
        <v>0.18387448487424685</v>
      </c>
      <c r="S40" s="42" t="s">
        <v>355</v>
      </c>
      <c r="T40" s="42" t="s">
        <v>152</v>
      </c>
    </row>
    <row r="41" spans="1:20" ht="11.25" customHeight="1" x14ac:dyDescent="0.2">
      <c r="A41" s="84"/>
      <c r="B41" s="30" t="s">
        <v>10</v>
      </c>
      <c r="C41" s="78">
        <v>891.55</v>
      </c>
      <c r="D41" s="42">
        <f t="shared" si="23"/>
        <v>3.5905434063021602E-2</v>
      </c>
      <c r="E41" s="42" t="s">
        <v>372</v>
      </c>
      <c r="F41" s="42" t="s">
        <v>372</v>
      </c>
      <c r="I41" s="30" t="s">
        <v>10</v>
      </c>
      <c r="J41" s="87">
        <v>881.99</v>
      </c>
      <c r="K41" s="42">
        <f t="shared" si="24"/>
        <v>-0.39976059534967412</v>
      </c>
      <c r="L41" s="42" t="s">
        <v>359</v>
      </c>
      <c r="M41" s="42" t="s">
        <v>359</v>
      </c>
      <c r="P41" s="30" t="s">
        <v>10</v>
      </c>
      <c r="Q41" s="89">
        <v>1081.69</v>
      </c>
      <c r="R41" s="42">
        <f t="shared" si="25"/>
        <v>-0.23610790869263987</v>
      </c>
      <c r="S41" s="42" t="s">
        <v>373</v>
      </c>
      <c r="T41" s="42" t="s">
        <v>373</v>
      </c>
    </row>
    <row r="42" spans="1:20" ht="11.25" customHeight="1" x14ac:dyDescent="0.2">
      <c r="A42" s="25">
        <v>2016</v>
      </c>
      <c r="B42" s="26" t="s">
        <v>57</v>
      </c>
      <c r="C42" s="81">
        <v>894.09</v>
      </c>
      <c r="D42" s="82">
        <f t="shared" ref="D42:D53" si="26">((C42/C41)-1)*100</f>
        <v>0.2848970893388092</v>
      </c>
      <c r="E42" s="82">
        <f t="shared" ref="E42:E49" si="27">((C42/C$41)-1)*100</f>
        <v>0.2848970893388092</v>
      </c>
      <c r="F42" s="82" t="s">
        <v>210</v>
      </c>
      <c r="H42" s="25">
        <v>2016</v>
      </c>
      <c r="I42" s="26" t="s">
        <v>57</v>
      </c>
      <c r="J42" s="81">
        <v>885.38</v>
      </c>
      <c r="K42" s="82">
        <f t="shared" ref="K42:K53" si="28">((J42/J41)-1)*100</f>
        <v>0.38435809929817655</v>
      </c>
      <c r="L42" s="82">
        <f t="shared" ref="L42" si="29">((J42/J$41)-1)*100</f>
        <v>0.38435809929817655</v>
      </c>
      <c r="M42" s="82">
        <f t="shared" ref="M42:M49" si="30">((J42/J30)-1)*100</f>
        <v>5.7195395710942343</v>
      </c>
      <c r="O42" s="25">
        <v>2016</v>
      </c>
      <c r="P42" s="26" t="s">
        <v>57</v>
      </c>
      <c r="Q42" s="81">
        <v>1083.26</v>
      </c>
      <c r="R42" s="82">
        <f t="shared" ref="R42:R53" si="31">((Q42/Q41)-1)*100</f>
        <v>0.14514324806551571</v>
      </c>
      <c r="S42" s="82">
        <f t="shared" ref="S42:S45" si="32">((Q42/Q$41)-1)*100</f>
        <v>0.14514324806551571</v>
      </c>
      <c r="T42" s="82" t="s">
        <v>387</v>
      </c>
    </row>
    <row r="43" spans="1:20" ht="11.25" customHeight="1" x14ac:dyDescent="0.2">
      <c r="A43" s="36"/>
      <c r="B43" s="30" t="s">
        <v>58</v>
      </c>
      <c r="C43" s="78">
        <v>900.82</v>
      </c>
      <c r="D43" s="42">
        <f t="shared" si="26"/>
        <v>0.75272064333569144</v>
      </c>
      <c r="E43" s="42" t="s">
        <v>408</v>
      </c>
      <c r="F43" s="42" t="s">
        <v>409</v>
      </c>
      <c r="H43" s="36"/>
      <c r="I43" s="30" t="s">
        <v>58</v>
      </c>
      <c r="J43" s="78">
        <v>891.07</v>
      </c>
      <c r="K43" s="42">
        <f t="shared" si="28"/>
        <v>0.64266190788135891</v>
      </c>
      <c r="L43" s="42" t="s">
        <v>410</v>
      </c>
      <c r="M43" s="42" t="s">
        <v>311</v>
      </c>
      <c r="O43" s="36"/>
      <c r="P43" s="30" t="s">
        <v>58</v>
      </c>
      <c r="Q43" s="78">
        <v>1087.72</v>
      </c>
      <c r="R43" s="42">
        <f t="shared" si="31"/>
        <v>0.41172017798127847</v>
      </c>
      <c r="S43" s="42">
        <f t="shared" si="32"/>
        <v>0.55746101008606885</v>
      </c>
      <c r="T43" s="42" t="s">
        <v>411</v>
      </c>
    </row>
    <row r="44" spans="1:20" ht="11.25" customHeight="1" x14ac:dyDescent="0.2">
      <c r="A44" s="36"/>
      <c r="B44" s="30" t="s">
        <v>59</v>
      </c>
      <c r="C44" s="78">
        <v>949.27</v>
      </c>
      <c r="D44" s="42">
        <f t="shared" si="26"/>
        <v>5.3784329832818889</v>
      </c>
      <c r="E44" s="42">
        <f t="shared" si="27"/>
        <v>6.474118108911453</v>
      </c>
      <c r="F44" s="42" t="s">
        <v>428</v>
      </c>
      <c r="H44" s="36"/>
      <c r="I44" s="30" t="s">
        <v>59</v>
      </c>
      <c r="J44" s="78">
        <v>896.17</v>
      </c>
      <c r="K44" s="42">
        <f t="shared" si="28"/>
        <v>0.57234560696688419</v>
      </c>
      <c r="L44" s="42" t="s">
        <v>429</v>
      </c>
      <c r="M44" s="42" t="s">
        <v>430</v>
      </c>
      <c r="O44" s="36"/>
      <c r="P44" s="30" t="s">
        <v>59</v>
      </c>
      <c r="Q44" s="78">
        <v>1091.19</v>
      </c>
      <c r="R44" s="42">
        <f t="shared" si="31"/>
        <v>0.31901592321552652</v>
      </c>
      <c r="S44" s="42">
        <f t="shared" si="32"/>
        <v>0.8782553226895029</v>
      </c>
      <c r="T44" s="42" t="s">
        <v>431</v>
      </c>
    </row>
    <row r="45" spans="1:20" ht="11.25" customHeight="1" x14ac:dyDescent="0.2">
      <c r="A45" s="36"/>
      <c r="B45" s="30" t="s">
        <v>60</v>
      </c>
      <c r="C45" s="78">
        <v>951.79</v>
      </c>
      <c r="D45" s="42">
        <f t="shared" si="26"/>
        <v>0.26546714844037922</v>
      </c>
      <c r="E45" s="42">
        <f t="shared" si="27"/>
        <v>6.7567719140822158</v>
      </c>
      <c r="F45" s="42">
        <f t="shared" ref="F45:F48" si="33">((C45/C33)-1)*100</f>
        <v>8.9715260524598541</v>
      </c>
      <c r="H45" s="36"/>
      <c r="I45" s="30" t="s">
        <v>60</v>
      </c>
      <c r="J45" s="78">
        <v>899.04</v>
      </c>
      <c r="K45" s="42">
        <f t="shared" si="28"/>
        <v>0.32025173795151574</v>
      </c>
      <c r="L45" s="42" t="s">
        <v>445</v>
      </c>
      <c r="M45" s="42" t="s">
        <v>416</v>
      </c>
      <c r="O45" s="36"/>
      <c r="P45" s="30" t="s">
        <v>60</v>
      </c>
      <c r="Q45" s="78">
        <v>1091.3900000000001</v>
      </c>
      <c r="R45" s="42">
        <f t="shared" si="31"/>
        <v>1.8328613715312692E-2</v>
      </c>
      <c r="S45" s="42">
        <f t="shared" si="32"/>
        <v>0.89674490843032473</v>
      </c>
      <c r="T45" s="42" t="s">
        <v>446</v>
      </c>
    </row>
    <row r="46" spans="1:20" ht="11.25" customHeight="1" x14ac:dyDescent="0.2">
      <c r="A46" s="36"/>
      <c r="B46" s="30" t="s">
        <v>3</v>
      </c>
      <c r="C46" s="78">
        <v>952.84</v>
      </c>
      <c r="D46" s="42">
        <f t="shared" si="26"/>
        <v>0.11031845259985573</v>
      </c>
      <c r="E46" s="42">
        <f t="shared" si="27"/>
        <v>6.8745443329033762</v>
      </c>
      <c r="F46" s="42">
        <f t="shared" si="33"/>
        <v>8.4930259037859344</v>
      </c>
      <c r="H46" s="36"/>
      <c r="I46" s="30" t="s">
        <v>3</v>
      </c>
      <c r="J46" s="78">
        <v>899.45</v>
      </c>
      <c r="K46" s="42">
        <f t="shared" si="28"/>
        <v>4.5604200035609388E-2</v>
      </c>
      <c r="L46" s="42" t="s">
        <v>466</v>
      </c>
      <c r="M46" s="42">
        <f t="shared" si="30"/>
        <v>6.8002089814529043</v>
      </c>
      <c r="O46" s="36"/>
      <c r="P46" s="30" t="s">
        <v>3</v>
      </c>
      <c r="Q46" s="78">
        <v>1092.43</v>
      </c>
      <c r="R46" s="42">
        <f t="shared" si="31"/>
        <v>9.5291325740576305E-2</v>
      </c>
      <c r="S46" s="42" t="s">
        <v>467</v>
      </c>
      <c r="T46" s="42">
        <f t="shared" ref="T46:T51" si="34">((Q46/Q34)-1)*100</f>
        <v>0.6931450535067496</v>
      </c>
    </row>
    <row r="47" spans="1:20" ht="11.25" customHeight="1" x14ac:dyDescent="0.2">
      <c r="A47" s="36"/>
      <c r="B47" s="30" t="s">
        <v>4</v>
      </c>
      <c r="C47" s="78">
        <v>955.79</v>
      </c>
      <c r="D47" s="42">
        <f t="shared" si="26"/>
        <v>0.30960077242767614</v>
      </c>
      <c r="E47" s="42" t="s">
        <v>487</v>
      </c>
      <c r="F47" s="42">
        <f t="shared" si="33"/>
        <v>8.6310166505654262</v>
      </c>
      <c r="H47" s="36"/>
      <c r="I47" s="30" t="s">
        <v>4</v>
      </c>
      <c r="J47" s="78">
        <v>897.41</v>
      </c>
      <c r="K47" s="42">
        <f t="shared" si="28"/>
        <v>-0.22680526988716476</v>
      </c>
      <c r="L47" s="42" t="s">
        <v>488</v>
      </c>
      <c r="M47" s="42">
        <f t="shared" si="30"/>
        <v>3.71324889053255</v>
      </c>
      <c r="O47" s="36"/>
      <c r="P47" s="30" t="s">
        <v>4</v>
      </c>
      <c r="Q47" s="78">
        <v>1149.31</v>
      </c>
      <c r="R47" s="42">
        <f t="shared" si="31"/>
        <v>5.2067409353459659</v>
      </c>
      <c r="S47" s="42" t="s">
        <v>489</v>
      </c>
      <c r="T47" s="42" t="s">
        <v>490</v>
      </c>
    </row>
    <row r="48" spans="1:20" ht="11.25" customHeight="1" x14ac:dyDescent="0.2">
      <c r="A48" s="36"/>
      <c r="B48" s="30" t="s">
        <v>5</v>
      </c>
      <c r="C48" s="78">
        <v>955.94</v>
      </c>
      <c r="D48" s="42">
        <f t="shared" si="26"/>
        <v>1.5693823957163566E-2</v>
      </c>
      <c r="E48" s="42" t="s">
        <v>508</v>
      </c>
      <c r="F48" s="42">
        <f t="shared" si="33"/>
        <v>8.0866556613373941</v>
      </c>
      <c r="H48" s="36"/>
      <c r="I48" s="30" t="s">
        <v>5</v>
      </c>
      <c r="J48" s="78">
        <v>903.52</v>
      </c>
      <c r="K48" s="42">
        <f t="shared" si="28"/>
        <v>0.68084821876288615</v>
      </c>
      <c r="L48" s="42" t="s">
        <v>509</v>
      </c>
      <c r="M48" s="42" t="s">
        <v>409</v>
      </c>
      <c r="O48" s="36"/>
      <c r="P48" s="30" t="s">
        <v>5</v>
      </c>
      <c r="Q48" s="78">
        <v>1149.52</v>
      </c>
      <c r="R48" s="42">
        <f t="shared" si="31"/>
        <v>1.8271832664829013E-2</v>
      </c>
      <c r="S48" s="42" t="s">
        <v>510</v>
      </c>
      <c r="T48" s="42">
        <f t="shared" si="34"/>
        <v>5.3542296764732988</v>
      </c>
    </row>
    <row r="49" spans="1:20" ht="11.25" customHeight="1" x14ac:dyDescent="0.2">
      <c r="A49" s="36"/>
      <c r="B49" s="30" t="s">
        <v>6</v>
      </c>
      <c r="C49" s="78">
        <v>952.85</v>
      </c>
      <c r="D49" s="42">
        <f t="shared" si="26"/>
        <v>-0.32324204447978788</v>
      </c>
      <c r="E49" s="42">
        <f t="shared" si="27"/>
        <v>6.8756659749873883</v>
      </c>
      <c r="F49" s="42" t="s">
        <v>423</v>
      </c>
      <c r="H49" s="36"/>
      <c r="I49" s="30" t="s">
        <v>6</v>
      </c>
      <c r="J49" s="78">
        <v>919.97</v>
      </c>
      <c r="K49" s="42">
        <f t="shared" si="28"/>
        <v>1.8206569860102828</v>
      </c>
      <c r="L49" s="42" t="s">
        <v>528</v>
      </c>
      <c r="M49" s="42">
        <f t="shared" si="30"/>
        <v>5.5144570989459796</v>
      </c>
      <c r="O49" s="36"/>
      <c r="P49" s="30" t="s">
        <v>6</v>
      </c>
      <c r="Q49" s="78">
        <v>1147.1400000000001</v>
      </c>
      <c r="R49" s="42">
        <f t="shared" si="31"/>
        <v>-0.20704293966176124</v>
      </c>
      <c r="S49" s="42" t="s">
        <v>181</v>
      </c>
      <c r="T49" s="42">
        <f t="shared" si="34"/>
        <v>5.5326586936522704</v>
      </c>
    </row>
    <row r="50" spans="1:20" ht="11.25" customHeight="1" x14ac:dyDescent="0.2">
      <c r="A50" s="36"/>
      <c r="B50" s="30" t="s">
        <v>7</v>
      </c>
      <c r="C50" s="78">
        <v>959.25</v>
      </c>
      <c r="D50" s="42">
        <f t="shared" si="26"/>
        <v>0.6716692029175686</v>
      </c>
      <c r="E50" s="42" t="s">
        <v>546</v>
      </c>
      <c r="F50" s="42" t="s">
        <v>547</v>
      </c>
      <c r="H50" s="36"/>
      <c r="I50" s="30" t="s">
        <v>7</v>
      </c>
      <c r="J50" s="78">
        <v>923</v>
      </c>
      <c r="K50" s="42">
        <f t="shared" si="28"/>
        <v>0.32935856604019431</v>
      </c>
      <c r="L50" s="42" t="s">
        <v>548</v>
      </c>
      <c r="M50" s="42" t="s">
        <v>549</v>
      </c>
      <c r="O50" s="36"/>
      <c r="P50" s="30" t="s">
        <v>7</v>
      </c>
      <c r="Q50" s="78">
        <v>1146.71</v>
      </c>
      <c r="R50" s="42">
        <f t="shared" si="31"/>
        <v>-3.7484526736064616E-2</v>
      </c>
      <c r="S50" s="42" t="s">
        <v>550</v>
      </c>
      <c r="T50" s="42">
        <f t="shared" si="34"/>
        <v>5.9463205063057467</v>
      </c>
    </row>
    <row r="51" spans="1:20" ht="11.25" customHeight="1" x14ac:dyDescent="0.2">
      <c r="A51" s="36"/>
      <c r="B51" s="30" t="s">
        <v>8</v>
      </c>
      <c r="C51" s="78">
        <v>960.22</v>
      </c>
      <c r="D51" s="42">
        <f t="shared" si="26"/>
        <v>0.10112066718790391</v>
      </c>
      <c r="E51" s="42" t="s">
        <v>565</v>
      </c>
      <c r="F51" s="42" t="s">
        <v>566</v>
      </c>
      <c r="H51" s="36"/>
      <c r="I51" s="30" t="s">
        <v>8</v>
      </c>
      <c r="J51" s="78">
        <v>923.67</v>
      </c>
      <c r="K51" s="42">
        <f t="shared" si="28"/>
        <v>7.2589382448540185E-2</v>
      </c>
      <c r="L51" s="42" t="s">
        <v>567</v>
      </c>
      <c r="M51" s="42" t="s">
        <v>563</v>
      </c>
      <c r="O51" s="36"/>
      <c r="P51" s="30" t="s">
        <v>8</v>
      </c>
      <c r="Q51" s="78">
        <v>1146.94</v>
      </c>
      <c r="R51" s="42">
        <f t="shared" si="31"/>
        <v>2.0057381552440745E-2</v>
      </c>
      <c r="S51" s="42" t="s">
        <v>69</v>
      </c>
      <c r="T51" s="42">
        <f t="shared" si="34"/>
        <v>5.9763827546061021</v>
      </c>
    </row>
    <row r="52" spans="1:20" ht="11.25" customHeight="1" x14ac:dyDescent="0.2">
      <c r="A52" s="84"/>
      <c r="B52" s="30" t="s">
        <v>9</v>
      </c>
      <c r="C52" s="78">
        <v>957.11</v>
      </c>
      <c r="D52" s="42">
        <f t="shared" si="26"/>
        <v>-0.32388410989148131</v>
      </c>
      <c r="E52" s="42" t="s">
        <v>580</v>
      </c>
      <c r="F52" s="42" t="s">
        <v>581</v>
      </c>
      <c r="H52" s="84"/>
      <c r="I52" s="30" t="s">
        <v>9</v>
      </c>
      <c r="J52" s="78">
        <v>934.4</v>
      </c>
      <c r="K52" s="42">
        <f t="shared" si="28"/>
        <v>1.161670293503092</v>
      </c>
      <c r="L52" s="42" t="s">
        <v>582</v>
      </c>
      <c r="M52" s="42" t="s">
        <v>306</v>
      </c>
      <c r="O52" s="84"/>
      <c r="P52" s="30" t="s">
        <v>9</v>
      </c>
      <c r="Q52" s="78">
        <v>1144.1400000000001</v>
      </c>
      <c r="R52" s="42">
        <f t="shared" si="31"/>
        <v>-0.24412785324428032</v>
      </c>
      <c r="S52" s="42" t="s">
        <v>156</v>
      </c>
      <c r="T52" s="42" t="s">
        <v>559</v>
      </c>
    </row>
    <row r="53" spans="1:20" ht="11.25" customHeight="1" x14ac:dyDescent="0.2">
      <c r="A53" s="84"/>
      <c r="B53" s="30" t="s">
        <v>10</v>
      </c>
      <c r="C53" s="78">
        <v>958.81</v>
      </c>
      <c r="D53" s="42">
        <f t="shared" si="26"/>
        <v>0.17761803763411965</v>
      </c>
      <c r="E53" s="42" t="s">
        <v>595</v>
      </c>
      <c r="F53" s="42" t="s">
        <v>595</v>
      </c>
      <c r="H53" s="84"/>
      <c r="I53" s="30" t="s">
        <v>10</v>
      </c>
      <c r="J53" s="78">
        <v>945.59</v>
      </c>
      <c r="K53" s="42">
        <f t="shared" si="28"/>
        <v>1.197559931506853</v>
      </c>
      <c r="L53" s="42" t="s">
        <v>596</v>
      </c>
      <c r="M53" s="42" t="s">
        <v>596</v>
      </c>
      <c r="O53" s="84"/>
      <c r="P53" s="30" t="s">
        <v>10</v>
      </c>
      <c r="Q53" s="78">
        <v>1148.06</v>
      </c>
      <c r="R53" s="42">
        <f t="shared" si="31"/>
        <v>0.3426154141975557</v>
      </c>
      <c r="S53" s="42" t="s">
        <v>597</v>
      </c>
      <c r="T53" s="42" t="s">
        <v>597</v>
      </c>
    </row>
    <row r="54" spans="1:20" ht="11.25" customHeight="1" x14ac:dyDescent="0.2">
      <c r="A54" s="25">
        <v>2017</v>
      </c>
      <c r="B54" s="26" t="s">
        <v>57</v>
      </c>
      <c r="C54" s="81">
        <v>959.42</v>
      </c>
      <c r="D54" s="82">
        <f>((C54/C53)-1)*100</f>
        <v>6.3620529614838439E-2</v>
      </c>
      <c r="E54" s="82">
        <f t="shared" ref="E54:E65" si="35">((C54/C$53)-1)*100</f>
        <v>6.3620529614838439E-2</v>
      </c>
      <c r="F54" s="82" t="s">
        <v>625</v>
      </c>
      <c r="G54" s="39"/>
      <c r="H54" s="25">
        <v>2017</v>
      </c>
      <c r="I54" s="26" t="s">
        <v>57</v>
      </c>
      <c r="J54" s="81">
        <v>945.52</v>
      </c>
      <c r="K54" s="82">
        <f t="shared" ref="K54:K65" si="36">((J54/J53)-1)*100</f>
        <v>-7.4027855624603234E-3</v>
      </c>
      <c r="L54" s="82">
        <f t="shared" ref="L54:L60" si="37">((J54/J$53)-1)*100</f>
        <v>-7.4027855624603234E-3</v>
      </c>
      <c r="M54" s="82" t="s">
        <v>416</v>
      </c>
      <c r="N54" s="39"/>
      <c r="O54" s="25">
        <v>2017</v>
      </c>
      <c r="P54" s="26" t="s">
        <v>57</v>
      </c>
      <c r="Q54" s="81">
        <v>1149.05</v>
      </c>
      <c r="R54" s="82">
        <f t="shared" ref="R54:R65" si="38">((Q54/Q53)-1)*100</f>
        <v>8.6232426876642343E-2</v>
      </c>
      <c r="S54" s="82">
        <f t="shared" ref="S54:S65" si="39">((Q54/Q$53)-1)*100</f>
        <v>8.6232426876642343E-2</v>
      </c>
      <c r="T54" s="82" t="s">
        <v>485</v>
      </c>
    </row>
    <row r="55" spans="1:20" ht="11.25" customHeight="1" x14ac:dyDescent="0.2">
      <c r="A55" s="36"/>
      <c r="B55" s="30" t="s">
        <v>58</v>
      </c>
      <c r="C55" s="78">
        <v>960.23</v>
      </c>
      <c r="D55" s="42">
        <f>((C55/C54)-1)*100</f>
        <v>8.4426007379456713E-2</v>
      </c>
      <c r="E55" s="42" t="s">
        <v>626</v>
      </c>
      <c r="F55" s="42">
        <f t="shared" ref="F55:F65" si="40">((C55/C43)-1)*100</f>
        <v>6.595102240181161</v>
      </c>
      <c r="G55" s="39"/>
      <c r="H55" s="36"/>
      <c r="I55" s="30" t="s">
        <v>58</v>
      </c>
      <c r="J55" s="78">
        <v>949.41</v>
      </c>
      <c r="K55" s="42">
        <f t="shared" si="36"/>
        <v>0.41141382519671588</v>
      </c>
      <c r="L55" s="42">
        <f t="shared" si="37"/>
        <v>0.40398058355100019</v>
      </c>
      <c r="M55" s="42" t="s">
        <v>591</v>
      </c>
      <c r="N55" s="39"/>
      <c r="O55" s="36"/>
      <c r="P55" s="30" t="s">
        <v>58</v>
      </c>
      <c r="Q55" s="78">
        <v>1146.8</v>
      </c>
      <c r="R55" s="42">
        <f t="shared" si="38"/>
        <v>-0.19581393324920038</v>
      </c>
      <c r="S55" s="42">
        <f t="shared" si="39"/>
        <v>-0.10975036147936601</v>
      </c>
      <c r="T55" s="42" t="s">
        <v>214</v>
      </c>
    </row>
    <row r="56" spans="1:20" ht="11.25" customHeight="1" x14ac:dyDescent="0.2">
      <c r="A56" s="36"/>
      <c r="B56" s="30" t="s">
        <v>59</v>
      </c>
      <c r="C56" s="78">
        <v>989.86</v>
      </c>
      <c r="D56" s="42">
        <f>((C56/C55)-1)*100</f>
        <v>3.0857190464784523</v>
      </c>
      <c r="E56" s="42" t="s">
        <v>627</v>
      </c>
      <c r="F56" s="42" t="s">
        <v>250</v>
      </c>
      <c r="G56" s="39"/>
      <c r="H56" s="36"/>
      <c r="I56" s="30" t="s">
        <v>59</v>
      </c>
      <c r="J56" s="78">
        <v>951.56</v>
      </c>
      <c r="K56" s="42">
        <f t="shared" si="36"/>
        <v>0.22645643083598621</v>
      </c>
      <c r="L56" s="42">
        <f t="shared" si="37"/>
        <v>0.63135185439777697</v>
      </c>
      <c r="M56" s="42">
        <f t="shared" ref="M56:M65" si="41">((J56/J44)-1)*100</f>
        <v>6.1807469564926221</v>
      </c>
      <c r="N56" s="39"/>
      <c r="O56" s="36"/>
      <c r="P56" s="30" t="s">
        <v>59</v>
      </c>
      <c r="Q56" s="78">
        <v>1146.0899999999999</v>
      </c>
      <c r="R56" s="42">
        <f t="shared" si="38"/>
        <v>-6.1911405650505458E-2</v>
      </c>
      <c r="S56" s="42">
        <f t="shared" si="39"/>
        <v>-0.17159381913837146</v>
      </c>
      <c r="T56" s="42" t="s">
        <v>628</v>
      </c>
    </row>
    <row r="57" spans="1:20" ht="11.25" customHeight="1" x14ac:dyDescent="0.2">
      <c r="A57" s="36"/>
      <c r="B57" s="30" t="s">
        <v>60</v>
      </c>
      <c r="C57" s="78">
        <v>989.27</v>
      </c>
      <c r="D57" s="42">
        <f>((C57/C56)-1)*100</f>
        <v>-5.9604388499390204E-2</v>
      </c>
      <c r="E57" s="42" t="s">
        <v>393</v>
      </c>
      <c r="F57" s="42">
        <f>((C57/C45)-1)*100</f>
        <v>3.9378434318494637</v>
      </c>
      <c r="G57" s="39"/>
      <c r="H57" s="36"/>
      <c r="I57" s="30" t="s">
        <v>60</v>
      </c>
      <c r="J57" s="78">
        <v>951.82</v>
      </c>
      <c r="K57" s="42">
        <f>((J57/J56)-1)*100</f>
        <v>2.7323552902602799E-2</v>
      </c>
      <c r="L57" s="42">
        <f>((J57/J$53)-1)*100</f>
        <v>0.65884791505832485</v>
      </c>
      <c r="M57" s="42">
        <f>((J57/J45)-1)*100</f>
        <v>5.870706531411285</v>
      </c>
      <c r="N57" s="39"/>
      <c r="O57" s="36"/>
      <c r="P57" s="30" t="s">
        <v>60</v>
      </c>
      <c r="Q57" s="78">
        <v>1148.48</v>
      </c>
      <c r="R57" s="42">
        <f>((Q57/Q56)-1)*100</f>
        <v>0.20853510631801964</v>
      </c>
      <c r="S57" s="42">
        <f>((Q57/Q$53)-1)*100</f>
        <v>3.6583453826466439E-2</v>
      </c>
      <c r="T57" s="42" t="s">
        <v>277</v>
      </c>
    </row>
    <row r="58" spans="1:20" ht="11.25" hidden="1" customHeight="1" x14ac:dyDescent="0.15">
      <c r="A58" s="36"/>
      <c r="B58" s="30" t="s">
        <v>3</v>
      </c>
      <c r="C58" s="61"/>
      <c r="D58" s="39">
        <f t="shared" ref="D58:D65" si="42">((C58/C57)-1)*100</f>
        <v>-100</v>
      </c>
      <c r="E58" s="39">
        <f t="shared" si="35"/>
        <v>-100</v>
      </c>
      <c r="F58" s="39">
        <f t="shared" si="40"/>
        <v>-100</v>
      </c>
      <c r="G58" s="39"/>
      <c r="H58" s="36"/>
      <c r="I58" s="30" t="s">
        <v>3</v>
      </c>
      <c r="J58" s="61"/>
      <c r="K58" s="39">
        <f t="shared" si="36"/>
        <v>-100</v>
      </c>
      <c r="L58" s="39">
        <f t="shared" si="37"/>
        <v>-100</v>
      </c>
      <c r="M58" s="39">
        <f t="shared" si="41"/>
        <v>-100</v>
      </c>
      <c r="N58" s="39"/>
      <c r="O58" s="36"/>
      <c r="P58" s="30" t="s">
        <v>3</v>
      </c>
      <c r="Q58" s="61"/>
      <c r="R58" s="39">
        <f t="shared" si="38"/>
        <v>-100</v>
      </c>
      <c r="S58" s="39">
        <f t="shared" si="39"/>
        <v>-100</v>
      </c>
      <c r="T58" s="39">
        <f t="shared" ref="T58:T65" si="43">((Q58/Q46)-1)*100</f>
        <v>-100</v>
      </c>
    </row>
    <row r="59" spans="1:20" ht="11.25" hidden="1" customHeight="1" x14ac:dyDescent="0.15">
      <c r="A59" s="36"/>
      <c r="B59" s="30" t="s">
        <v>4</v>
      </c>
      <c r="C59" s="61"/>
      <c r="D59" s="39" t="e">
        <f t="shared" si="42"/>
        <v>#DIV/0!</v>
      </c>
      <c r="E59" s="39">
        <f t="shared" si="35"/>
        <v>-100</v>
      </c>
      <c r="F59" s="39">
        <f t="shared" si="40"/>
        <v>-100</v>
      </c>
      <c r="G59" s="39"/>
      <c r="H59" s="36"/>
      <c r="I59" s="30" t="s">
        <v>4</v>
      </c>
      <c r="J59" s="61"/>
      <c r="K59" s="39" t="e">
        <f t="shared" si="36"/>
        <v>#DIV/0!</v>
      </c>
      <c r="L59" s="39">
        <f t="shared" si="37"/>
        <v>-100</v>
      </c>
      <c r="M59" s="39">
        <f t="shared" si="41"/>
        <v>-100</v>
      </c>
      <c r="N59" s="39"/>
      <c r="O59" s="36"/>
      <c r="P59" s="30" t="s">
        <v>4</v>
      </c>
      <c r="Q59" s="61"/>
      <c r="R59" s="39" t="e">
        <f t="shared" si="38"/>
        <v>#DIV/0!</v>
      </c>
      <c r="S59" s="39">
        <f t="shared" si="39"/>
        <v>-100</v>
      </c>
      <c r="T59" s="39">
        <f t="shared" si="43"/>
        <v>-100</v>
      </c>
    </row>
    <row r="60" spans="1:20" ht="11.25" hidden="1" customHeight="1" x14ac:dyDescent="0.15">
      <c r="A60" s="36"/>
      <c r="B60" s="30" t="s">
        <v>5</v>
      </c>
      <c r="C60" s="61"/>
      <c r="D60" s="39" t="e">
        <f t="shared" si="42"/>
        <v>#DIV/0!</v>
      </c>
      <c r="E60" s="39">
        <f t="shared" si="35"/>
        <v>-100</v>
      </c>
      <c r="F60" s="39">
        <f t="shared" si="40"/>
        <v>-100</v>
      </c>
      <c r="G60" s="39"/>
      <c r="H60" s="36"/>
      <c r="I60" s="30" t="s">
        <v>5</v>
      </c>
      <c r="J60" s="61"/>
      <c r="K60" s="39" t="e">
        <f t="shared" si="36"/>
        <v>#DIV/0!</v>
      </c>
      <c r="L60" s="39">
        <f t="shared" si="37"/>
        <v>-100</v>
      </c>
      <c r="M60" s="39">
        <f t="shared" si="41"/>
        <v>-100</v>
      </c>
      <c r="N60" s="39"/>
      <c r="O60" s="36"/>
      <c r="P60" s="30" t="s">
        <v>5</v>
      </c>
      <c r="Q60" s="61"/>
      <c r="R60" s="39" t="e">
        <f t="shared" si="38"/>
        <v>#DIV/0!</v>
      </c>
      <c r="S60" s="39">
        <f t="shared" si="39"/>
        <v>-100</v>
      </c>
      <c r="T60" s="39">
        <f t="shared" si="43"/>
        <v>-100</v>
      </c>
    </row>
    <row r="61" spans="1:20" ht="11.25" hidden="1" customHeight="1" x14ac:dyDescent="0.15">
      <c r="A61" s="36"/>
      <c r="B61" s="30" t="s">
        <v>6</v>
      </c>
      <c r="C61" s="61"/>
      <c r="D61" s="39" t="e">
        <f t="shared" si="42"/>
        <v>#DIV/0!</v>
      </c>
      <c r="E61" s="39">
        <f t="shared" si="35"/>
        <v>-100</v>
      </c>
      <c r="F61" s="39">
        <f t="shared" si="40"/>
        <v>-100</v>
      </c>
      <c r="G61" s="39"/>
      <c r="H61" s="36"/>
      <c r="I61" s="30" t="s">
        <v>6</v>
      </c>
      <c r="J61" s="61"/>
      <c r="K61" s="39" t="e">
        <f t="shared" si="36"/>
        <v>#DIV/0!</v>
      </c>
      <c r="L61" s="39">
        <f t="shared" ref="L61" si="44">((J61/J$53)-1)*100</f>
        <v>-100</v>
      </c>
      <c r="M61" s="39">
        <f t="shared" si="41"/>
        <v>-100</v>
      </c>
      <c r="N61" s="39"/>
      <c r="O61" s="36"/>
      <c r="P61" s="30" t="s">
        <v>6</v>
      </c>
      <c r="Q61" s="61"/>
      <c r="R61" s="39" t="e">
        <f t="shared" si="38"/>
        <v>#DIV/0!</v>
      </c>
      <c r="S61" s="39">
        <f t="shared" si="39"/>
        <v>-100</v>
      </c>
      <c r="T61" s="39">
        <f t="shared" si="43"/>
        <v>-100</v>
      </c>
    </row>
    <row r="62" spans="1:20" ht="11.25" hidden="1" customHeight="1" x14ac:dyDescent="0.15">
      <c r="A62" s="36"/>
      <c r="B62" s="30" t="s">
        <v>7</v>
      </c>
      <c r="C62" s="61"/>
      <c r="D62" s="39" t="e">
        <f t="shared" si="42"/>
        <v>#DIV/0!</v>
      </c>
      <c r="E62" s="39">
        <f t="shared" si="35"/>
        <v>-100</v>
      </c>
      <c r="F62" s="39">
        <f t="shared" si="40"/>
        <v>-100</v>
      </c>
      <c r="G62" s="39"/>
      <c r="H62" s="36"/>
      <c r="I62" s="30" t="s">
        <v>7</v>
      </c>
      <c r="J62" s="61"/>
      <c r="K62" s="39" t="e">
        <f t="shared" si="36"/>
        <v>#DIV/0!</v>
      </c>
      <c r="L62" s="39">
        <f>((J62/J$53)-1)*100</f>
        <v>-100</v>
      </c>
      <c r="M62" s="39">
        <f t="shared" si="41"/>
        <v>-100</v>
      </c>
      <c r="N62" s="39"/>
      <c r="O62" s="36"/>
      <c r="P62" s="30" t="s">
        <v>7</v>
      </c>
      <c r="Q62" s="61"/>
      <c r="R62" s="39" t="e">
        <f t="shared" si="38"/>
        <v>#DIV/0!</v>
      </c>
      <c r="S62" s="39">
        <f t="shared" si="39"/>
        <v>-100</v>
      </c>
      <c r="T62" s="39">
        <f t="shared" si="43"/>
        <v>-100</v>
      </c>
    </row>
    <row r="63" spans="1:20" ht="11.25" hidden="1" customHeight="1" x14ac:dyDescent="0.15">
      <c r="A63" s="36"/>
      <c r="B63" s="30" t="s">
        <v>8</v>
      </c>
      <c r="C63" s="61"/>
      <c r="D63" s="39" t="e">
        <f t="shared" si="42"/>
        <v>#DIV/0!</v>
      </c>
      <c r="E63" s="39">
        <f t="shared" si="35"/>
        <v>-100</v>
      </c>
      <c r="F63" s="39">
        <f t="shared" si="40"/>
        <v>-100</v>
      </c>
      <c r="G63" s="39"/>
      <c r="H63" s="36"/>
      <c r="I63" s="30" t="s">
        <v>8</v>
      </c>
      <c r="J63" s="61"/>
      <c r="K63" s="39" t="e">
        <f t="shared" si="36"/>
        <v>#DIV/0!</v>
      </c>
      <c r="L63" s="39">
        <f>((J63/J$53)-1)*100</f>
        <v>-100</v>
      </c>
      <c r="M63" s="39">
        <f t="shared" si="41"/>
        <v>-100</v>
      </c>
      <c r="N63" s="39"/>
      <c r="O63" s="36"/>
      <c r="P63" s="30" t="s">
        <v>8</v>
      </c>
      <c r="Q63" s="61"/>
      <c r="R63" s="39" t="e">
        <f t="shared" si="38"/>
        <v>#DIV/0!</v>
      </c>
      <c r="S63" s="39">
        <f t="shared" si="39"/>
        <v>-100</v>
      </c>
      <c r="T63" s="39">
        <f t="shared" si="43"/>
        <v>-100</v>
      </c>
    </row>
    <row r="64" spans="1:20" ht="11.25" hidden="1" customHeight="1" x14ac:dyDescent="0.15">
      <c r="A64" s="36"/>
      <c r="B64" s="30" t="s">
        <v>9</v>
      </c>
      <c r="C64" s="61"/>
      <c r="D64" s="39" t="e">
        <f t="shared" si="42"/>
        <v>#DIV/0!</v>
      </c>
      <c r="E64" s="39">
        <f t="shared" si="35"/>
        <v>-100</v>
      </c>
      <c r="F64" s="39">
        <f t="shared" si="40"/>
        <v>-100</v>
      </c>
      <c r="G64" s="39"/>
      <c r="H64" s="36"/>
      <c r="I64" s="30" t="s">
        <v>9</v>
      </c>
      <c r="J64" s="61"/>
      <c r="K64" s="39" t="e">
        <f t="shared" si="36"/>
        <v>#DIV/0!</v>
      </c>
      <c r="L64" s="39">
        <f>((J64/J$53)-1)*100</f>
        <v>-100</v>
      </c>
      <c r="M64" s="39">
        <f t="shared" si="41"/>
        <v>-100</v>
      </c>
      <c r="N64" s="39"/>
      <c r="O64" s="36"/>
      <c r="P64" s="30" t="s">
        <v>9</v>
      </c>
      <c r="Q64" s="61"/>
      <c r="R64" s="39" t="e">
        <f t="shared" si="38"/>
        <v>#DIV/0!</v>
      </c>
      <c r="S64" s="39">
        <f t="shared" si="39"/>
        <v>-100</v>
      </c>
      <c r="T64" s="39">
        <f t="shared" si="43"/>
        <v>-100</v>
      </c>
    </row>
    <row r="65" spans="1:20" ht="11.25" hidden="1" customHeight="1" x14ac:dyDescent="0.15">
      <c r="A65" s="90"/>
      <c r="B65" s="30" t="s">
        <v>10</v>
      </c>
      <c r="C65" s="61"/>
      <c r="D65" s="39" t="e">
        <f t="shared" si="42"/>
        <v>#DIV/0!</v>
      </c>
      <c r="E65" s="39">
        <f t="shared" si="35"/>
        <v>-100</v>
      </c>
      <c r="F65" s="39">
        <f t="shared" si="40"/>
        <v>-100</v>
      </c>
      <c r="G65" s="39"/>
      <c r="H65" s="90"/>
      <c r="I65" s="30" t="s">
        <v>10</v>
      </c>
      <c r="J65" s="61"/>
      <c r="K65" s="39" t="e">
        <f t="shared" si="36"/>
        <v>#DIV/0!</v>
      </c>
      <c r="L65" s="39">
        <f>((J65/J$53)-1)*100</f>
        <v>-100</v>
      </c>
      <c r="M65" s="39">
        <f t="shared" si="41"/>
        <v>-100</v>
      </c>
      <c r="N65" s="39"/>
      <c r="O65" s="90"/>
      <c r="P65" s="30" t="s">
        <v>10</v>
      </c>
      <c r="Q65" s="61"/>
      <c r="R65" s="39" t="e">
        <f t="shared" si="38"/>
        <v>#DIV/0!</v>
      </c>
      <c r="S65" s="39">
        <f t="shared" si="39"/>
        <v>-100</v>
      </c>
      <c r="T65" s="39">
        <f t="shared" si="43"/>
        <v>-100</v>
      </c>
    </row>
    <row r="66" spans="1:20" s="9" customFormat="1" ht="11.25" customHeight="1" x14ac:dyDescent="0.2">
      <c r="A66" s="8"/>
      <c r="B66" s="26"/>
      <c r="C66" s="27"/>
      <c r="D66" s="28"/>
      <c r="E66" s="28"/>
      <c r="F66" s="28"/>
      <c r="G66" s="30"/>
      <c r="H66" s="25"/>
      <c r="I66" s="26"/>
      <c r="J66" s="27"/>
      <c r="K66" s="28"/>
      <c r="L66" s="28"/>
      <c r="M66" s="28"/>
      <c r="N66" s="30"/>
      <c r="O66" s="25"/>
      <c r="P66" s="26"/>
      <c r="Q66" s="27"/>
      <c r="R66" s="28"/>
      <c r="S66" s="28"/>
      <c r="T66" s="28"/>
    </row>
    <row r="67" spans="1:20" ht="12" x14ac:dyDescent="0.2">
      <c r="A67" s="99" t="s">
        <v>29</v>
      </c>
      <c r="B67" s="99"/>
      <c r="C67" s="99"/>
      <c r="D67" s="99"/>
      <c r="E67" s="99"/>
      <c r="F67" s="99"/>
      <c r="G67" s="18"/>
      <c r="H67" s="19"/>
      <c r="I67" s="20"/>
      <c r="J67" s="18"/>
      <c r="K67" s="18"/>
      <c r="L67" s="18"/>
      <c r="M67" s="18"/>
      <c r="N67" s="18"/>
      <c r="O67" s="19"/>
      <c r="P67" s="20"/>
      <c r="Q67" s="18"/>
      <c r="R67" s="18"/>
      <c r="S67" s="18"/>
      <c r="T67" s="18"/>
    </row>
    <row r="68" spans="1:20" ht="12" x14ac:dyDescent="0.2">
      <c r="A68" s="10" t="s">
        <v>0</v>
      </c>
      <c r="B68" s="11"/>
      <c r="C68" s="101" t="s">
        <v>39</v>
      </c>
      <c r="D68" s="102" t="s">
        <v>40</v>
      </c>
      <c r="E68" s="102"/>
      <c r="F68" s="103"/>
      <c r="G68" s="18"/>
      <c r="H68" s="19"/>
      <c r="I68" s="20"/>
      <c r="J68" s="18"/>
      <c r="K68" s="18"/>
      <c r="L68" s="18"/>
      <c r="M68" s="18"/>
      <c r="N68" s="18"/>
      <c r="O68" s="19"/>
      <c r="P68" s="20"/>
      <c r="Q68" s="18"/>
      <c r="R68" s="18"/>
      <c r="S68" s="18"/>
      <c r="T68" s="18"/>
    </row>
    <row r="69" spans="1:20" ht="12" x14ac:dyDescent="0.2">
      <c r="A69" s="12" t="s">
        <v>1</v>
      </c>
      <c r="B69" s="13"/>
      <c r="C69" s="101"/>
      <c r="D69" s="95" t="s">
        <v>41</v>
      </c>
      <c r="E69" s="95" t="s">
        <v>42</v>
      </c>
      <c r="F69" s="96"/>
      <c r="G69" s="18"/>
      <c r="H69" s="19"/>
      <c r="I69" s="20"/>
      <c r="J69" s="18"/>
      <c r="K69" s="18"/>
      <c r="L69" s="18"/>
      <c r="M69" s="18"/>
      <c r="N69" s="18"/>
      <c r="O69" s="19"/>
      <c r="P69" s="20"/>
      <c r="Q69" s="18"/>
      <c r="R69" s="18"/>
      <c r="S69" s="18"/>
      <c r="T69" s="18"/>
    </row>
    <row r="70" spans="1:20" ht="12" x14ac:dyDescent="0.2">
      <c r="A70" s="14" t="s">
        <v>2</v>
      </c>
      <c r="B70" s="15"/>
      <c r="C70" s="101"/>
      <c r="D70" s="95"/>
      <c r="E70" s="21" t="s">
        <v>43</v>
      </c>
      <c r="F70" s="22" t="s">
        <v>44</v>
      </c>
      <c r="G70" s="18"/>
      <c r="H70" s="19"/>
      <c r="I70" s="20"/>
      <c r="J70" s="18"/>
      <c r="K70" s="18"/>
      <c r="L70" s="18"/>
      <c r="M70" s="18"/>
      <c r="N70" s="18"/>
      <c r="O70" s="19"/>
      <c r="P70" s="20"/>
      <c r="Q70" s="18"/>
      <c r="R70" s="18"/>
      <c r="S70" s="18"/>
      <c r="T70" s="18"/>
    </row>
    <row r="71" spans="1:20" ht="11.25" customHeight="1" x14ac:dyDescent="0.15">
      <c r="A71" s="25">
        <v>2013</v>
      </c>
      <c r="B71" s="30" t="s">
        <v>3</v>
      </c>
      <c r="C71" s="61">
        <v>888.8</v>
      </c>
      <c r="D71" s="37">
        <v>-3.86</v>
      </c>
      <c r="E71" s="37">
        <v>-3.64</v>
      </c>
      <c r="F71" s="37">
        <v>-2.42</v>
      </c>
      <c r="G71" s="9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</row>
    <row r="72" spans="1:20" ht="11.25" customHeight="1" x14ac:dyDescent="0.15">
      <c r="A72" s="36"/>
      <c r="B72" s="30" t="s">
        <v>4</v>
      </c>
      <c r="C72" s="61">
        <v>975.47</v>
      </c>
      <c r="D72" s="39">
        <f t="shared" ref="D72:D78" si="45">((C72/C71)-1)*100</f>
        <v>9.7513501350135137</v>
      </c>
      <c r="E72" s="39">
        <v>5.76</v>
      </c>
      <c r="F72" s="39">
        <v>6.75</v>
      </c>
      <c r="G72" s="9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</row>
    <row r="73" spans="1:20" ht="11.25" customHeight="1" x14ac:dyDescent="0.15">
      <c r="A73" s="36"/>
      <c r="B73" s="30" t="s">
        <v>5</v>
      </c>
      <c r="C73" s="61">
        <v>906.45</v>
      </c>
      <c r="D73" s="39">
        <f t="shared" si="45"/>
        <v>-7.0755635744820466</v>
      </c>
      <c r="E73" s="39">
        <v>-1.73</v>
      </c>
      <c r="F73" s="39">
        <v>-0.96</v>
      </c>
      <c r="G73" s="9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20" ht="11.25" customHeight="1" x14ac:dyDescent="0.15">
      <c r="A74" s="36"/>
      <c r="B74" s="30" t="s">
        <v>6</v>
      </c>
      <c r="C74" s="61">
        <v>910.28</v>
      </c>
      <c r="D74" s="39">
        <f t="shared" si="45"/>
        <v>0.42252744221964456</v>
      </c>
      <c r="E74" s="39">
        <v>-1.31</v>
      </c>
      <c r="F74" s="39">
        <v>-0.74</v>
      </c>
      <c r="G74" s="9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0" ht="11.25" customHeight="1" x14ac:dyDescent="0.15">
      <c r="A75" s="36"/>
      <c r="B75" s="30" t="s">
        <v>7</v>
      </c>
      <c r="C75" s="61">
        <v>912.85</v>
      </c>
      <c r="D75" s="39">
        <f t="shared" si="45"/>
        <v>0.28233071142944599</v>
      </c>
      <c r="E75" s="39">
        <v>-1.03</v>
      </c>
      <c r="F75" s="39">
        <v>-0.57999999999999996</v>
      </c>
      <c r="G75" s="9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pans="1:20" ht="11.25" customHeight="1" x14ac:dyDescent="0.15">
      <c r="A76" s="36"/>
      <c r="B76" s="30" t="s">
        <v>8</v>
      </c>
      <c r="C76" s="61">
        <v>913.02</v>
      </c>
      <c r="D76" s="39">
        <f t="shared" si="45"/>
        <v>1.8622993920125452E-2</v>
      </c>
      <c r="E76" s="39">
        <v>-1.01</v>
      </c>
      <c r="F76" s="39">
        <v>-0.6</v>
      </c>
      <c r="G76" s="9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spans="1:20" ht="11.25" customHeight="1" x14ac:dyDescent="0.15">
      <c r="A77" s="36"/>
      <c r="B77" s="30" t="s">
        <v>9</v>
      </c>
      <c r="C77" s="61">
        <v>918.91</v>
      </c>
      <c r="D77" s="39">
        <f t="shared" si="45"/>
        <v>0.64511182668507416</v>
      </c>
      <c r="E77" s="39">
        <v>-0.38</v>
      </c>
      <c r="F77" s="39">
        <v>-0.28000000000000003</v>
      </c>
      <c r="G77" s="9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1:20" ht="11.25" customHeight="1" x14ac:dyDescent="0.15">
      <c r="A78" s="75"/>
      <c r="B78" s="79" t="s">
        <v>10</v>
      </c>
      <c r="C78" s="80">
        <v>923.74</v>
      </c>
      <c r="D78" s="38">
        <f t="shared" si="45"/>
        <v>0.52562274869139003</v>
      </c>
      <c r="E78" s="38">
        <v>0.15</v>
      </c>
      <c r="F78" s="38">
        <v>0.15</v>
      </c>
      <c r="G78" s="9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pans="1:20" ht="11.25" customHeight="1" x14ac:dyDescent="0.2">
      <c r="A79" s="29">
        <v>2014</v>
      </c>
      <c r="B79" s="30" t="s">
        <v>57</v>
      </c>
      <c r="C79" s="78">
        <v>927.63</v>
      </c>
      <c r="D79" s="42">
        <f>((C79/C78)-1)*100</f>
        <v>0.421114166323866</v>
      </c>
      <c r="E79" s="42">
        <f t="shared" ref="E79:E89" si="46">((C79/C$78)-1)*100</f>
        <v>0.421114166323866</v>
      </c>
      <c r="F79" s="42">
        <v>0.42</v>
      </c>
    </row>
    <row r="80" spans="1:20" ht="11.25" customHeight="1" x14ac:dyDescent="0.2">
      <c r="A80" s="36"/>
      <c r="B80" s="30" t="s">
        <v>58</v>
      </c>
      <c r="C80" s="78">
        <v>932.2</v>
      </c>
      <c r="D80" s="42">
        <f>((C80/C79)-1)*100</f>
        <v>0.49265332082835123</v>
      </c>
      <c r="E80" s="42">
        <f t="shared" si="46"/>
        <v>0.91584212007709276</v>
      </c>
      <c r="F80" s="42">
        <v>0.87</v>
      </c>
    </row>
    <row r="81" spans="1:16" ht="11.25" customHeight="1" x14ac:dyDescent="0.2">
      <c r="A81" s="36"/>
      <c r="B81" s="30" t="s">
        <v>59</v>
      </c>
      <c r="C81" s="78">
        <v>938.57</v>
      </c>
      <c r="D81" s="42">
        <f>((C81/C80)-1)*100</f>
        <v>0.68332975756275616</v>
      </c>
      <c r="E81" s="42">
        <f t="shared" si="46"/>
        <v>1.605430099378613</v>
      </c>
      <c r="F81" s="42">
        <v>1.55</v>
      </c>
    </row>
    <row r="82" spans="1:16" ht="11.25" customHeight="1" x14ac:dyDescent="0.2">
      <c r="A82" s="36"/>
      <c r="B82" s="30" t="s">
        <v>60</v>
      </c>
      <c r="C82" s="78">
        <v>939.85</v>
      </c>
      <c r="D82" s="42">
        <f>((C82/C81)-1)*100</f>
        <v>0.13637768094014735</v>
      </c>
      <c r="E82" s="42">
        <f t="shared" si="46"/>
        <v>1.7439972286574124</v>
      </c>
      <c r="F82" s="42">
        <v>1.66</v>
      </c>
    </row>
    <row r="83" spans="1:16" ht="11.25" customHeight="1" x14ac:dyDescent="0.2">
      <c r="A83" s="36"/>
      <c r="B83" s="30" t="s">
        <v>3</v>
      </c>
      <c r="C83" s="78">
        <v>964.8</v>
      </c>
      <c r="D83" s="42">
        <f>((C83/C82)-1)*100</f>
        <v>2.6546789381284075</v>
      </c>
      <c r="E83" s="42">
        <f t="shared" si="46"/>
        <v>4.4449736938965367</v>
      </c>
      <c r="F83" s="42">
        <f t="shared" ref="F83:F93" si="47">((C83/C71)-1)*100</f>
        <v>8.5508550855085463</v>
      </c>
    </row>
    <row r="84" spans="1:16" ht="11.25" customHeight="1" x14ac:dyDescent="0.2">
      <c r="A84" s="36"/>
      <c r="B84" s="30" t="s">
        <v>4</v>
      </c>
      <c r="C84" s="78">
        <v>976.48</v>
      </c>
      <c r="D84" s="42">
        <f t="shared" ref="D84:D86" si="48">((C84/C83)-1)*100</f>
        <v>1.2106135986733157</v>
      </c>
      <c r="E84" s="42">
        <f t="shared" si="46"/>
        <v>5.7093987485656195</v>
      </c>
      <c r="F84" s="42">
        <f t="shared" si="47"/>
        <v>0.10353983208093442</v>
      </c>
    </row>
    <row r="85" spans="1:16" ht="11.25" customHeight="1" x14ac:dyDescent="0.2">
      <c r="A85" s="36"/>
      <c r="B85" s="30" t="s">
        <v>5</v>
      </c>
      <c r="C85" s="78">
        <v>976.9</v>
      </c>
      <c r="D85" s="42">
        <f t="shared" si="48"/>
        <v>4.3011633622813683E-2</v>
      </c>
      <c r="E85" s="42">
        <f t="shared" si="46"/>
        <v>5.754866087860222</v>
      </c>
      <c r="F85" s="42">
        <f t="shared" si="47"/>
        <v>7.7720778862595763</v>
      </c>
      <c r="K85" s="29"/>
      <c r="L85" s="30"/>
      <c r="M85" s="78"/>
      <c r="N85" s="42"/>
      <c r="O85" s="42"/>
      <c r="P85" s="42"/>
    </row>
    <row r="86" spans="1:16" ht="11.25" customHeight="1" x14ac:dyDescent="0.2">
      <c r="A86" s="36"/>
      <c r="B86" s="30" t="s">
        <v>6</v>
      </c>
      <c r="C86" s="78">
        <v>978.36</v>
      </c>
      <c r="D86" s="42">
        <f t="shared" si="48"/>
        <v>0.14945234926808659</v>
      </c>
      <c r="E86" s="42">
        <f t="shared" si="46"/>
        <v>5.9129192196938574</v>
      </c>
      <c r="F86" s="42">
        <f t="shared" si="47"/>
        <v>7.4790174451817126</v>
      </c>
      <c r="K86" s="2"/>
      <c r="L86" s="2"/>
      <c r="M86" s="2"/>
      <c r="N86" s="2"/>
      <c r="O86" s="2"/>
      <c r="P86" s="2"/>
    </row>
    <row r="87" spans="1:16" ht="11.25" customHeight="1" x14ac:dyDescent="0.2">
      <c r="A87" s="36"/>
      <c r="B87" s="30" t="s">
        <v>7</v>
      </c>
      <c r="C87" s="78">
        <v>980.09</v>
      </c>
      <c r="D87" s="42">
        <f>((C87/C86)-1)*100</f>
        <v>0.17682652602313276</v>
      </c>
      <c r="E87" s="42">
        <f t="shared" si="46"/>
        <v>6.1002013553597356</v>
      </c>
      <c r="F87" s="42">
        <f t="shared" si="47"/>
        <v>7.3659418305307645</v>
      </c>
    </row>
    <row r="88" spans="1:16" ht="11.25" customHeight="1" x14ac:dyDescent="0.2">
      <c r="A88" s="36"/>
      <c r="B88" s="30" t="s">
        <v>8</v>
      </c>
      <c r="C88" s="78">
        <v>980.26</v>
      </c>
      <c r="D88" s="42">
        <f t="shared" ref="D88:D90" si="49">((C88/C87)-1)*100</f>
        <v>1.7345345835573234E-2</v>
      </c>
      <c r="E88" s="42">
        <f t="shared" si="46"/>
        <v>6.1186048022170647</v>
      </c>
      <c r="F88" s="42">
        <f t="shared" si="47"/>
        <v>7.3645703270465157</v>
      </c>
    </row>
    <row r="89" spans="1:16" ht="11.25" customHeight="1" x14ac:dyDescent="0.2">
      <c r="A89" s="84"/>
      <c r="B89" s="30" t="s">
        <v>9</v>
      </c>
      <c r="C89" s="78">
        <v>979.72</v>
      </c>
      <c r="D89" s="42">
        <f t="shared" si="49"/>
        <v>-5.5087425784994259E-2</v>
      </c>
      <c r="E89" s="42">
        <f t="shared" si="46"/>
        <v>6.0601467945525789</v>
      </c>
      <c r="F89" s="42" t="s">
        <v>101</v>
      </c>
    </row>
    <row r="90" spans="1:16" ht="11.25" customHeight="1" x14ac:dyDescent="0.2">
      <c r="A90" s="84"/>
      <c r="B90" s="30" t="s">
        <v>10</v>
      </c>
      <c r="C90" s="78">
        <v>978.13</v>
      </c>
      <c r="D90" s="42">
        <f t="shared" si="49"/>
        <v>-0.1622912668925891</v>
      </c>
      <c r="E90" s="42" t="s">
        <v>102</v>
      </c>
      <c r="F90" s="42" t="s">
        <v>102</v>
      </c>
    </row>
    <row r="91" spans="1:16" ht="11.25" customHeight="1" x14ac:dyDescent="0.2">
      <c r="A91" s="25">
        <v>2015</v>
      </c>
      <c r="B91" s="26" t="s">
        <v>57</v>
      </c>
      <c r="C91" s="81">
        <v>980.3</v>
      </c>
      <c r="D91" s="82">
        <f>((C91/C90)-1)*100</f>
        <v>0.22185190107653074</v>
      </c>
      <c r="E91" s="82">
        <f t="shared" ref="E91:E102" si="50">((C91/C$90)-1)*100</f>
        <v>0.22185190107653074</v>
      </c>
      <c r="F91" s="82" t="s">
        <v>103</v>
      </c>
    </row>
    <row r="92" spans="1:16" ht="11.25" customHeight="1" x14ac:dyDescent="0.2">
      <c r="A92" s="36"/>
      <c r="B92" s="30" t="s">
        <v>58</v>
      </c>
      <c r="C92" s="78">
        <v>981.48</v>
      </c>
      <c r="D92" s="42">
        <f>((C92/C91)-1)*100</f>
        <v>0.12037131490361119</v>
      </c>
      <c r="E92" s="42">
        <f t="shared" si="50"/>
        <v>0.34249026203061472</v>
      </c>
      <c r="F92" s="42" t="s">
        <v>133</v>
      </c>
    </row>
    <row r="93" spans="1:16" ht="11.25" customHeight="1" x14ac:dyDescent="0.2">
      <c r="A93" s="36"/>
      <c r="B93" s="30" t="s">
        <v>59</v>
      </c>
      <c r="C93" s="78">
        <v>981.41</v>
      </c>
      <c r="D93" s="42">
        <f>((C93/C92)-1)*100</f>
        <v>-7.132086237116031E-3</v>
      </c>
      <c r="E93" s="42" t="s">
        <v>151</v>
      </c>
      <c r="F93" s="42">
        <f t="shared" si="47"/>
        <v>4.5643905089657544</v>
      </c>
    </row>
    <row r="94" spans="1:16" ht="11.25" customHeight="1" x14ac:dyDescent="0.2">
      <c r="A94" s="36"/>
      <c r="B94" s="30" t="s">
        <v>60</v>
      </c>
      <c r="C94" s="78">
        <v>987.23</v>
      </c>
      <c r="D94" s="42">
        <f>((C94/C93)-1)*100</f>
        <v>0.59302432214876077</v>
      </c>
      <c r="E94" s="42" t="s">
        <v>173</v>
      </c>
      <c r="F94" s="42" t="s">
        <v>174</v>
      </c>
    </row>
    <row r="95" spans="1:16" ht="11.25" customHeight="1" x14ac:dyDescent="0.2">
      <c r="A95" s="36"/>
      <c r="B95" s="30" t="s">
        <v>3</v>
      </c>
      <c r="C95" s="78">
        <v>1024.6199999999999</v>
      </c>
      <c r="D95" s="42">
        <f>((C95/C94)-1)*100</f>
        <v>3.787364646536262</v>
      </c>
      <c r="E95" s="42">
        <f t="shared" si="50"/>
        <v>4.7529469497919363</v>
      </c>
      <c r="F95" s="42" t="s">
        <v>200</v>
      </c>
    </row>
    <row r="96" spans="1:16" ht="11.25" customHeight="1" x14ac:dyDescent="0.2">
      <c r="A96" s="36"/>
      <c r="B96" s="30" t="s">
        <v>4</v>
      </c>
      <c r="C96" s="78">
        <v>1036.31</v>
      </c>
      <c r="D96" s="42">
        <f t="shared" ref="D96:D98" si="51">((C96/C95)-1)*100</f>
        <v>1.1409107766781945</v>
      </c>
      <c r="E96" s="42" t="s">
        <v>222</v>
      </c>
      <c r="F96" s="42" t="s">
        <v>223</v>
      </c>
    </row>
    <row r="97" spans="1:6" ht="11.25" customHeight="1" x14ac:dyDescent="0.2">
      <c r="A97" s="36"/>
      <c r="B97" s="30" t="s">
        <v>5</v>
      </c>
      <c r="C97" s="78">
        <v>1040.97</v>
      </c>
      <c r="D97" s="42">
        <f t="shared" si="51"/>
        <v>0.44967239532573977</v>
      </c>
      <c r="E97" s="42">
        <f t="shared" si="50"/>
        <v>6.4245039002995608</v>
      </c>
      <c r="F97" s="42">
        <f t="shared" ref="F97:F102" si="52">((C97/C85)-1)*100</f>
        <v>6.5585013819224214</v>
      </c>
    </row>
    <row r="98" spans="1:6" ht="11.25" customHeight="1" x14ac:dyDescent="0.2">
      <c r="A98" s="36"/>
      <c r="B98" s="30" t="s">
        <v>6</v>
      </c>
      <c r="C98" s="78">
        <v>1043.69</v>
      </c>
      <c r="D98" s="42">
        <f t="shared" si="51"/>
        <v>0.2612947539314403</v>
      </c>
      <c r="E98" s="42" t="s">
        <v>272</v>
      </c>
      <c r="F98" s="42" t="s">
        <v>271</v>
      </c>
    </row>
    <row r="99" spans="1:6" ht="11.25" customHeight="1" x14ac:dyDescent="0.2">
      <c r="A99" s="36"/>
      <c r="B99" s="30" t="s">
        <v>7</v>
      </c>
      <c r="C99" s="78">
        <v>1042.3699999999999</v>
      </c>
      <c r="D99" s="42">
        <f>((C99/C98)-1)*100</f>
        <v>-0.12647433624928262</v>
      </c>
      <c r="E99" s="42" t="s">
        <v>298</v>
      </c>
      <c r="F99" s="42" t="s">
        <v>299</v>
      </c>
    </row>
    <row r="100" spans="1:6" ht="11.25" customHeight="1" x14ac:dyDescent="0.2">
      <c r="A100" s="36"/>
      <c r="B100" s="30" t="s">
        <v>8</v>
      </c>
      <c r="C100" s="78">
        <v>1043.48</v>
      </c>
      <c r="D100" s="42">
        <f t="shared" ref="D100:D102" si="53">((C100/C99)-1)*100</f>
        <v>0.10648809923541336</v>
      </c>
      <c r="E100" s="42" t="s">
        <v>326</v>
      </c>
      <c r="F100" s="42" t="s">
        <v>327</v>
      </c>
    </row>
    <row r="101" spans="1:6" ht="11.25" customHeight="1" x14ac:dyDescent="0.2">
      <c r="A101" s="84"/>
      <c r="B101" s="30" t="s">
        <v>9</v>
      </c>
      <c r="C101" s="78">
        <v>1043.9100000000001</v>
      </c>
      <c r="D101" s="42">
        <f t="shared" si="53"/>
        <v>4.1208264652903281E-2</v>
      </c>
      <c r="E101" s="42" t="s">
        <v>356</v>
      </c>
      <c r="F101" s="42">
        <f t="shared" si="52"/>
        <v>6.5518719634181322</v>
      </c>
    </row>
    <row r="102" spans="1:6" ht="11.25" customHeight="1" x14ac:dyDescent="0.2">
      <c r="A102" s="84"/>
      <c r="B102" s="30" t="s">
        <v>10</v>
      </c>
      <c r="C102" s="78">
        <v>1045.3399999999999</v>
      </c>
      <c r="D102" s="42">
        <f t="shared" si="53"/>
        <v>0.13698498912739776</v>
      </c>
      <c r="E102" s="42">
        <f t="shared" si="50"/>
        <v>6.8712747794260398</v>
      </c>
      <c r="F102" s="42">
        <f t="shared" si="52"/>
        <v>6.8712747794260398</v>
      </c>
    </row>
    <row r="103" spans="1:6" ht="11.25" customHeight="1" x14ac:dyDescent="0.2">
      <c r="A103" s="25">
        <v>2016</v>
      </c>
      <c r="B103" s="26" t="s">
        <v>57</v>
      </c>
      <c r="C103" s="81">
        <v>1048.69</v>
      </c>
      <c r="D103" s="82">
        <f t="shared" ref="D103:D114" si="54">((C103/C102)-1)*100</f>
        <v>0.32046989496241629</v>
      </c>
      <c r="E103" s="82">
        <f t="shared" ref="E103:E106" si="55">((C103/C$102)-1)*100</f>
        <v>0.32046989496241629</v>
      </c>
      <c r="F103" s="82" t="s">
        <v>388</v>
      </c>
    </row>
    <row r="104" spans="1:6" ht="11.25" customHeight="1" x14ac:dyDescent="0.2">
      <c r="A104" s="36"/>
      <c r="B104" s="30" t="s">
        <v>58</v>
      </c>
      <c r="C104" s="78">
        <v>1055.28</v>
      </c>
      <c r="D104" s="42">
        <f t="shared" si="54"/>
        <v>0.62840305524034523</v>
      </c>
      <c r="E104" s="42">
        <f t="shared" si="55"/>
        <v>0.95088679281383204</v>
      </c>
      <c r="F104" s="42">
        <f t="shared" ref="F104:F105" si="56">((C104/C92)-1)*100</f>
        <v>7.5192566328401877</v>
      </c>
    </row>
    <row r="105" spans="1:6" ht="11.25" customHeight="1" x14ac:dyDescent="0.2">
      <c r="A105" s="36"/>
      <c r="B105" s="30" t="s">
        <v>59</v>
      </c>
      <c r="C105" s="78">
        <v>1058.5</v>
      </c>
      <c r="D105" s="42">
        <f t="shared" si="54"/>
        <v>0.30513228716548824</v>
      </c>
      <c r="E105" s="42">
        <f t="shared" si="55"/>
        <v>1.2589205425985961</v>
      </c>
      <c r="F105" s="42">
        <f t="shared" si="56"/>
        <v>7.855024913135189</v>
      </c>
    </row>
    <row r="106" spans="1:6" ht="11.25" customHeight="1" x14ac:dyDescent="0.2">
      <c r="A106" s="36"/>
      <c r="B106" s="30" t="s">
        <v>60</v>
      </c>
      <c r="C106" s="78">
        <v>1056.5999999999999</v>
      </c>
      <c r="D106" s="42">
        <f t="shared" si="54"/>
        <v>-0.17949929145016918</v>
      </c>
      <c r="E106" s="42">
        <f t="shared" si="55"/>
        <v>1.0771614976945232</v>
      </c>
      <c r="F106" s="42" t="s">
        <v>447</v>
      </c>
    </row>
    <row r="107" spans="1:6" ht="11.25" customHeight="1" x14ac:dyDescent="0.2">
      <c r="A107" s="36"/>
      <c r="B107" s="30" t="s">
        <v>3</v>
      </c>
      <c r="C107" s="78">
        <v>1091.0999999999999</v>
      </c>
      <c r="D107" s="42">
        <f t="shared" si="54"/>
        <v>3.2651902328222571</v>
      </c>
      <c r="E107" s="42" t="s">
        <v>468</v>
      </c>
      <c r="F107" s="42" t="s">
        <v>469</v>
      </c>
    </row>
    <row r="108" spans="1:6" ht="11.25" customHeight="1" x14ac:dyDescent="0.2">
      <c r="A108" s="36"/>
      <c r="B108" s="30" t="s">
        <v>4</v>
      </c>
      <c r="C108" s="78">
        <v>1100.3699999999999</v>
      </c>
      <c r="D108" s="42">
        <f t="shared" si="54"/>
        <v>0.8496013197690333</v>
      </c>
      <c r="E108" s="42" t="s">
        <v>133</v>
      </c>
      <c r="F108" s="42" t="s">
        <v>200</v>
      </c>
    </row>
    <row r="109" spans="1:6" ht="11.25" customHeight="1" x14ac:dyDescent="0.2">
      <c r="A109" s="36"/>
      <c r="B109" s="30" t="s">
        <v>5</v>
      </c>
      <c r="C109" s="78">
        <v>1101.0899999999999</v>
      </c>
      <c r="D109" s="42">
        <f t="shared" si="54"/>
        <v>6.5432536328691171E-2</v>
      </c>
      <c r="E109" s="42" t="s">
        <v>511</v>
      </c>
      <c r="F109" s="42" t="s">
        <v>156</v>
      </c>
    </row>
    <row r="110" spans="1:6" ht="11.25" customHeight="1" x14ac:dyDescent="0.2">
      <c r="A110" s="36"/>
      <c r="B110" s="30" t="s">
        <v>6</v>
      </c>
      <c r="C110" s="78">
        <v>1100.54</v>
      </c>
      <c r="D110" s="42">
        <f t="shared" si="54"/>
        <v>-4.9950503591889017E-2</v>
      </c>
      <c r="E110" s="42" t="s">
        <v>278</v>
      </c>
      <c r="F110" s="42" t="s">
        <v>417</v>
      </c>
    </row>
    <row r="111" spans="1:6" ht="11.25" customHeight="1" x14ac:dyDescent="0.2">
      <c r="A111" s="36"/>
      <c r="B111" s="30" t="s">
        <v>7</v>
      </c>
      <c r="C111" s="78">
        <v>1106.78</v>
      </c>
      <c r="D111" s="42">
        <f t="shared" si="54"/>
        <v>0.56699438457483708</v>
      </c>
      <c r="E111" s="42" t="s">
        <v>352</v>
      </c>
      <c r="F111" s="42" t="s">
        <v>354</v>
      </c>
    </row>
    <row r="112" spans="1:6" ht="11.25" customHeight="1" x14ac:dyDescent="0.2">
      <c r="A112" s="36"/>
      <c r="B112" s="30" t="s">
        <v>8</v>
      </c>
      <c r="C112" s="78">
        <v>1123.8900000000001</v>
      </c>
      <c r="D112" s="42">
        <f t="shared" si="54"/>
        <v>1.5459260196245106</v>
      </c>
      <c r="E112" s="42" t="s">
        <v>131</v>
      </c>
      <c r="F112" s="42" t="s">
        <v>500</v>
      </c>
    </row>
    <row r="113" spans="1:6" ht="11.25" customHeight="1" x14ac:dyDescent="0.2">
      <c r="A113" s="84"/>
      <c r="B113" s="30" t="s">
        <v>9</v>
      </c>
      <c r="C113" s="78">
        <v>1122.5999999999999</v>
      </c>
      <c r="D113" s="42">
        <f t="shared" si="54"/>
        <v>-0.11477991618398242</v>
      </c>
      <c r="E113" s="42" t="s">
        <v>401</v>
      </c>
      <c r="F113" s="42" t="s">
        <v>583</v>
      </c>
    </row>
    <row r="114" spans="1:6" ht="11.25" customHeight="1" x14ac:dyDescent="0.2">
      <c r="A114" s="84"/>
      <c r="B114" s="30" t="s">
        <v>10</v>
      </c>
      <c r="C114" s="78">
        <v>1123.0899999999999</v>
      </c>
      <c r="D114" s="42">
        <f t="shared" si="54"/>
        <v>4.3648672724039272E-2</v>
      </c>
      <c r="E114" s="42" t="s">
        <v>598</v>
      </c>
      <c r="F114" s="42" t="s">
        <v>598</v>
      </c>
    </row>
    <row r="115" spans="1:6" ht="11.25" customHeight="1" x14ac:dyDescent="0.2">
      <c r="A115" s="25">
        <v>2017</v>
      </c>
      <c r="B115" s="26" t="s">
        <v>57</v>
      </c>
      <c r="C115" s="81">
        <v>1127.1099999999999</v>
      </c>
      <c r="D115" s="82">
        <f t="shared" ref="D115:D126" si="57">((C115/C114)-1)*100</f>
        <v>0.35794103767283758</v>
      </c>
      <c r="E115" s="82">
        <f t="shared" ref="E115:E126" si="58">((C115/C$114)-1)*100</f>
        <v>0.35794103767283758</v>
      </c>
      <c r="F115" s="82" t="s">
        <v>629</v>
      </c>
    </row>
    <row r="116" spans="1:6" ht="11.25" customHeight="1" x14ac:dyDescent="0.2">
      <c r="A116" s="36"/>
      <c r="B116" s="30" t="s">
        <v>58</v>
      </c>
      <c r="C116" s="78">
        <v>1132.3800000000001</v>
      </c>
      <c r="D116" s="42">
        <f t="shared" si="57"/>
        <v>0.46756749563043876</v>
      </c>
      <c r="E116" s="42">
        <f t="shared" si="58"/>
        <v>0.82718214924897282</v>
      </c>
      <c r="F116" s="42" t="s">
        <v>630</v>
      </c>
    </row>
    <row r="117" spans="1:6" ht="11.25" customHeight="1" x14ac:dyDescent="0.2">
      <c r="A117" s="36"/>
      <c r="B117" s="30" t="s">
        <v>59</v>
      </c>
      <c r="C117" s="78">
        <v>1130.4000000000001</v>
      </c>
      <c r="D117" s="42">
        <f t="shared" si="57"/>
        <v>-0.17485296455254096</v>
      </c>
      <c r="E117" s="42" t="s">
        <v>631</v>
      </c>
      <c r="F117" s="42" t="s">
        <v>632</v>
      </c>
    </row>
    <row r="118" spans="1:6" ht="11.25" customHeight="1" x14ac:dyDescent="0.2">
      <c r="A118" s="36"/>
      <c r="B118" s="30" t="s">
        <v>60</v>
      </c>
      <c r="C118" s="78">
        <v>1130.22</v>
      </c>
      <c r="D118" s="42">
        <f>((C118/C117)-1)*100</f>
        <v>-1.5923566878983664E-2</v>
      </c>
      <c r="E118" s="42" t="s">
        <v>148</v>
      </c>
      <c r="F118" s="42" t="s">
        <v>438</v>
      </c>
    </row>
    <row r="119" spans="1:6" ht="11.25" hidden="1" customHeight="1" x14ac:dyDescent="0.15">
      <c r="A119" s="36"/>
      <c r="B119" s="30" t="s">
        <v>3</v>
      </c>
      <c r="C119" s="61"/>
      <c r="D119" s="39">
        <f t="shared" si="57"/>
        <v>-100</v>
      </c>
      <c r="E119" s="39">
        <f t="shared" si="58"/>
        <v>-100</v>
      </c>
      <c r="F119" s="39">
        <f t="shared" ref="F119:F126" si="59">((C119/C107)-1)*100</f>
        <v>-100</v>
      </c>
    </row>
    <row r="120" spans="1:6" ht="11.25" hidden="1" customHeight="1" x14ac:dyDescent="0.15">
      <c r="A120" s="36"/>
      <c r="B120" s="30" t="s">
        <v>4</v>
      </c>
      <c r="C120" s="61"/>
      <c r="D120" s="39" t="e">
        <f t="shared" si="57"/>
        <v>#DIV/0!</v>
      </c>
      <c r="E120" s="39">
        <f t="shared" si="58"/>
        <v>-100</v>
      </c>
      <c r="F120" s="39">
        <f t="shared" si="59"/>
        <v>-100</v>
      </c>
    </row>
    <row r="121" spans="1:6" ht="11.25" hidden="1" customHeight="1" x14ac:dyDescent="0.15">
      <c r="A121" s="36"/>
      <c r="B121" s="30" t="s">
        <v>5</v>
      </c>
      <c r="C121" s="61"/>
      <c r="D121" s="39" t="e">
        <f t="shared" si="57"/>
        <v>#DIV/0!</v>
      </c>
      <c r="E121" s="39">
        <f t="shared" si="58"/>
        <v>-100</v>
      </c>
      <c r="F121" s="39">
        <f t="shared" si="59"/>
        <v>-100</v>
      </c>
    </row>
    <row r="122" spans="1:6" ht="11.25" hidden="1" customHeight="1" x14ac:dyDescent="0.15">
      <c r="A122" s="36"/>
      <c r="B122" s="30" t="s">
        <v>6</v>
      </c>
      <c r="C122" s="61"/>
      <c r="D122" s="39" t="e">
        <f t="shared" si="57"/>
        <v>#DIV/0!</v>
      </c>
      <c r="E122" s="39">
        <f t="shared" si="58"/>
        <v>-100</v>
      </c>
      <c r="F122" s="39">
        <f t="shared" si="59"/>
        <v>-100</v>
      </c>
    </row>
    <row r="123" spans="1:6" ht="11.25" hidden="1" customHeight="1" x14ac:dyDescent="0.15">
      <c r="A123" s="36"/>
      <c r="B123" s="30" t="s">
        <v>7</v>
      </c>
      <c r="C123" s="61"/>
      <c r="D123" s="39" t="e">
        <f t="shared" si="57"/>
        <v>#DIV/0!</v>
      </c>
      <c r="E123" s="39">
        <f t="shared" si="58"/>
        <v>-100</v>
      </c>
      <c r="F123" s="39">
        <f t="shared" si="59"/>
        <v>-100</v>
      </c>
    </row>
    <row r="124" spans="1:6" ht="11.25" hidden="1" customHeight="1" x14ac:dyDescent="0.15">
      <c r="A124" s="36"/>
      <c r="B124" s="30" t="s">
        <v>8</v>
      </c>
      <c r="C124" s="61"/>
      <c r="D124" s="39" t="e">
        <f t="shared" si="57"/>
        <v>#DIV/0!</v>
      </c>
      <c r="E124" s="39">
        <f t="shared" si="58"/>
        <v>-100</v>
      </c>
      <c r="F124" s="39">
        <f t="shared" si="59"/>
        <v>-100</v>
      </c>
    </row>
    <row r="125" spans="1:6" ht="11.25" hidden="1" customHeight="1" x14ac:dyDescent="0.15">
      <c r="A125" s="36"/>
      <c r="B125" s="30" t="s">
        <v>9</v>
      </c>
      <c r="C125" s="61"/>
      <c r="D125" s="39" t="e">
        <f t="shared" si="57"/>
        <v>#DIV/0!</v>
      </c>
      <c r="E125" s="39">
        <f t="shared" si="58"/>
        <v>-100</v>
      </c>
      <c r="F125" s="39">
        <f t="shared" si="59"/>
        <v>-100</v>
      </c>
    </row>
    <row r="126" spans="1:6" ht="11.25" hidden="1" customHeight="1" x14ac:dyDescent="0.15">
      <c r="A126" s="90"/>
      <c r="B126" s="30" t="s">
        <v>10</v>
      </c>
      <c r="C126" s="61"/>
      <c r="D126" s="39" t="e">
        <f t="shared" si="57"/>
        <v>#DIV/0!</v>
      </c>
      <c r="E126" s="39">
        <f t="shared" si="58"/>
        <v>-100</v>
      </c>
      <c r="F126" s="39">
        <f t="shared" si="59"/>
        <v>-100</v>
      </c>
    </row>
    <row r="127" spans="1:6" ht="9" x14ac:dyDescent="0.2">
      <c r="A127" s="23" t="s">
        <v>37</v>
      </c>
      <c r="B127" s="64"/>
      <c r="C127" s="65"/>
      <c r="D127" s="66"/>
      <c r="E127" s="66"/>
      <c r="F127" s="66"/>
    </row>
    <row r="128" spans="1:6" ht="9" x14ac:dyDescent="0.2">
      <c r="A128" s="24" t="s">
        <v>38</v>
      </c>
    </row>
    <row r="129" spans="1:1" ht="9" x14ac:dyDescent="0.15">
      <c r="A129" s="83" t="s">
        <v>74</v>
      </c>
    </row>
  </sheetData>
  <mergeCells count="24">
    <mergeCell ref="A4:T4"/>
    <mergeCell ref="C68:C70"/>
    <mergeCell ref="D68:F68"/>
    <mergeCell ref="D69:D70"/>
    <mergeCell ref="E69:F69"/>
    <mergeCell ref="A67:F67"/>
    <mergeCell ref="R8:R9"/>
    <mergeCell ref="S8:T8"/>
    <mergeCell ref="A1:T1"/>
    <mergeCell ref="A3:T3"/>
    <mergeCell ref="A2:T2"/>
    <mergeCell ref="Q7:Q9"/>
    <mergeCell ref="D7:F7"/>
    <mergeCell ref="D8:D9"/>
    <mergeCell ref="E8:F8"/>
    <mergeCell ref="H6:M6"/>
    <mergeCell ref="A6:F6"/>
    <mergeCell ref="O6:T6"/>
    <mergeCell ref="J7:J9"/>
    <mergeCell ref="K7:M7"/>
    <mergeCell ref="K8:K9"/>
    <mergeCell ref="L8:M8"/>
    <mergeCell ref="C7:C9"/>
    <mergeCell ref="R7:T7"/>
  </mergeCells>
  <phoneticPr fontId="0" type="noConversion"/>
  <printOptions horizontalCentered="1"/>
  <pageMargins left="0" right="0" top="0.19685039370078741" bottom="0.19685039370078741" header="0.43307086614173229" footer="0"/>
  <pageSetup paperSize="9" scale="95" fitToHeight="3" orientation="portrait" r:id="rId1"/>
  <headerFooter alignWithMargins="0">
    <oddFooter>&amp;C&amp;8&amp;P de &amp;N&amp;R&amp;8&amp;A</oddFooter>
  </headerFooter>
  <rowBreaks count="1" manualBreakCount="1">
    <brk id="6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AA68"/>
  <sheetViews>
    <sheetView showGridLines="0" zoomScale="120" zoomScaleNormal="120" zoomScaleSheetLayoutView="70" workbookViewId="0">
      <selection activeCell="D73" sqref="D73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5" width="6.28515625" style="1" bestFit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5.42578125" style="1" customWidth="1"/>
    <col min="12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97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16"/>
    </row>
    <row r="2" spans="1:27" s="58" customFormat="1" ht="12.75" x14ac:dyDescent="0.2">
      <c r="A2" s="100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57"/>
    </row>
    <row r="3" spans="1:27" s="17" customFormat="1" ht="12" x14ac:dyDescent="0.2">
      <c r="A3" s="98" t="s">
        <v>51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16"/>
    </row>
    <row r="4" spans="1:27" s="17" customFormat="1" ht="12" x14ac:dyDescent="0.2">
      <c r="A4" s="107" t="s">
        <v>56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ht="11.25" customHeight="1" x14ac:dyDescent="0.2">
      <c r="A6" s="99" t="s">
        <v>30</v>
      </c>
      <c r="B6" s="99"/>
      <c r="C6" s="99"/>
      <c r="D6" s="99"/>
      <c r="E6" s="99"/>
      <c r="F6" s="99"/>
      <c r="G6" s="5"/>
      <c r="H6" s="99" t="s">
        <v>31</v>
      </c>
      <c r="I6" s="99"/>
      <c r="J6" s="99"/>
      <c r="K6" s="99"/>
      <c r="L6" s="99"/>
      <c r="M6" s="99"/>
      <c r="N6" s="5"/>
      <c r="O6" s="99" t="s">
        <v>32</v>
      </c>
      <c r="P6" s="99"/>
      <c r="Q6" s="99"/>
      <c r="R6" s="99"/>
      <c r="S6" s="99"/>
      <c r="T6" s="99"/>
    </row>
    <row r="7" spans="1:27" ht="11.25" customHeight="1" x14ac:dyDescent="0.2">
      <c r="A7" s="10" t="s">
        <v>0</v>
      </c>
      <c r="B7" s="11"/>
      <c r="C7" s="101" t="s">
        <v>39</v>
      </c>
      <c r="D7" s="102" t="s">
        <v>40</v>
      </c>
      <c r="E7" s="102"/>
      <c r="F7" s="103"/>
      <c r="H7" s="10" t="s">
        <v>0</v>
      </c>
      <c r="I7" s="11"/>
      <c r="J7" s="101" t="s">
        <v>39</v>
      </c>
      <c r="K7" s="102" t="s">
        <v>40</v>
      </c>
      <c r="L7" s="102"/>
      <c r="M7" s="103"/>
      <c r="O7" s="10" t="s">
        <v>0</v>
      </c>
      <c r="P7" s="11"/>
      <c r="Q7" s="101" t="s">
        <v>39</v>
      </c>
      <c r="R7" s="102" t="s">
        <v>40</v>
      </c>
      <c r="S7" s="102"/>
      <c r="T7" s="103"/>
    </row>
    <row r="8" spans="1:27" ht="9" customHeight="1" x14ac:dyDescent="0.2">
      <c r="A8" s="12" t="s">
        <v>1</v>
      </c>
      <c r="B8" s="13"/>
      <c r="C8" s="101"/>
      <c r="D8" s="95" t="s">
        <v>41</v>
      </c>
      <c r="E8" s="95" t="s">
        <v>42</v>
      </c>
      <c r="F8" s="96"/>
      <c r="H8" s="12" t="s">
        <v>1</v>
      </c>
      <c r="I8" s="13"/>
      <c r="J8" s="101"/>
      <c r="K8" s="95" t="s">
        <v>41</v>
      </c>
      <c r="L8" s="95" t="s">
        <v>42</v>
      </c>
      <c r="M8" s="96"/>
      <c r="O8" s="12" t="s">
        <v>1</v>
      </c>
      <c r="P8" s="13"/>
      <c r="Q8" s="101"/>
      <c r="R8" s="95" t="s">
        <v>41</v>
      </c>
      <c r="S8" s="95" t="s">
        <v>42</v>
      </c>
      <c r="T8" s="96"/>
    </row>
    <row r="9" spans="1:27" ht="9" customHeight="1" x14ac:dyDescent="0.2">
      <c r="A9" s="14" t="s">
        <v>2</v>
      </c>
      <c r="B9" s="15"/>
      <c r="C9" s="101"/>
      <c r="D9" s="95"/>
      <c r="E9" s="21" t="s">
        <v>43</v>
      </c>
      <c r="F9" s="22" t="s">
        <v>44</v>
      </c>
      <c r="H9" s="14" t="s">
        <v>2</v>
      </c>
      <c r="I9" s="15"/>
      <c r="J9" s="101"/>
      <c r="K9" s="95"/>
      <c r="L9" s="21" t="s">
        <v>43</v>
      </c>
      <c r="M9" s="22" t="s">
        <v>44</v>
      </c>
      <c r="O9" s="14" t="s">
        <v>2</v>
      </c>
      <c r="P9" s="15"/>
      <c r="Q9" s="101"/>
      <c r="R9" s="95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846.56</v>
      </c>
      <c r="D10" s="40">
        <v>-6.5</v>
      </c>
      <c r="E10" s="40">
        <v>-5.64</v>
      </c>
      <c r="F10" s="40">
        <v>0.93</v>
      </c>
      <c r="G10" s="39"/>
      <c r="H10" s="25">
        <f>A10</f>
        <v>2013</v>
      </c>
      <c r="I10" s="30" t="s">
        <v>3</v>
      </c>
      <c r="J10" s="61">
        <v>861.62</v>
      </c>
      <c r="K10" s="40">
        <v>-2.8</v>
      </c>
      <c r="L10" s="40">
        <v>-2.37</v>
      </c>
      <c r="M10" s="40">
        <v>6.39</v>
      </c>
      <c r="N10" s="39"/>
      <c r="O10" s="25">
        <f>A10</f>
        <v>2013</v>
      </c>
      <c r="P10" s="30" t="s">
        <v>3</v>
      </c>
      <c r="Q10" s="61">
        <v>785.62</v>
      </c>
      <c r="R10" s="40">
        <v>-4.95</v>
      </c>
      <c r="S10" s="40">
        <v>-2.2599999999999998</v>
      </c>
      <c r="T10" s="40">
        <v>-0.82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908.91</v>
      </c>
      <c r="D11" s="39">
        <f t="shared" ref="D11:D17" si="0">((C11/C10)-1)*100</f>
        <v>7.3651011151011136</v>
      </c>
      <c r="E11" s="39">
        <v>1.31</v>
      </c>
      <c r="F11" s="39">
        <v>7.97</v>
      </c>
      <c r="G11" s="39"/>
      <c r="H11" s="36"/>
      <c r="I11" s="30" t="s">
        <v>4</v>
      </c>
      <c r="J11" s="61">
        <v>948.2</v>
      </c>
      <c r="K11" s="39">
        <f t="shared" ref="K11:K17" si="1">((J11/J10)-1)*100</f>
        <v>10.048513265708792</v>
      </c>
      <c r="L11" s="39">
        <v>7.44</v>
      </c>
      <c r="M11" s="39">
        <v>10.41</v>
      </c>
      <c r="N11" s="39"/>
      <c r="O11" s="36"/>
      <c r="P11" s="30" t="s">
        <v>4</v>
      </c>
      <c r="Q11" s="61">
        <v>863.26</v>
      </c>
      <c r="R11" s="39">
        <f t="shared" ref="R11:R25" si="2">((Q11/Q10)-1)*100</f>
        <v>9.8826404623100217</v>
      </c>
      <c r="S11" s="39">
        <v>7.4</v>
      </c>
      <c r="T11" s="39">
        <v>8.77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848.95</v>
      </c>
      <c r="D12" s="39">
        <f t="shared" si="0"/>
        <v>-6.5969127856443377</v>
      </c>
      <c r="E12" s="39">
        <v>-5.37</v>
      </c>
      <c r="F12" s="39">
        <v>-1.61</v>
      </c>
      <c r="G12" s="39"/>
      <c r="H12" s="36"/>
      <c r="I12" s="30" t="s">
        <v>5</v>
      </c>
      <c r="J12" s="61">
        <v>885.53</v>
      </c>
      <c r="K12" s="39">
        <f t="shared" si="1"/>
        <v>-6.6093651128454001</v>
      </c>
      <c r="L12" s="39">
        <v>0.34</v>
      </c>
      <c r="M12" s="39">
        <v>2.59</v>
      </c>
      <c r="N12" s="39"/>
      <c r="O12" s="36"/>
      <c r="P12" s="30" t="s">
        <v>5</v>
      </c>
      <c r="Q12" s="61">
        <v>815.63</v>
      </c>
      <c r="R12" s="39">
        <f t="shared" si="2"/>
        <v>-5.5174570812964845</v>
      </c>
      <c r="S12" s="39">
        <v>1.47</v>
      </c>
      <c r="T12" s="39">
        <v>2.61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888.14</v>
      </c>
      <c r="D13" s="39">
        <f t="shared" si="0"/>
        <v>4.6162907120560703</v>
      </c>
      <c r="E13" s="39">
        <v>-1</v>
      </c>
      <c r="F13" s="39">
        <v>-0.55000000000000004</v>
      </c>
      <c r="G13" s="39"/>
      <c r="H13" s="36"/>
      <c r="I13" s="30" t="s">
        <v>6</v>
      </c>
      <c r="J13" s="61">
        <v>885.76</v>
      </c>
      <c r="K13" s="39">
        <f t="shared" si="1"/>
        <v>2.5973146025548566E-2</v>
      </c>
      <c r="L13" s="39">
        <v>0.37</v>
      </c>
      <c r="M13" s="39">
        <v>2.02</v>
      </c>
      <c r="N13" s="39"/>
      <c r="O13" s="36"/>
      <c r="P13" s="30" t="s">
        <v>6</v>
      </c>
      <c r="Q13" s="61">
        <v>811.99</v>
      </c>
      <c r="R13" s="39">
        <f t="shared" si="2"/>
        <v>-0.4462807890832865</v>
      </c>
      <c r="S13" s="39">
        <v>1.02</v>
      </c>
      <c r="T13" s="39">
        <v>1.7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893.84</v>
      </c>
      <c r="D14" s="39">
        <f t="shared" si="0"/>
        <v>0.64179070867205201</v>
      </c>
      <c r="E14" s="39">
        <v>-0.37</v>
      </c>
      <c r="F14" s="39">
        <v>-0.32</v>
      </c>
      <c r="G14" s="39"/>
      <c r="H14" s="36"/>
      <c r="I14" s="30" t="s">
        <v>7</v>
      </c>
      <c r="J14" s="61">
        <v>889.24</v>
      </c>
      <c r="K14" s="39">
        <f t="shared" si="1"/>
        <v>0.39288294797688028</v>
      </c>
      <c r="L14" s="39">
        <v>0.76</v>
      </c>
      <c r="M14" s="39">
        <v>2.19</v>
      </c>
      <c r="N14" s="39"/>
      <c r="O14" s="36"/>
      <c r="P14" s="30" t="s">
        <v>7</v>
      </c>
      <c r="Q14" s="61">
        <v>814.93</v>
      </c>
      <c r="R14" s="39">
        <f t="shared" si="2"/>
        <v>0.36207342454954716</v>
      </c>
      <c r="S14" s="39">
        <v>1.39</v>
      </c>
      <c r="T14" s="39">
        <v>1.59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893.67</v>
      </c>
      <c r="D15" s="39">
        <f t="shared" si="0"/>
        <v>-1.9019063814562642E-2</v>
      </c>
      <c r="E15" s="39">
        <v>-0.38</v>
      </c>
      <c r="F15" s="39">
        <v>-0.21</v>
      </c>
      <c r="G15" s="39"/>
      <c r="H15" s="36"/>
      <c r="I15" s="30" t="s">
        <v>8</v>
      </c>
      <c r="J15" s="61">
        <v>894.28</v>
      </c>
      <c r="K15" s="39">
        <f t="shared" si="1"/>
        <v>0.56677612343123407</v>
      </c>
      <c r="L15" s="39">
        <v>1.33</v>
      </c>
      <c r="M15" s="39">
        <v>2.34</v>
      </c>
      <c r="N15" s="39"/>
      <c r="O15" s="36"/>
      <c r="P15" s="30" t="s">
        <v>8</v>
      </c>
      <c r="Q15" s="61">
        <v>815.63</v>
      </c>
      <c r="R15" s="39">
        <f t="shared" si="2"/>
        <v>8.5896948204156054E-2</v>
      </c>
      <c r="S15" s="39">
        <v>1.47</v>
      </c>
      <c r="T15" s="39">
        <v>1.65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891.92</v>
      </c>
      <c r="D16" s="39">
        <f t="shared" si="0"/>
        <v>-0.19582172390255614</v>
      </c>
      <c r="E16" s="39">
        <v>-0.57999999999999996</v>
      </c>
      <c r="F16" s="39">
        <v>-0.5</v>
      </c>
      <c r="G16" s="39"/>
      <c r="H16" s="36"/>
      <c r="I16" s="30" t="s">
        <v>9</v>
      </c>
      <c r="J16" s="61">
        <v>898.77</v>
      </c>
      <c r="K16" s="39">
        <f t="shared" si="1"/>
        <v>0.50207988549446636</v>
      </c>
      <c r="L16" s="39">
        <v>1.84</v>
      </c>
      <c r="M16" s="39">
        <v>2.82</v>
      </c>
      <c r="N16" s="39"/>
      <c r="O16" s="36"/>
      <c r="P16" s="30" t="s">
        <v>9</v>
      </c>
      <c r="Q16" s="61">
        <v>812.39</v>
      </c>
      <c r="R16" s="39">
        <f t="shared" si="2"/>
        <v>-0.39723894412907468</v>
      </c>
      <c r="S16" s="39">
        <v>1.07</v>
      </c>
      <c r="T16" s="39">
        <v>1.2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892.81</v>
      </c>
      <c r="D17" s="38">
        <f t="shared" si="0"/>
        <v>9.9784734056873603E-2</v>
      </c>
      <c r="E17" s="38">
        <v>-0.48</v>
      </c>
      <c r="F17" s="38">
        <v>-0.48</v>
      </c>
      <c r="G17" s="39"/>
      <c r="H17" s="75"/>
      <c r="I17" s="79" t="s">
        <v>10</v>
      </c>
      <c r="J17" s="80">
        <v>900.84</v>
      </c>
      <c r="K17" s="38">
        <f t="shared" si="1"/>
        <v>0.23031476351014213</v>
      </c>
      <c r="L17" s="38">
        <v>2.08</v>
      </c>
      <c r="M17" s="38">
        <v>2.08</v>
      </c>
      <c r="N17" s="39"/>
      <c r="O17" s="75"/>
      <c r="P17" s="79" t="s">
        <v>10</v>
      </c>
      <c r="Q17" s="80">
        <v>815.88</v>
      </c>
      <c r="R17" s="38">
        <f t="shared" si="2"/>
        <v>0.42959662231194518</v>
      </c>
      <c r="S17" s="38">
        <v>1.5</v>
      </c>
      <c r="T17" s="38">
        <v>1.5</v>
      </c>
      <c r="V17" s="63"/>
      <c r="W17" s="63"/>
      <c r="X17" s="63"/>
      <c r="Y17" s="63"/>
      <c r="Z17" s="63"/>
      <c r="AA17" s="63"/>
    </row>
    <row r="18" spans="1:27" s="9" customFormat="1" ht="11.25" x14ac:dyDescent="0.2">
      <c r="A18" s="29">
        <v>2014</v>
      </c>
      <c r="B18" s="30" t="s">
        <v>57</v>
      </c>
      <c r="C18" s="78">
        <v>893.94</v>
      </c>
      <c r="D18" s="42">
        <f>((C18/C17)-1)*100</f>
        <v>0.12656668272086335</v>
      </c>
      <c r="E18" s="42">
        <f t="shared" ref="E18:E28" si="3">((C18/C$17)-1)*100</f>
        <v>0.12656668272086335</v>
      </c>
      <c r="F18" s="42">
        <v>-0.43</v>
      </c>
      <c r="G18" s="42"/>
      <c r="H18" s="29">
        <f>A18</f>
        <v>2014</v>
      </c>
      <c r="I18" s="30" t="s">
        <v>57</v>
      </c>
      <c r="J18" s="78">
        <v>909.4</v>
      </c>
      <c r="K18" s="42">
        <f>((J18/J17)-1)*100</f>
        <v>0.95022423515829235</v>
      </c>
      <c r="L18" s="42">
        <f t="shared" ref="L18:L29" si="4">((J18/J$17)-1)*100</f>
        <v>0.95022423515829235</v>
      </c>
      <c r="M18" s="42">
        <v>2.88</v>
      </c>
      <c r="N18" s="42"/>
      <c r="O18" s="29">
        <f>A18</f>
        <v>2014</v>
      </c>
      <c r="P18" s="30" t="s">
        <v>57</v>
      </c>
      <c r="Q18" s="78">
        <v>816.75</v>
      </c>
      <c r="R18" s="42">
        <f t="shared" si="2"/>
        <v>0.10663332843066087</v>
      </c>
      <c r="S18" s="42">
        <f t="shared" ref="S18:S28" si="5">((Q18/Q$17)-1)*100</f>
        <v>0.10663332843066087</v>
      </c>
      <c r="T18" s="42">
        <v>1.3</v>
      </c>
    </row>
    <row r="19" spans="1:27" ht="11.25" x14ac:dyDescent="0.2">
      <c r="A19" s="36"/>
      <c r="B19" s="30" t="s">
        <v>58</v>
      </c>
      <c r="C19" s="78">
        <v>893.9</v>
      </c>
      <c r="D19" s="42">
        <f>((C19/C18)-1)*100</f>
        <v>-4.4745732375894853E-3</v>
      </c>
      <c r="E19" s="42">
        <f t="shared" si="3"/>
        <v>0.12208644616436004</v>
      </c>
      <c r="F19" s="42">
        <v>-0.49</v>
      </c>
      <c r="G19" s="42"/>
      <c r="H19" s="36"/>
      <c r="I19" s="30" t="s">
        <v>58</v>
      </c>
      <c r="J19" s="78">
        <v>911.19</v>
      </c>
      <c r="K19" s="42">
        <f>((J19/J18)-1)*100</f>
        <v>0.1968330767539106</v>
      </c>
      <c r="L19" s="42">
        <f t="shared" si="4"/>
        <v>1.1489276675103355</v>
      </c>
      <c r="M19" s="42">
        <v>2.92</v>
      </c>
      <c r="N19" s="42"/>
      <c r="O19" s="36"/>
      <c r="P19" s="30" t="s">
        <v>58</v>
      </c>
      <c r="Q19" s="78">
        <v>822.04</v>
      </c>
      <c r="R19" s="42">
        <f t="shared" si="2"/>
        <v>0.64768901132536971</v>
      </c>
      <c r="S19" s="42">
        <f t="shared" si="5"/>
        <v>0.75501299210667394</v>
      </c>
      <c r="T19" s="42">
        <v>0.52</v>
      </c>
    </row>
    <row r="20" spans="1:27" ht="11.25" x14ac:dyDescent="0.2">
      <c r="A20" s="36"/>
      <c r="B20" s="30" t="s">
        <v>59</v>
      </c>
      <c r="C20" s="78">
        <v>897.27</v>
      </c>
      <c r="D20" s="42">
        <f>((C20/C19)-1)*100</f>
        <v>0.37699966439199706</v>
      </c>
      <c r="E20" s="42">
        <f t="shared" si="3"/>
        <v>0.49954637604865404</v>
      </c>
      <c r="F20" s="42">
        <v>-0.9</v>
      </c>
      <c r="G20" s="42"/>
      <c r="H20" s="36"/>
      <c r="I20" s="30" t="s">
        <v>59</v>
      </c>
      <c r="J20" s="78">
        <v>916.23</v>
      </c>
      <c r="K20" s="42">
        <f>((J20/J19)-1)*100</f>
        <v>0.55312283936390649</v>
      </c>
      <c r="L20" s="42">
        <f t="shared" si="4"/>
        <v>1.7084054882110067</v>
      </c>
      <c r="M20" s="42">
        <v>3.37</v>
      </c>
      <c r="N20" s="42"/>
      <c r="O20" s="36"/>
      <c r="P20" s="30" t="s">
        <v>59</v>
      </c>
      <c r="Q20" s="78">
        <v>827.36</v>
      </c>
      <c r="R20" s="42">
        <f t="shared" si="2"/>
        <v>0.64717045399251827</v>
      </c>
      <c r="S20" s="42">
        <f t="shared" si="5"/>
        <v>1.4070696671079075</v>
      </c>
      <c r="T20" s="42">
        <v>0.13</v>
      </c>
    </row>
    <row r="21" spans="1:27" ht="11.25" x14ac:dyDescent="0.2">
      <c r="A21" s="36"/>
      <c r="B21" s="30" t="s">
        <v>60</v>
      </c>
      <c r="C21" s="78">
        <v>902.57</v>
      </c>
      <c r="D21" s="42">
        <f>((C21/C20)-1)*100</f>
        <v>0.59068062010321221</v>
      </c>
      <c r="E21" s="42">
        <f t="shared" si="3"/>
        <v>1.0931777197836112</v>
      </c>
      <c r="F21" s="42">
        <v>-0.32</v>
      </c>
      <c r="G21" s="42"/>
      <c r="H21" s="36"/>
      <c r="I21" s="30" t="s">
        <v>60</v>
      </c>
      <c r="J21" s="78">
        <v>916.62</v>
      </c>
      <c r="K21" s="42">
        <f>((J21/J20)-1)*100</f>
        <v>4.2565731312005362E-2</v>
      </c>
      <c r="L21" s="42">
        <f t="shared" si="4"/>
        <v>1.7516984148128412</v>
      </c>
      <c r="M21" s="42">
        <v>3.4</v>
      </c>
      <c r="N21" s="42"/>
      <c r="O21" s="36"/>
      <c r="P21" s="30" t="s">
        <v>60</v>
      </c>
      <c r="Q21" s="78">
        <v>831.8</v>
      </c>
      <c r="R21" s="42">
        <f t="shared" si="2"/>
        <v>0.53664668342678912</v>
      </c>
      <c r="S21" s="42">
        <f t="shared" si="5"/>
        <v>1.95126734323674</v>
      </c>
      <c r="T21" s="42">
        <v>0.63</v>
      </c>
    </row>
    <row r="22" spans="1:27" ht="11.25" x14ac:dyDescent="0.2">
      <c r="A22" s="36"/>
      <c r="B22" s="30" t="s">
        <v>3</v>
      </c>
      <c r="C22" s="78">
        <v>901.54</v>
      </c>
      <c r="D22" s="42">
        <f>((C22/C21)-1)*100</f>
        <v>-0.11411857252070501</v>
      </c>
      <c r="E22" s="42">
        <f t="shared" si="3"/>
        <v>0.97781162845398395</v>
      </c>
      <c r="F22" s="42">
        <f t="shared" ref="F22:F27" si="6">((C22/C10)-1)*100</f>
        <v>6.4945189945190052</v>
      </c>
      <c r="G22" s="42"/>
      <c r="H22" s="36"/>
      <c r="I22" s="30" t="s">
        <v>3</v>
      </c>
      <c r="J22" s="78">
        <v>916.88</v>
      </c>
      <c r="K22" s="42">
        <f>((J22/J21)-1)*100</f>
        <v>2.8365080404091358E-2</v>
      </c>
      <c r="L22" s="42">
        <f t="shared" si="4"/>
        <v>1.7805603658807234</v>
      </c>
      <c r="M22" s="42">
        <f>((J22/J10)-1)*100</f>
        <v>6.4135001508785816</v>
      </c>
      <c r="N22" s="42"/>
      <c r="O22" s="36"/>
      <c r="P22" s="30" t="s">
        <v>3</v>
      </c>
      <c r="Q22" s="78">
        <v>836.97</v>
      </c>
      <c r="R22" s="42">
        <f t="shared" si="2"/>
        <v>0.62154364029816112</v>
      </c>
      <c r="S22" s="42">
        <f t="shared" si="5"/>
        <v>2.5849389616120044</v>
      </c>
      <c r="T22" s="42">
        <f t="shared" ref="T22:T41" si="7">((Q22/Q10)-1)*100</f>
        <v>6.5362388941218486</v>
      </c>
    </row>
    <row r="23" spans="1:27" ht="11.25" x14ac:dyDescent="0.2">
      <c r="A23" s="36"/>
      <c r="B23" s="30" t="s">
        <v>4</v>
      </c>
      <c r="C23" s="78">
        <v>901.5</v>
      </c>
      <c r="D23" s="42">
        <f t="shared" ref="D23:D25" si="8">((C23/C22)-1)*100</f>
        <v>-4.436852496836341E-3</v>
      </c>
      <c r="E23" s="42">
        <f t="shared" si="3"/>
        <v>0.97333139189750284</v>
      </c>
      <c r="F23" s="42">
        <f t="shared" si="6"/>
        <v>-0.81526223718519919</v>
      </c>
      <c r="G23" s="42"/>
      <c r="H23" s="36"/>
      <c r="I23" s="30" t="s">
        <v>4</v>
      </c>
      <c r="J23" s="78">
        <v>944.28</v>
      </c>
      <c r="K23" s="42">
        <f t="shared" ref="K23:K25" si="9">((J23/J22)-1)*100</f>
        <v>2.988395427973134</v>
      </c>
      <c r="L23" s="42">
        <f t="shared" si="4"/>
        <v>4.8221659784201343</v>
      </c>
      <c r="M23" s="42">
        <f>((J23/J11)-1)*100</f>
        <v>-0.4134148913731317</v>
      </c>
      <c r="N23" s="42"/>
      <c r="O23" s="36"/>
      <c r="P23" s="30" t="s">
        <v>4</v>
      </c>
      <c r="Q23" s="78">
        <v>840.25</v>
      </c>
      <c r="R23" s="42">
        <f t="shared" si="2"/>
        <v>0.39188979294360049</v>
      </c>
      <c r="S23" s="42">
        <f t="shared" si="5"/>
        <v>2.986958866499978</v>
      </c>
      <c r="T23" s="42">
        <f t="shared" si="7"/>
        <v>-2.6654773764566819</v>
      </c>
    </row>
    <row r="24" spans="1:27" ht="11.25" x14ac:dyDescent="0.2">
      <c r="A24" s="36"/>
      <c r="B24" s="30" t="s">
        <v>5</v>
      </c>
      <c r="C24" s="78">
        <v>907.96</v>
      </c>
      <c r="D24" s="42">
        <f t="shared" si="8"/>
        <v>0.71658347199112793</v>
      </c>
      <c r="E24" s="42">
        <f t="shared" si="3"/>
        <v>1.6968895957706565</v>
      </c>
      <c r="F24" s="42">
        <f t="shared" si="6"/>
        <v>6.9509393957241317</v>
      </c>
      <c r="G24" s="42"/>
      <c r="H24" s="36"/>
      <c r="I24" s="30" t="s">
        <v>5</v>
      </c>
      <c r="J24" s="78">
        <v>947.04</v>
      </c>
      <c r="K24" s="42">
        <f t="shared" si="9"/>
        <v>0.29228618630068315</v>
      </c>
      <c r="L24" s="42">
        <f t="shared" si="4"/>
        <v>5.1285466897562193</v>
      </c>
      <c r="M24" s="42">
        <f>((J24/J12)-1)*100</f>
        <v>6.9461226610052718</v>
      </c>
      <c r="N24" s="42"/>
      <c r="O24" s="36"/>
      <c r="P24" s="30" t="s">
        <v>5</v>
      </c>
      <c r="Q24" s="78">
        <v>872.82</v>
      </c>
      <c r="R24" s="42">
        <f t="shared" si="2"/>
        <v>3.8762273132996183</v>
      </c>
      <c r="S24" s="42">
        <f t="shared" si="5"/>
        <v>6.9789674952198899</v>
      </c>
      <c r="T24" s="42">
        <f t="shared" si="7"/>
        <v>7.0117577823277877</v>
      </c>
    </row>
    <row r="25" spans="1:27" ht="11.25" x14ac:dyDescent="0.2">
      <c r="A25" s="36"/>
      <c r="B25" s="30" t="s">
        <v>6</v>
      </c>
      <c r="C25" s="78">
        <v>926.67</v>
      </c>
      <c r="D25" s="42">
        <f t="shared" si="8"/>
        <v>2.0606634653508982</v>
      </c>
      <c r="E25" s="42">
        <f t="shared" si="3"/>
        <v>3.792520245068931</v>
      </c>
      <c r="F25" s="42">
        <f t="shared" si="6"/>
        <v>4.3382800009007516</v>
      </c>
      <c r="G25" s="42"/>
      <c r="H25" s="36"/>
      <c r="I25" s="30" t="s">
        <v>6</v>
      </c>
      <c r="J25" s="78">
        <v>940.79</v>
      </c>
      <c r="K25" s="42">
        <f t="shared" si="9"/>
        <v>-0.65995100523736916</v>
      </c>
      <c r="L25" s="42">
        <f t="shared" si="4"/>
        <v>4.4347497890857346</v>
      </c>
      <c r="M25" s="42">
        <f>((J25/J13)-1)*100</f>
        <v>6.2127438583815087</v>
      </c>
      <c r="N25" s="42"/>
      <c r="O25" s="36"/>
      <c r="P25" s="30" t="s">
        <v>6</v>
      </c>
      <c r="Q25" s="78">
        <v>874.16</v>
      </c>
      <c r="R25" s="42">
        <f t="shared" si="2"/>
        <v>0.15352535459773886</v>
      </c>
      <c r="S25" s="42">
        <f t="shared" si="5"/>
        <v>7.1432073344119162</v>
      </c>
      <c r="T25" s="42">
        <f t="shared" si="7"/>
        <v>7.6564982327368414</v>
      </c>
    </row>
    <row r="26" spans="1:27" ht="11.25" x14ac:dyDescent="0.2">
      <c r="A26" s="36"/>
      <c r="B26" s="30" t="s">
        <v>7</v>
      </c>
      <c r="C26" s="78">
        <v>925.94</v>
      </c>
      <c r="D26" s="42">
        <f>((C26/C25)-1)*100</f>
        <v>-7.8776695047844125E-2</v>
      </c>
      <c r="E26" s="42">
        <f t="shared" si="3"/>
        <v>3.710755927913012</v>
      </c>
      <c r="F26" s="42">
        <f t="shared" si="6"/>
        <v>3.5912467555714755</v>
      </c>
      <c r="G26" s="42"/>
      <c r="H26" s="36"/>
      <c r="I26" s="30" t="s">
        <v>7</v>
      </c>
      <c r="J26" s="78">
        <v>949.5</v>
      </c>
      <c r="K26" s="42">
        <f>((J26/J25)-1)*100</f>
        <v>0.92581766387822562</v>
      </c>
      <c r="L26" s="42">
        <f t="shared" si="4"/>
        <v>5.4016251498601342</v>
      </c>
      <c r="M26" s="42">
        <f>((J26/J14)-1)*100</f>
        <v>6.7765732535648437</v>
      </c>
      <c r="N26" s="42"/>
      <c r="O26" s="36"/>
      <c r="P26" s="30" t="s">
        <v>7</v>
      </c>
      <c r="Q26" s="78">
        <v>875.54</v>
      </c>
      <c r="R26" s="42">
        <f>((Q26/Q25)-1)*100</f>
        <v>0.15786583691772549</v>
      </c>
      <c r="S26" s="42">
        <f t="shared" si="5"/>
        <v>7.312349855370881</v>
      </c>
      <c r="T26" s="42">
        <f t="shared" si="7"/>
        <v>7.4374486152184893</v>
      </c>
    </row>
    <row r="27" spans="1:27" ht="11.25" x14ac:dyDescent="0.2">
      <c r="A27" s="36"/>
      <c r="B27" s="30" t="s">
        <v>8</v>
      </c>
      <c r="C27" s="78">
        <v>926.98</v>
      </c>
      <c r="D27" s="42">
        <f t="shared" ref="D27:D29" si="10">((C27/C26)-1)*100</f>
        <v>0.11231829276194816</v>
      </c>
      <c r="E27" s="42">
        <f t="shared" si="3"/>
        <v>3.8272420783817429</v>
      </c>
      <c r="F27" s="42">
        <f t="shared" si="6"/>
        <v>3.7273266418252904</v>
      </c>
      <c r="G27" s="42"/>
      <c r="H27" s="36"/>
      <c r="I27" s="30" t="s">
        <v>8</v>
      </c>
      <c r="J27" s="78">
        <v>954.5</v>
      </c>
      <c r="K27" s="42">
        <f t="shared" ref="K27:K29" si="11">((J27/J26)-1)*100</f>
        <v>0.526592943654558</v>
      </c>
      <c r="L27" s="42">
        <f t="shared" si="4"/>
        <v>5.9566626703965175</v>
      </c>
      <c r="M27" s="42">
        <f t="shared" ref="M27:M31" si="12">((J27/J15)-1)*100</f>
        <v>6.7339088428680194</v>
      </c>
      <c r="N27" s="42"/>
      <c r="O27" s="36"/>
      <c r="P27" s="30" t="s">
        <v>8</v>
      </c>
      <c r="Q27" s="78">
        <v>878.33</v>
      </c>
      <c r="R27" s="42">
        <f t="shared" ref="R27:R29" si="13">((Q27/Q26)-1)*100</f>
        <v>0.31866048381570256</v>
      </c>
      <c r="S27" s="42">
        <f t="shared" si="5"/>
        <v>7.6543119086140088</v>
      </c>
      <c r="T27" s="42">
        <f t="shared" si="7"/>
        <v>7.6873091965719897</v>
      </c>
    </row>
    <row r="28" spans="1:27" ht="12" x14ac:dyDescent="0.2">
      <c r="A28" s="84"/>
      <c r="B28" s="30" t="s">
        <v>9</v>
      </c>
      <c r="C28" s="78">
        <v>932.13</v>
      </c>
      <c r="D28" s="42">
        <f t="shared" si="10"/>
        <v>0.55556754191028457</v>
      </c>
      <c r="E28" s="42">
        <f t="shared" si="3"/>
        <v>4.4040725350298571</v>
      </c>
      <c r="F28" s="42" t="s">
        <v>104</v>
      </c>
      <c r="G28" s="42"/>
      <c r="H28" s="84"/>
      <c r="I28" s="30" t="s">
        <v>9</v>
      </c>
      <c r="J28" s="78">
        <v>958.06</v>
      </c>
      <c r="K28" s="42">
        <f t="shared" si="11"/>
        <v>0.3729701414352915</v>
      </c>
      <c r="L28" s="42">
        <f t="shared" si="4"/>
        <v>6.3518493850184266</v>
      </c>
      <c r="M28" s="42">
        <f t="shared" si="12"/>
        <v>6.5967933954181879</v>
      </c>
      <c r="N28" s="42"/>
      <c r="O28" s="84"/>
      <c r="P28" s="30" t="s">
        <v>9</v>
      </c>
      <c r="Q28" s="78">
        <v>875.23</v>
      </c>
      <c r="R28" s="42">
        <f t="shared" si="13"/>
        <v>-0.35294251591088122</v>
      </c>
      <c r="S28" s="42">
        <f t="shared" si="5"/>
        <v>7.2743540716772026</v>
      </c>
      <c r="T28" s="42" t="s">
        <v>78</v>
      </c>
    </row>
    <row r="29" spans="1:27" ht="12" x14ac:dyDescent="0.2">
      <c r="A29" s="84"/>
      <c r="B29" s="30" t="s">
        <v>10</v>
      </c>
      <c r="C29" s="78">
        <v>933.35</v>
      </c>
      <c r="D29" s="42">
        <f t="shared" si="10"/>
        <v>0.13088303133683699</v>
      </c>
      <c r="E29" s="42" t="s">
        <v>105</v>
      </c>
      <c r="F29" s="42" t="s">
        <v>105</v>
      </c>
      <c r="G29" s="42"/>
      <c r="H29" s="84"/>
      <c r="I29" s="30" t="s">
        <v>10</v>
      </c>
      <c r="J29" s="78">
        <v>966.49</v>
      </c>
      <c r="K29" s="42">
        <f t="shared" si="11"/>
        <v>0.87990313759056527</v>
      </c>
      <c r="L29" s="42">
        <f t="shared" si="4"/>
        <v>7.2876426446427667</v>
      </c>
      <c r="M29" s="42">
        <f t="shared" si="12"/>
        <v>7.2876426446427667</v>
      </c>
      <c r="N29" s="42"/>
      <c r="O29" s="84"/>
      <c r="P29" s="30" t="s">
        <v>10</v>
      </c>
      <c r="Q29" s="78">
        <v>879.1</v>
      </c>
      <c r="R29" s="42">
        <f t="shared" si="13"/>
        <v>0.44216948687774149</v>
      </c>
      <c r="S29" s="42" t="s">
        <v>108</v>
      </c>
      <c r="T29" s="42" t="s">
        <v>108</v>
      </c>
    </row>
    <row r="30" spans="1:27" ht="11.25" x14ac:dyDescent="0.2">
      <c r="A30" s="25">
        <v>2015</v>
      </c>
      <c r="B30" s="26" t="s">
        <v>57</v>
      </c>
      <c r="C30" s="81">
        <v>932.69</v>
      </c>
      <c r="D30" s="82">
        <f>((C30/C29)-1)*100</f>
        <v>-7.0713022981727658E-2</v>
      </c>
      <c r="E30" s="82">
        <f t="shared" ref="E30:E39" si="14">((C30/C$29)-1)*100</f>
        <v>-7.0713022981727658E-2</v>
      </c>
      <c r="F30" s="82" t="s">
        <v>106</v>
      </c>
      <c r="G30" s="42"/>
      <c r="H30" s="25">
        <v>2015</v>
      </c>
      <c r="I30" s="26" t="s">
        <v>57</v>
      </c>
      <c r="J30" s="81">
        <v>975.45</v>
      </c>
      <c r="K30" s="82">
        <f>((J30/J29)-1)*100</f>
        <v>0.92706598102412219</v>
      </c>
      <c r="L30" s="82">
        <f>((J30/J$29)-1)*100</f>
        <v>0.92706598102412219</v>
      </c>
      <c r="M30" s="82" t="s">
        <v>107</v>
      </c>
      <c r="N30" s="42"/>
      <c r="O30" s="25">
        <v>2015</v>
      </c>
      <c r="P30" s="26" t="s">
        <v>57</v>
      </c>
      <c r="Q30" s="81">
        <v>878.82</v>
      </c>
      <c r="R30" s="82">
        <f>((Q30/Q29)-1)*100</f>
        <v>-3.1850756455464868E-2</v>
      </c>
      <c r="S30" s="82">
        <f t="shared" ref="S30:S41" si="15">((Q30/Q$29)-1)*100</f>
        <v>-3.1850756455464868E-2</v>
      </c>
      <c r="T30" s="82" t="s">
        <v>109</v>
      </c>
    </row>
    <row r="31" spans="1:27" ht="11.25" x14ac:dyDescent="0.2">
      <c r="A31" s="36"/>
      <c r="B31" s="30" t="s">
        <v>58</v>
      </c>
      <c r="C31" s="78">
        <v>931.47</v>
      </c>
      <c r="D31" s="42">
        <f>((C31/C30)-1)*100</f>
        <v>-0.13080444735121821</v>
      </c>
      <c r="E31" s="42">
        <f t="shared" si="14"/>
        <v>-0.20142497455402086</v>
      </c>
      <c r="F31" s="42" t="s">
        <v>134</v>
      </c>
      <c r="G31" s="42"/>
      <c r="H31" s="36"/>
      <c r="I31" s="30" t="s">
        <v>58</v>
      </c>
      <c r="J31" s="78">
        <v>976.67</v>
      </c>
      <c r="K31" s="42">
        <f>((J31/J30)-1)*100</f>
        <v>0.12507048029113399</v>
      </c>
      <c r="L31" s="42" t="s">
        <v>135</v>
      </c>
      <c r="M31" s="42">
        <f t="shared" si="12"/>
        <v>7.1862070479263185</v>
      </c>
      <c r="N31" s="42"/>
      <c r="O31" s="36"/>
      <c r="P31" s="30" t="s">
        <v>58</v>
      </c>
      <c r="Q31" s="78">
        <v>883.82</v>
      </c>
      <c r="R31" s="42">
        <f>((Q31/Q30)-1)*100</f>
        <v>0.56894472133086627</v>
      </c>
      <c r="S31" s="42">
        <f t="shared" si="15"/>
        <v>0.5369127516778649</v>
      </c>
      <c r="T31" s="42" t="s">
        <v>136</v>
      </c>
    </row>
    <row r="32" spans="1:27" ht="11.25" x14ac:dyDescent="0.2">
      <c r="A32" s="36"/>
      <c r="B32" s="30" t="s">
        <v>59</v>
      </c>
      <c r="C32" s="78">
        <v>933.97</v>
      </c>
      <c r="D32" s="42">
        <f>((C32/C31)-1)*100</f>
        <v>0.26839297025131881</v>
      </c>
      <c r="E32" s="42">
        <f t="shared" si="14"/>
        <v>6.6427385225265034E-2</v>
      </c>
      <c r="F32" s="42" t="s">
        <v>152</v>
      </c>
      <c r="G32" s="42"/>
      <c r="H32" s="36"/>
      <c r="I32" s="30" t="s">
        <v>59</v>
      </c>
      <c r="J32" s="78">
        <v>983.6</v>
      </c>
      <c r="K32" s="42">
        <f>((J32/J31)-1)*100</f>
        <v>0.70955389230753507</v>
      </c>
      <c r="L32" s="42" t="s">
        <v>153</v>
      </c>
      <c r="M32" s="42" t="s">
        <v>154</v>
      </c>
      <c r="N32" s="42"/>
      <c r="O32" s="36"/>
      <c r="P32" s="30" t="s">
        <v>59</v>
      </c>
      <c r="Q32" s="78">
        <v>897.46</v>
      </c>
      <c r="R32" s="42">
        <f>((Q32/Q31)-1)*100</f>
        <v>1.5433006720825482</v>
      </c>
      <c r="S32" s="42">
        <f t="shared" si="15"/>
        <v>2.0884996018655455</v>
      </c>
      <c r="T32" s="42" t="s">
        <v>155</v>
      </c>
    </row>
    <row r="33" spans="1:20" ht="11.25" x14ac:dyDescent="0.2">
      <c r="A33" s="36"/>
      <c r="B33" s="30" t="s">
        <v>60</v>
      </c>
      <c r="C33" s="78">
        <v>938.03</v>
      </c>
      <c r="D33" s="42">
        <f>((C33/C32)-1)*100</f>
        <v>0.43470347013285782</v>
      </c>
      <c r="E33" s="42">
        <f t="shared" si="14"/>
        <v>0.5014196175068264</v>
      </c>
      <c r="F33" s="42" t="s">
        <v>175</v>
      </c>
      <c r="G33" s="42"/>
      <c r="H33" s="36"/>
      <c r="I33" s="30" t="s">
        <v>60</v>
      </c>
      <c r="J33" s="78">
        <v>988.9</v>
      </c>
      <c r="K33" s="42">
        <f>((J33/J32)-1)*100</f>
        <v>0.53883692557950003</v>
      </c>
      <c r="L33" s="42" t="s">
        <v>146</v>
      </c>
      <c r="M33" s="42" t="s">
        <v>100</v>
      </c>
      <c r="N33" s="42"/>
      <c r="O33" s="36"/>
      <c r="P33" s="30" t="s">
        <v>60</v>
      </c>
      <c r="Q33" s="78">
        <v>899.21</v>
      </c>
      <c r="R33" s="42">
        <f>((Q33/Q32)-1)*100</f>
        <v>0.19499476299780216</v>
      </c>
      <c r="S33" s="42" t="s">
        <v>176</v>
      </c>
      <c r="T33" s="42">
        <f t="shared" si="7"/>
        <v>8.1041115652801246</v>
      </c>
    </row>
    <row r="34" spans="1:20" ht="11.25" x14ac:dyDescent="0.2">
      <c r="A34" s="36"/>
      <c r="B34" s="30" t="s">
        <v>3</v>
      </c>
      <c r="C34" s="78">
        <v>942.14</v>
      </c>
      <c r="D34" s="42">
        <f>((C34/C33)-1)*100</f>
        <v>0.43815229790091781</v>
      </c>
      <c r="E34" s="42">
        <f t="shared" si="14"/>
        <v>0.94176889698398547</v>
      </c>
      <c r="F34" s="42" t="s">
        <v>201</v>
      </c>
      <c r="G34" s="42"/>
      <c r="H34" s="36"/>
      <c r="I34" s="30" t="s">
        <v>3</v>
      </c>
      <c r="J34" s="78">
        <v>993.53</v>
      </c>
      <c r="K34" s="42">
        <f>((J34/J33)-1)*100</f>
        <v>0.4681969865507174</v>
      </c>
      <c r="L34" s="42" t="s">
        <v>202</v>
      </c>
      <c r="M34" s="42" t="s">
        <v>203</v>
      </c>
      <c r="N34" s="42"/>
      <c r="O34" s="36"/>
      <c r="P34" s="30" t="s">
        <v>3</v>
      </c>
      <c r="Q34" s="78">
        <v>904.31</v>
      </c>
      <c r="R34" s="42">
        <f>((Q34/Q33)-1)*100</f>
        <v>0.56716451107081678</v>
      </c>
      <c r="S34" s="42">
        <f t="shared" si="15"/>
        <v>2.8677056080081753</v>
      </c>
      <c r="T34" s="42">
        <f t="shared" si="7"/>
        <v>8.0456886148846394</v>
      </c>
    </row>
    <row r="35" spans="1:20" ht="11.25" x14ac:dyDescent="0.2">
      <c r="A35" s="36"/>
      <c r="B35" s="30" t="s">
        <v>4</v>
      </c>
      <c r="C35" s="78">
        <v>946.02</v>
      </c>
      <c r="D35" s="42">
        <f t="shared" ref="D35:D37" si="16">((C35/C34)-1)*100</f>
        <v>0.41182839068503174</v>
      </c>
      <c r="E35" s="42">
        <f t="shared" si="14"/>
        <v>1.3574757593614262</v>
      </c>
      <c r="F35" s="42">
        <f t="shared" ref="F35:F40" si="17">((C35/C23)-1)*100</f>
        <v>4.938435940099839</v>
      </c>
      <c r="G35" s="42"/>
      <c r="H35" s="36"/>
      <c r="I35" s="30" t="s">
        <v>4</v>
      </c>
      <c r="J35" s="78">
        <v>1026.68</v>
      </c>
      <c r="K35" s="42">
        <f t="shared" ref="K35:K37" si="18">((J35/J34)-1)*100</f>
        <v>3.3365877225649987</v>
      </c>
      <c r="L35" s="42" t="s">
        <v>224</v>
      </c>
      <c r="M35" s="42" t="s">
        <v>225</v>
      </c>
      <c r="N35" s="42"/>
      <c r="O35" s="36"/>
      <c r="P35" s="30" t="s">
        <v>4</v>
      </c>
      <c r="Q35" s="78">
        <v>906.29</v>
      </c>
      <c r="R35" s="42">
        <f t="shared" ref="R35:R37" si="19">((Q35/Q34)-1)*100</f>
        <v>0.21895146575843238</v>
      </c>
      <c r="S35" s="42">
        <f t="shared" si="15"/>
        <v>3.0929359572289705</v>
      </c>
      <c r="T35" s="42">
        <f t="shared" si="7"/>
        <v>7.8595656054745611</v>
      </c>
    </row>
    <row r="36" spans="1:20" ht="11.25" x14ac:dyDescent="0.2">
      <c r="A36" s="36"/>
      <c r="B36" s="30" t="s">
        <v>5</v>
      </c>
      <c r="C36" s="78">
        <v>950.7</v>
      </c>
      <c r="D36" s="42">
        <f t="shared" si="16"/>
        <v>0.49470412887677728</v>
      </c>
      <c r="E36" s="42" t="s">
        <v>241</v>
      </c>
      <c r="F36" s="42" t="s">
        <v>242</v>
      </c>
      <c r="G36" s="42"/>
      <c r="H36" s="36"/>
      <c r="I36" s="30" t="s">
        <v>5</v>
      </c>
      <c r="J36" s="78">
        <v>1042.29</v>
      </c>
      <c r="K36" s="42">
        <f t="shared" si="18"/>
        <v>1.5204347995480427</v>
      </c>
      <c r="L36" s="42" t="s">
        <v>243</v>
      </c>
      <c r="M36" s="42" t="s">
        <v>244</v>
      </c>
      <c r="N36" s="42"/>
      <c r="O36" s="36"/>
      <c r="P36" s="30" t="s">
        <v>5</v>
      </c>
      <c r="Q36" s="78">
        <v>926.61</v>
      </c>
      <c r="R36" s="42">
        <f t="shared" si="19"/>
        <v>2.2421079345463335</v>
      </c>
      <c r="S36" s="42">
        <f t="shared" si="15"/>
        <v>5.4043908542827923</v>
      </c>
      <c r="T36" s="42">
        <f t="shared" si="7"/>
        <v>6.1627827043376548</v>
      </c>
    </row>
    <row r="37" spans="1:20" ht="11.25" x14ac:dyDescent="0.2">
      <c r="A37" s="36"/>
      <c r="B37" s="30" t="s">
        <v>6</v>
      </c>
      <c r="C37" s="78">
        <v>990.33</v>
      </c>
      <c r="D37" s="42">
        <f t="shared" si="16"/>
        <v>4.1685074155885182</v>
      </c>
      <c r="E37" s="42">
        <f t="shared" si="14"/>
        <v>6.1048909840895726</v>
      </c>
      <c r="F37" s="42" t="s">
        <v>275</v>
      </c>
      <c r="G37" s="42"/>
      <c r="H37" s="36"/>
      <c r="I37" s="30" t="s">
        <v>6</v>
      </c>
      <c r="J37" s="78">
        <v>1043.55</v>
      </c>
      <c r="K37" s="42">
        <f t="shared" si="18"/>
        <v>0.12088766082376523</v>
      </c>
      <c r="L37" s="42" t="s">
        <v>274</v>
      </c>
      <c r="M37" s="42" t="s">
        <v>273</v>
      </c>
      <c r="N37" s="42"/>
      <c r="O37" s="36"/>
      <c r="P37" s="30" t="s">
        <v>6</v>
      </c>
      <c r="Q37" s="78">
        <v>946.99</v>
      </c>
      <c r="R37" s="42">
        <f t="shared" si="19"/>
        <v>2.1994150721446948</v>
      </c>
      <c r="S37" s="42">
        <f t="shared" si="15"/>
        <v>7.7226709134341931</v>
      </c>
      <c r="T37" s="42">
        <f t="shared" si="7"/>
        <v>8.3314267411000351</v>
      </c>
    </row>
    <row r="38" spans="1:20" ht="11.25" x14ac:dyDescent="0.2">
      <c r="A38" s="36"/>
      <c r="B38" s="30" t="s">
        <v>7</v>
      </c>
      <c r="C38" s="78">
        <v>991.18</v>
      </c>
      <c r="D38" s="42">
        <f>((C38/C37)-1)*100</f>
        <v>8.5829975866613673E-2</v>
      </c>
      <c r="E38" s="42">
        <f t="shared" si="14"/>
        <v>6.1959607864145116</v>
      </c>
      <c r="F38" s="42">
        <f t="shared" si="17"/>
        <v>7.0458129036438555</v>
      </c>
      <c r="G38" s="42"/>
      <c r="H38" s="36"/>
      <c r="I38" s="30" t="s">
        <v>7</v>
      </c>
      <c r="J38" s="78">
        <v>1052.05</v>
      </c>
      <c r="K38" s="42">
        <f>((J38/J37)-1)*100</f>
        <v>0.81452733457907378</v>
      </c>
      <c r="L38" s="42" t="s">
        <v>300</v>
      </c>
      <c r="M38" s="42" t="s">
        <v>301</v>
      </c>
      <c r="N38" s="42"/>
      <c r="O38" s="36"/>
      <c r="P38" s="30" t="s">
        <v>7</v>
      </c>
      <c r="Q38" s="78">
        <v>946.68</v>
      </c>
      <c r="R38" s="42">
        <f>((Q38/Q37)-1)*100</f>
        <v>-3.2735298155217585E-2</v>
      </c>
      <c r="S38" s="42">
        <f t="shared" si="15"/>
        <v>7.6874075759299165</v>
      </c>
      <c r="T38" s="42">
        <f t="shared" si="7"/>
        <v>8.125271261164535</v>
      </c>
    </row>
    <row r="39" spans="1:20" ht="11.25" x14ac:dyDescent="0.2">
      <c r="A39" s="36"/>
      <c r="B39" s="30" t="s">
        <v>8</v>
      </c>
      <c r="C39" s="78">
        <v>990.54</v>
      </c>
      <c r="D39" s="42">
        <f t="shared" ref="D39:D41" si="20">((C39/C38)-1)*100</f>
        <v>-6.4569503016609353E-2</v>
      </c>
      <c r="E39" s="42">
        <f t="shared" si="14"/>
        <v>6.1273905823110209</v>
      </c>
      <c r="F39" s="42">
        <f t="shared" si="17"/>
        <v>6.8566743619064008</v>
      </c>
      <c r="G39" s="42"/>
      <c r="H39" s="36"/>
      <c r="I39" s="30" t="s">
        <v>8</v>
      </c>
      <c r="J39" s="78">
        <v>1051.04</v>
      </c>
      <c r="K39" s="42">
        <f t="shared" ref="K39:K41" si="21">((J39/J38)-1)*100</f>
        <v>-9.6003041680525758E-2</v>
      </c>
      <c r="L39" s="42">
        <f t="shared" ref="L39" si="22">((J39/J$29)-1)*100</f>
        <v>8.7481505240612822</v>
      </c>
      <c r="M39" s="42" t="s">
        <v>328</v>
      </c>
      <c r="N39" s="42"/>
      <c r="O39" s="36"/>
      <c r="P39" s="30" t="s">
        <v>8</v>
      </c>
      <c r="Q39" s="78">
        <v>945.38</v>
      </c>
      <c r="R39" s="42">
        <f t="shared" ref="R39:R41" si="23">((Q39/Q38)-1)*100</f>
        <v>-0.13732200954915674</v>
      </c>
      <c r="S39" s="42">
        <f t="shared" si="15"/>
        <v>7.5395290638152535</v>
      </c>
      <c r="T39" s="42">
        <f t="shared" si="7"/>
        <v>7.6338050618787845</v>
      </c>
    </row>
    <row r="40" spans="1:20" ht="12" x14ac:dyDescent="0.2">
      <c r="A40" s="84"/>
      <c r="B40" s="30" t="s">
        <v>9</v>
      </c>
      <c r="C40" s="78">
        <v>992.68</v>
      </c>
      <c r="D40" s="42">
        <f t="shared" si="20"/>
        <v>0.21604377410300302</v>
      </c>
      <c r="E40" s="42" t="s">
        <v>61</v>
      </c>
      <c r="F40" s="42">
        <f t="shared" si="17"/>
        <v>6.4958750388894204</v>
      </c>
      <c r="G40" s="42"/>
      <c r="H40" s="84"/>
      <c r="I40" s="30" t="s">
        <v>9</v>
      </c>
      <c r="J40" s="78">
        <v>1057.0899999999999</v>
      </c>
      <c r="K40" s="42">
        <f t="shared" si="21"/>
        <v>0.57562033795097722</v>
      </c>
      <c r="L40" s="42" t="s">
        <v>357</v>
      </c>
      <c r="M40" s="42" t="s">
        <v>358</v>
      </c>
      <c r="N40" s="42"/>
      <c r="O40" s="84"/>
      <c r="P40" s="30" t="s">
        <v>9</v>
      </c>
      <c r="Q40" s="78">
        <v>949.81</v>
      </c>
      <c r="R40" s="42">
        <f t="shared" si="23"/>
        <v>0.46859463919270983</v>
      </c>
      <c r="S40" s="42">
        <f t="shared" si="15"/>
        <v>8.0434535320213829</v>
      </c>
      <c r="T40" s="42">
        <f t="shared" si="7"/>
        <v>8.5211887161088953</v>
      </c>
    </row>
    <row r="41" spans="1:20" ht="12" x14ac:dyDescent="0.2">
      <c r="A41" s="84"/>
      <c r="B41" s="30" t="s">
        <v>10</v>
      </c>
      <c r="C41" s="78">
        <v>996.29</v>
      </c>
      <c r="D41" s="42">
        <f t="shared" si="20"/>
        <v>0.36366200588306974</v>
      </c>
      <c r="E41" s="42" t="s">
        <v>374</v>
      </c>
      <c r="F41" s="42" t="s">
        <v>374</v>
      </c>
      <c r="G41" s="42"/>
      <c r="H41" s="84"/>
      <c r="I41" s="30" t="s">
        <v>10</v>
      </c>
      <c r="J41" s="78">
        <v>1055.4100000000001</v>
      </c>
      <c r="K41" s="42">
        <f t="shared" si="21"/>
        <v>-0.1589268652621656</v>
      </c>
      <c r="L41" s="42" t="s">
        <v>375</v>
      </c>
      <c r="M41" s="42" t="s">
        <v>375</v>
      </c>
      <c r="N41" s="42"/>
      <c r="O41" s="84"/>
      <c r="P41" s="30" t="s">
        <v>10</v>
      </c>
      <c r="Q41" s="78">
        <v>952.01</v>
      </c>
      <c r="R41" s="42">
        <f t="shared" si="23"/>
        <v>0.23162527242290842</v>
      </c>
      <c r="S41" s="42">
        <f t="shared" si="15"/>
        <v>8.2937094756000427</v>
      </c>
      <c r="T41" s="42">
        <f t="shared" si="7"/>
        <v>8.2937094756000427</v>
      </c>
    </row>
    <row r="42" spans="1:20" ht="11.25" x14ac:dyDescent="0.2">
      <c r="A42" s="25">
        <v>2016</v>
      </c>
      <c r="B42" s="26" t="s">
        <v>57</v>
      </c>
      <c r="C42" s="81">
        <v>999.97</v>
      </c>
      <c r="D42" s="82">
        <f t="shared" ref="D42:D53" si="24">((C42/C41)-1)*100</f>
        <v>0.36937036405062518</v>
      </c>
      <c r="E42" s="82">
        <f t="shared" ref="E42:E52" si="25">((C42/C$41)-1)*100</f>
        <v>0.36937036405062518</v>
      </c>
      <c r="F42" s="82" t="s">
        <v>389</v>
      </c>
      <c r="G42" s="42"/>
      <c r="H42" s="25">
        <v>2016</v>
      </c>
      <c r="I42" s="26" t="s">
        <v>57</v>
      </c>
      <c r="J42" s="81">
        <v>1055.68</v>
      </c>
      <c r="K42" s="82">
        <f t="shared" ref="K42:K53" si="26">((J42/J41)-1)*100</f>
        <v>2.5582475057084331E-2</v>
      </c>
      <c r="L42" s="82">
        <f t="shared" ref="L42:L48" si="27">((J42/J$41)-1)*100</f>
        <v>2.5582475057084331E-2</v>
      </c>
      <c r="M42" s="82" t="s">
        <v>309</v>
      </c>
      <c r="N42" s="42"/>
      <c r="O42" s="25">
        <v>2016</v>
      </c>
      <c r="P42" s="26" t="s">
        <v>57</v>
      </c>
      <c r="Q42" s="81">
        <v>952.41</v>
      </c>
      <c r="R42" s="82">
        <f t="shared" ref="R42:R53" si="28">((Q42/Q41)-1)*100</f>
        <v>4.2016365374308862E-2</v>
      </c>
      <c r="S42" s="82">
        <f t="shared" ref="S42:S53" si="29">((Q42/Q$41)-1)*100</f>
        <v>4.2016365374308862E-2</v>
      </c>
      <c r="T42" s="82">
        <f t="shared" ref="T42:T53" si="30">((Q42/Q30)-1)*100</f>
        <v>8.3737284085478194</v>
      </c>
    </row>
    <row r="43" spans="1:20" ht="11.25" x14ac:dyDescent="0.2">
      <c r="A43" s="36"/>
      <c r="B43" s="30" t="s">
        <v>58</v>
      </c>
      <c r="C43" s="78">
        <v>1003.95</v>
      </c>
      <c r="D43" s="42">
        <f t="shared" si="24"/>
        <v>0.39801194035822274</v>
      </c>
      <c r="E43" s="42">
        <f t="shared" si="25"/>
        <v>0.76885244256190699</v>
      </c>
      <c r="F43" s="42" t="s">
        <v>412</v>
      </c>
      <c r="G43" s="42"/>
      <c r="H43" s="36"/>
      <c r="I43" s="30" t="s">
        <v>58</v>
      </c>
      <c r="J43" s="78">
        <v>1062.75</v>
      </c>
      <c r="K43" s="42">
        <f t="shared" si="26"/>
        <v>0.66971051833888406</v>
      </c>
      <c r="L43" s="42">
        <f t="shared" si="27"/>
        <v>0.69546432192226781</v>
      </c>
      <c r="M43" s="42" t="s">
        <v>413</v>
      </c>
      <c r="N43" s="42"/>
      <c r="O43" s="36"/>
      <c r="P43" s="30" t="s">
        <v>58</v>
      </c>
      <c r="Q43" s="78">
        <v>974.01</v>
      </c>
      <c r="R43" s="42">
        <f t="shared" si="28"/>
        <v>2.2679308281097432</v>
      </c>
      <c r="S43" s="42">
        <f t="shared" si="29"/>
        <v>2.3109000955872316</v>
      </c>
      <c r="T43" s="42">
        <f t="shared" si="30"/>
        <v>10.204566540698323</v>
      </c>
    </row>
    <row r="44" spans="1:20" ht="11.25" x14ac:dyDescent="0.2">
      <c r="A44" s="36"/>
      <c r="B44" s="30" t="s">
        <v>59</v>
      </c>
      <c r="C44" s="78">
        <v>1012.58</v>
      </c>
      <c r="D44" s="42">
        <f t="shared" si="24"/>
        <v>0.85960456198017621</v>
      </c>
      <c r="E44" s="42">
        <f t="shared" si="25"/>
        <v>1.6350660952132445</v>
      </c>
      <c r="F44" s="42">
        <f t="shared" ref="F44:F51" si="31">((C44/C32)-1)*100</f>
        <v>8.4167585682623614</v>
      </c>
      <c r="G44" s="42"/>
      <c r="H44" s="36"/>
      <c r="I44" s="30" t="s">
        <v>59</v>
      </c>
      <c r="J44" s="78">
        <v>1067.0999999999999</v>
      </c>
      <c r="K44" s="42">
        <f t="shared" si="26"/>
        <v>0.40931545518700929</v>
      </c>
      <c r="L44" s="42">
        <f t="shared" si="27"/>
        <v>1.1076264200642338</v>
      </c>
      <c r="M44" s="42">
        <f t="shared" ref="M44:M49" si="32">((J44/J32)-1)*100</f>
        <v>8.489223261488398</v>
      </c>
      <c r="N44" s="42"/>
      <c r="O44" s="36"/>
      <c r="P44" s="30" t="s">
        <v>59</v>
      </c>
      <c r="Q44" s="78">
        <v>980.54</v>
      </c>
      <c r="R44" s="42">
        <f t="shared" si="28"/>
        <v>0.67042432829231835</v>
      </c>
      <c r="S44" s="42">
        <f t="shared" si="29"/>
        <v>2.9968172603229037</v>
      </c>
      <c r="T44" s="42" t="s">
        <v>432</v>
      </c>
    </row>
    <row r="45" spans="1:20" ht="11.25" x14ac:dyDescent="0.2">
      <c r="A45" s="36"/>
      <c r="B45" s="30" t="s">
        <v>60</v>
      </c>
      <c r="C45" s="78">
        <v>1014.62</v>
      </c>
      <c r="D45" s="42">
        <f t="shared" si="24"/>
        <v>0.20146556321476439</v>
      </c>
      <c r="E45" s="42">
        <f t="shared" si="25"/>
        <v>1.8398257535456652</v>
      </c>
      <c r="F45" s="42" t="s">
        <v>448</v>
      </c>
      <c r="G45" s="42"/>
      <c r="H45" s="36"/>
      <c r="I45" s="30" t="s">
        <v>60</v>
      </c>
      <c r="J45" s="78">
        <v>1070.1199999999999</v>
      </c>
      <c r="K45" s="42">
        <f t="shared" si="26"/>
        <v>0.28301002717645574</v>
      </c>
      <c r="L45" s="42" t="s">
        <v>449</v>
      </c>
      <c r="M45" s="42">
        <f t="shared" si="32"/>
        <v>8.2131661442006241</v>
      </c>
      <c r="N45" s="42"/>
      <c r="O45" s="36"/>
      <c r="P45" s="30" t="s">
        <v>60</v>
      </c>
      <c r="Q45" s="78">
        <v>982.91</v>
      </c>
      <c r="R45" s="42">
        <f t="shared" si="28"/>
        <v>0.24170355110448849</v>
      </c>
      <c r="S45" s="42" t="s">
        <v>450</v>
      </c>
      <c r="T45" s="42">
        <f t="shared" si="30"/>
        <v>9.308170505221236</v>
      </c>
    </row>
    <row r="46" spans="1:20" ht="12.75" customHeight="1" x14ac:dyDescent="0.2">
      <c r="A46" s="36"/>
      <c r="B46" s="30" t="s">
        <v>3</v>
      </c>
      <c r="C46" s="78">
        <v>1012.91</v>
      </c>
      <c r="D46" s="42">
        <f t="shared" si="24"/>
        <v>-0.16853600362697341</v>
      </c>
      <c r="E46" s="42">
        <f t="shared" si="25"/>
        <v>1.6681889811199557</v>
      </c>
      <c r="F46" s="42" t="s">
        <v>460</v>
      </c>
      <c r="G46" s="42"/>
      <c r="H46" s="36"/>
      <c r="I46" s="30" t="s">
        <v>3</v>
      </c>
      <c r="J46" s="78">
        <v>1073.8800000000001</v>
      </c>
      <c r="K46" s="42">
        <f t="shared" si="26"/>
        <v>0.35136246402274196</v>
      </c>
      <c r="L46" s="42">
        <f t="shared" si="27"/>
        <v>1.750030793719981</v>
      </c>
      <c r="M46" s="42" t="s">
        <v>470</v>
      </c>
      <c r="N46" s="42"/>
      <c r="O46" s="36"/>
      <c r="P46" s="30" t="s">
        <v>3</v>
      </c>
      <c r="Q46" s="78">
        <v>986.39</v>
      </c>
      <c r="R46" s="42">
        <f t="shared" si="28"/>
        <v>0.35405072692311634</v>
      </c>
      <c r="S46" s="42" t="s">
        <v>471</v>
      </c>
      <c r="T46" s="42" t="s">
        <v>472</v>
      </c>
    </row>
    <row r="47" spans="1:20" ht="11.25" x14ac:dyDescent="0.2">
      <c r="A47" s="36"/>
      <c r="B47" s="30" t="s">
        <v>4</v>
      </c>
      <c r="C47" s="78">
        <v>1011.61</v>
      </c>
      <c r="D47" s="42">
        <f t="shared" si="24"/>
        <v>-0.12834309069906791</v>
      </c>
      <c r="E47" s="42">
        <f t="shared" si="25"/>
        <v>1.537704885123814</v>
      </c>
      <c r="F47" s="42" t="s">
        <v>491</v>
      </c>
      <c r="G47" s="42"/>
      <c r="H47" s="36"/>
      <c r="I47" s="30" t="s">
        <v>4</v>
      </c>
      <c r="J47" s="78">
        <v>1108.32</v>
      </c>
      <c r="K47" s="42">
        <f t="shared" si="26"/>
        <v>3.2070622415912187</v>
      </c>
      <c r="L47" s="42" t="s">
        <v>65</v>
      </c>
      <c r="M47" s="42">
        <f t="shared" si="32"/>
        <v>7.9518447812365833</v>
      </c>
      <c r="N47" s="42"/>
      <c r="O47" s="36"/>
      <c r="P47" s="30" t="s">
        <v>4</v>
      </c>
      <c r="Q47" s="78">
        <v>992.84</v>
      </c>
      <c r="R47" s="42">
        <f t="shared" si="28"/>
        <v>0.65389957319113012</v>
      </c>
      <c r="S47" s="42" t="s">
        <v>492</v>
      </c>
      <c r="T47" s="42" t="s">
        <v>493</v>
      </c>
    </row>
    <row r="48" spans="1:20" ht="11.25" x14ac:dyDescent="0.2">
      <c r="A48" s="36"/>
      <c r="B48" s="30" t="s">
        <v>5</v>
      </c>
      <c r="C48" s="78">
        <v>1011.38</v>
      </c>
      <c r="D48" s="42">
        <f t="shared" si="24"/>
        <v>-2.2736034637860225E-2</v>
      </c>
      <c r="E48" s="42" t="s">
        <v>512</v>
      </c>
      <c r="F48" s="42" t="s">
        <v>426</v>
      </c>
      <c r="G48" s="42"/>
      <c r="H48" s="36"/>
      <c r="I48" s="30" t="s">
        <v>5</v>
      </c>
      <c r="J48" s="78">
        <v>1116.17</v>
      </c>
      <c r="K48" s="42">
        <f t="shared" si="26"/>
        <v>0.70827919734373079</v>
      </c>
      <c r="L48" s="42">
        <f t="shared" si="27"/>
        <v>5.7570043869207277</v>
      </c>
      <c r="M48" s="42">
        <f t="shared" si="32"/>
        <v>7.0882383981425656</v>
      </c>
      <c r="N48" s="42"/>
      <c r="O48" s="36"/>
      <c r="P48" s="30" t="s">
        <v>5</v>
      </c>
      <c r="Q48" s="78">
        <v>992.93</v>
      </c>
      <c r="R48" s="42">
        <f t="shared" si="28"/>
        <v>9.0649047177704389E-3</v>
      </c>
      <c r="S48" s="42" t="s">
        <v>513</v>
      </c>
      <c r="T48" s="42" t="s">
        <v>514</v>
      </c>
    </row>
    <row r="49" spans="1:20" ht="11.25" x14ac:dyDescent="0.2">
      <c r="A49" s="36"/>
      <c r="B49" s="30" t="s">
        <v>6</v>
      </c>
      <c r="C49" s="78">
        <v>1011.69</v>
      </c>
      <c r="D49" s="42">
        <f t="shared" si="24"/>
        <v>3.0651189463903883E-2</v>
      </c>
      <c r="E49" s="42">
        <f t="shared" si="25"/>
        <v>1.5457346756466483</v>
      </c>
      <c r="F49" s="42" t="s">
        <v>529</v>
      </c>
      <c r="G49" s="42"/>
      <c r="H49" s="36"/>
      <c r="I49" s="30" t="s">
        <v>6</v>
      </c>
      <c r="J49" s="78">
        <v>1115.24</v>
      </c>
      <c r="K49" s="42">
        <f t="shared" si="26"/>
        <v>-8.3320641120976369E-2</v>
      </c>
      <c r="L49" s="42" t="s">
        <v>530</v>
      </c>
      <c r="M49" s="42">
        <f t="shared" si="32"/>
        <v>6.869819366585217</v>
      </c>
      <c r="N49" s="42"/>
      <c r="O49" s="36"/>
      <c r="P49" s="30" t="s">
        <v>6</v>
      </c>
      <c r="Q49" s="78">
        <v>995.78</v>
      </c>
      <c r="R49" s="42">
        <f t="shared" si="28"/>
        <v>0.28702929713071423</v>
      </c>
      <c r="S49" s="42" t="s">
        <v>360</v>
      </c>
      <c r="T49" s="42">
        <f t="shared" si="30"/>
        <v>5.1521135386857209</v>
      </c>
    </row>
    <row r="50" spans="1:20" ht="11.25" x14ac:dyDescent="0.2">
      <c r="A50" s="36"/>
      <c r="B50" s="30" t="s">
        <v>7</v>
      </c>
      <c r="C50" s="78">
        <v>1013.73</v>
      </c>
      <c r="D50" s="42">
        <f t="shared" si="24"/>
        <v>0.20164279571805999</v>
      </c>
      <c r="E50" s="42">
        <f t="shared" si="25"/>
        <v>1.7504943339790691</v>
      </c>
      <c r="F50" s="42">
        <f t="shared" si="31"/>
        <v>2.2750660828507518</v>
      </c>
      <c r="G50" s="42"/>
      <c r="H50" s="36"/>
      <c r="I50" s="30" t="s">
        <v>7</v>
      </c>
      <c r="J50" s="78">
        <v>1115.58</v>
      </c>
      <c r="K50" s="42">
        <f t="shared" si="26"/>
        <v>3.0486711380506293E-2</v>
      </c>
      <c r="L50" s="42" t="s">
        <v>551</v>
      </c>
      <c r="M50" s="42" t="s">
        <v>552</v>
      </c>
      <c r="N50" s="42"/>
      <c r="O50" s="36"/>
      <c r="P50" s="30" t="s">
        <v>7</v>
      </c>
      <c r="Q50" s="78">
        <v>998.95</v>
      </c>
      <c r="R50" s="42">
        <f t="shared" si="28"/>
        <v>0.31834340918677206</v>
      </c>
      <c r="S50" s="42">
        <f t="shared" si="29"/>
        <v>4.9306204766756734</v>
      </c>
      <c r="T50" s="42" t="s">
        <v>490</v>
      </c>
    </row>
    <row r="51" spans="1:20" ht="11.25" x14ac:dyDescent="0.2">
      <c r="A51" s="36"/>
      <c r="B51" s="30" t="s">
        <v>8</v>
      </c>
      <c r="C51" s="78">
        <v>1013.43</v>
      </c>
      <c r="D51" s="42">
        <f t="shared" si="24"/>
        <v>-2.9593678790218458E-2</v>
      </c>
      <c r="E51" s="42">
        <f t="shared" si="25"/>
        <v>1.7203826195184124</v>
      </c>
      <c r="F51" s="42">
        <f t="shared" si="31"/>
        <v>2.3108607426252314</v>
      </c>
      <c r="G51" s="42"/>
      <c r="H51" s="36"/>
      <c r="I51" s="30" t="s">
        <v>8</v>
      </c>
      <c r="J51" s="78">
        <v>1125.9000000000001</v>
      </c>
      <c r="K51" s="42">
        <f t="shared" si="26"/>
        <v>0.92507933093100014</v>
      </c>
      <c r="L51" s="42" t="s">
        <v>315</v>
      </c>
      <c r="M51" s="42" t="s">
        <v>568</v>
      </c>
      <c r="N51" s="42"/>
      <c r="O51" s="36"/>
      <c r="P51" s="30" t="s">
        <v>8</v>
      </c>
      <c r="Q51" s="78">
        <v>1021.39</v>
      </c>
      <c r="R51" s="42">
        <f t="shared" si="28"/>
        <v>2.2463586766104271</v>
      </c>
      <c r="S51" s="42">
        <f t="shared" si="29"/>
        <v>7.2877385741746403</v>
      </c>
      <c r="T51" s="42">
        <f t="shared" si="30"/>
        <v>8.0401531659227032</v>
      </c>
    </row>
    <row r="52" spans="1:20" ht="12" x14ac:dyDescent="0.2">
      <c r="A52" s="84"/>
      <c r="B52" s="30" t="s">
        <v>9</v>
      </c>
      <c r="C52" s="78">
        <v>1011.62</v>
      </c>
      <c r="D52" s="42">
        <f t="shared" si="24"/>
        <v>-0.17860138342065124</v>
      </c>
      <c r="E52" s="42">
        <f t="shared" si="25"/>
        <v>1.5387086089391655</v>
      </c>
      <c r="F52" s="42" t="s">
        <v>584</v>
      </c>
      <c r="G52" s="42"/>
      <c r="H52" s="84"/>
      <c r="I52" s="30" t="s">
        <v>9</v>
      </c>
      <c r="J52" s="78">
        <v>1130.23</v>
      </c>
      <c r="K52" s="42">
        <f t="shared" si="26"/>
        <v>0.38458122390976346</v>
      </c>
      <c r="L52" s="42" t="s">
        <v>63</v>
      </c>
      <c r="M52" s="42" t="s">
        <v>585</v>
      </c>
      <c r="N52" s="42"/>
      <c r="O52" s="84"/>
      <c r="P52" s="30" t="s">
        <v>9</v>
      </c>
      <c r="Q52" s="78">
        <v>1022.05</v>
      </c>
      <c r="R52" s="42">
        <f t="shared" si="28"/>
        <v>6.4617824729040763E-2</v>
      </c>
      <c r="S52" s="42" t="s">
        <v>67</v>
      </c>
      <c r="T52" s="42" t="s">
        <v>546</v>
      </c>
    </row>
    <row r="53" spans="1:20" ht="12" x14ac:dyDescent="0.2">
      <c r="A53" s="84"/>
      <c r="B53" s="30" t="s">
        <v>10</v>
      </c>
      <c r="C53" s="78">
        <v>1056.92</v>
      </c>
      <c r="D53" s="42">
        <f t="shared" si="24"/>
        <v>4.47796603467705</v>
      </c>
      <c r="E53" s="42" t="s">
        <v>599</v>
      </c>
      <c r="F53" s="42" t="s">
        <v>599</v>
      </c>
      <c r="G53" s="42"/>
      <c r="H53" s="84"/>
      <c r="I53" s="30" t="s">
        <v>10</v>
      </c>
      <c r="J53" s="78">
        <v>1133.17</v>
      </c>
      <c r="K53" s="42">
        <f t="shared" si="26"/>
        <v>0.26012404554824897</v>
      </c>
      <c r="L53" s="42" t="s">
        <v>600</v>
      </c>
      <c r="M53" s="42" t="s">
        <v>600</v>
      </c>
      <c r="N53" s="42"/>
      <c r="O53" s="84"/>
      <c r="P53" s="30" t="s">
        <v>10</v>
      </c>
      <c r="Q53" s="78">
        <v>1022.73</v>
      </c>
      <c r="R53" s="42">
        <f t="shared" si="28"/>
        <v>6.6532948485886756E-2</v>
      </c>
      <c r="S53" s="42">
        <f t="shared" si="29"/>
        <v>7.4284933981785928</v>
      </c>
      <c r="T53" s="42">
        <f t="shared" si="30"/>
        <v>7.4284933981785928</v>
      </c>
    </row>
    <row r="54" spans="1:20" ht="11.25" x14ac:dyDescent="0.2">
      <c r="A54" s="25">
        <v>2017</v>
      </c>
      <c r="B54" s="26" t="s">
        <v>57</v>
      </c>
      <c r="C54" s="81">
        <v>1059.18</v>
      </c>
      <c r="D54" s="82">
        <f t="shared" ref="D54:D65" si="33">((C54/C53)-1)*100</f>
        <v>0.21382886121938949</v>
      </c>
      <c r="E54" s="82">
        <f t="shared" ref="E54:E65" si="34">((C54/C$53)-1)*100</f>
        <v>0.21382886121938949</v>
      </c>
      <c r="F54" s="82">
        <f t="shared" ref="F54:F65" si="35">((C54/C42)-1)*100</f>
        <v>5.9211776353290668</v>
      </c>
      <c r="G54" s="39"/>
      <c r="H54" s="25">
        <v>2017</v>
      </c>
      <c r="I54" s="26" t="s">
        <v>57</v>
      </c>
      <c r="J54" s="81">
        <v>1135.83</v>
      </c>
      <c r="K54" s="82">
        <f t="shared" ref="K54:K65" si="36">((J54/J53)-1)*100</f>
        <v>0.23473971248795245</v>
      </c>
      <c r="L54" s="82">
        <f t="shared" ref="L54:L65" si="37">((J54/J$53)-1)*100</f>
        <v>0.23473971248795245</v>
      </c>
      <c r="M54" s="82">
        <f t="shared" ref="M54:M65" si="38">((J54/J42)-1)*100</f>
        <v>7.5922628069111653</v>
      </c>
      <c r="N54" s="39"/>
      <c r="O54" s="25">
        <v>2017</v>
      </c>
      <c r="P54" s="26" t="s">
        <v>57</v>
      </c>
      <c r="Q54" s="81">
        <v>1021.41</v>
      </c>
      <c r="R54" s="82">
        <f t="shared" ref="R54:R65" si="39">((Q54/Q53)-1)*100</f>
        <v>-0.12906632248981253</v>
      </c>
      <c r="S54" s="82">
        <f t="shared" ref="S54:S65" si="40">((Q54/Q$53)-1)*100</f>
        <v>-0.12906632248981253</v>
      </c>
      <c r="T54" s="82">
        <f t="shared" ref="T54:T65" si="41">((Q54/Q42)-1)*100</f>
        <v>7.2447790342394569</v>
      </c>
    </row>
    <row r="55" spans="1:20" ht="11.25" x14ac:dyDescent="0.2">
      <c r="A55" s="36"/>
      <c r="B55" s="30" t="s">
        <v>58</v>
      </c>
      <c r="C55" s="78">
        <v>1059.31</v>
      </c>
      <c r="D55" s="42">
        <f t="shared" si="33"/>
        <v>1.2273645650395792E-2</v>
      </c>
      <c r="E55" s="42" t="s">
        <v>633</v>
      </c>
      <c r="F55" s="42" t="s">
        <v>634</v>
      </c>
      <c r="G55" s="39"/>
      <c r="H55" s="36"/>
      <c r="I55" s="30" t="s">
        <v>58</v>
      </c>
      <c r="J55" s="78">
        <v>1141.78</v>
      </c>
      <c r="K55" s="42">
        <f t="shared" si="36"/>
        <v>0.52384599808070753</v>
      </c>
      <c r="L55" s="42" t="s">
        <v>138</v>
      </c>
      <c r="M55" s="42" t="s">
        <v>635</v>
      </c>
      <c r="N55" s="39"/>
      <c r="O55" s="36"/>
      <c r="P55" s="30" t="s">
        <v>58</v>
      </c>
      <c r="Q55" s="78">
        <v>1024.04</v>
      </c>
      <c r="R55" s="42">
        <f t="shared" si="39"/>
        <v>0.2574871990679517</v>
      </c>
      <c r="S55" s="42">
        <f t="shared" si="40"/>
        <v>0.12808854731942709</v>
      </c>
      <c r="T55" s="42">
        <f t="shared" si="41"/>
        <v>5.1364975718935169</v>
      </c>
    </row>
    <row r="56" spans="1:20" ht="11.25" x14ac:dyDescent="0.2">
      <c r="A56" s="36"/>
      <c r="B56" s="30" t="s">
        <v>59</v>
      </c>
      <c r="C56" s="78">
        <v>1062.23</v>
      </c>
      <c r="D56" s="42">
        <f t="shared" si="33"/>
        <v>0.27565113139687014</v>
      </c>
      <c r="E56" s="42">
        <f t="shared" si="34"/>
        <v>0.50240320932519733</v>
      </c>
      <c r="F56" s="42">
        <f t="shared" si="35"/>
        <v>4.9033162811827236</v>
      </c>
      <c r="G56" s="39"/>
      <c r="H56" s="36"/>
      <c r="I56" s="30" t="s">
        <v>59</v>
      </c>
      <c r="J56" s="78">
        <v>1142.25</v>
      </c>
      <c r="K56" s="42">
        <f t="shared" si="36"/>
        <v>4.1163796878551651E-2</v>
      </c>
      <c r="L56" s="42" t="s">
        <v>636</v>
      </c>
      <c r="M56" s="42">
        <f t="shared" si="38"/>
        <v>7.0424515040764746</v>
      </c>
      <c r="N56" s="39"/>
      <c r="O56" s="36"/>
      <c r="P56" s="30" t="s">
        <v>59</v>
      </c>
      <c r="Q56" s="78">
        <v>1027.74</v>
      </c>
      <c r="R56" s="42">
        <f t="shared" si="39"/>
        <v>0.36131401117145412</v>
      </c>
      <c r="S56" s="42">
        <f t="shared" si="40"/>
        <v>0.48986536035904304</v>
      </c>
      <c r="T56" s="42">
        <f t="shared" si="41"/>
        <v>4.8136740979460413</v>
      </c>
    </row>
    <row r="57" spans="1:20" ht="11.25" x14ac:dyDescent="0.2">
      <c r="A57" s="36"/>
      <c r="B57" s="30" t="s">
        <v>60</v>
      </c>
      <c r="C57" s="78">
        <v>1060.17</v>
      </c>
      <c r="D57" s="42">
        <f>((C57/C56)-1)*100</f>
        <v>-0.19393163439179739</v>
      </c>
      <c r="E57" s="42">
        <f>((C57/C$53)-1)*100</f>
        <v>0.30749725617833512</v>
      </c>
      <c r="F57" s="42">
        <f>((C57/C45)-1)*100</f>
        <v>4.4893654767302005</v>
      </c>
      <c r="G57" s="39"/>
      <c r="H57" s="36"/>
      <c r="I57" s="30" t="s">
        <v>60</v>
      </c>
      <c r="J57" s="78">
        <v>1146.24</v>
      </c>
      <c r="K57" s="42">
        <f>((J57/J56)-1)*100</f>
        <v>0.34931057124096832</v>
      </c>
      <c r="L57" s="42" t="s">
        <v>541</v>
      </c>
      <c r="M57" s="42">
        <f>((J57/J45)-1)*100</f>
        <v>7.1132209471834962</v>
      </c>
      <c r="N57" s="39"/>
      <c r="O57" s="36"/>
      <c r="P57" s="30" t="s">
        <v>60</v>
      </c>
      <c r="Q57" s="78">
        <v>1029.3499999999999</v>
      </c>
      <c r="R57" s="42">
        <f>((Q57/Q56)-1)*100</f>
        <v>0.15665440675656228</v>
      </c>
      <c r="S57" s="42">
        <f>((Q57/Q$53)-1)*100</f>
        <v>0.64728716278976695</v>
      </c>
      <c r="T57" s="42" t="s">
        <v>651</v>
      </c>
    </row>
    <row r="58" spans="1:20" ht="9" hidden="1" x14ac:dyDescent="0.15">
      <c r="A58" s="36"/>
      <c r="B58" s="30" t="s">
        <v>3</v>
      </c>
      <c r="C58" s="61"/>
      <c r="D58" s="39">
        <f t="shared" si="33"/>
        <v>-100</v>
      </c>
      <c r="E58" s="39">
        <f t="shared" si="34"/>
        <v>-100</v>
      </c>
      <c r="F58" s="39">
        <f t="shared" si="35"/>
        <v>-100</v>
      </c>
      <c r="G58" s="39"/>
      <c r="H58" s="36"/>
      <c r="I58" s="30" t="s">
        <v>3</v>
      </c>
      <c r="J58" s="61"/>
      <c r="K58" s="39">
        <f t="shared" si="36"/>
        <v>-100</v>
      </c>
      <c r="L58" s="39">
        <f t="shared" si="37"/>
        <v>-100</v>
      </c>
      <c r="M58" s="39">
        <f t="shared" si="38"/>
        <v>-100</v>
      </c>
      <c r="N58" s="39"/>
      <c r="O58" s="36"/>
      <c r="P58" s="30" t="s">
        <v>3</v>
      </c>
      <c r="Q58" s="61"/>
      <c r="R58" s="39">
        <f t="shared" si="39"/>
        <v>-100</v>
      </c>
      <c r="S58" s="39">
        <f t="shared" si="40"/>
        <v>-100</v>
      </c>
      <c r="T58" s="39">
        <f t="shared" si="41"/>
        <v>-100</v>
      </c>
    </row>
    <row r="59" spans="1:20" ht="9" hidden="1" x14ac:dyDescent="0.15">
      <c r="A59" s="36"/>
      <c r="B59" s="30" t="s">
        <v>4</v>
      </c>
      <c r="C59" s="61"/>
      <c r="D59" s="39" t="e">
        <f t="shared" si="33"/>
        <v>#DIV/0!</v>
      </c>
      <c r="E59" s="39">
        <f t="shared" si="34"/>
        <v>-100</v>
      </c>
      <c r="F59" s="39">
        <f t="shared" si="35"/>
        <v>-100</v>
      </c>
      <c r="G59" s="39"/>
      <c r="H59" s="36"/>
      <c r="I59" s="30" t="s">
        <v>4</v>
      </c>
      <c r="J59" s="61"/>
      <c r="K59" s="39" t="e">
        <f t="shared" si="36"/>
        <v>#DIV/0!</v>
      </c>
      <c r="L59" s="39">
        <f t="shared" si="37"/>
        <v>-100</v>
      </c>
      <c r="M59" s="39">
        <f t="shared" si="38"/>
        <v>-100</v>
      </c>
      <c r="N59" s="39"/>
      <c r="O59" s="36"/>
      <c r="P59" s="30" t="s">
        <v>4</v>
      </c>
      <c r="Q59" s="61"/>
      <c r="R59" s="39" t="e">
        <f t="shared" si="39"/>
        <v>#DIV/0!</v>
      </c>
      <c r="S59" s="39">
        <f t="shared" si="40"/>
        <v>-100</v>
      </c>
      <c r="T59" s="39">
        <f t="shared" si="41"/>
        <v>-100</v>
      </c>
    </row>
    <row r="60" spans="1:20" ht="9" hidden="1" x14ac:dyDescent="0.15">
      <c r="A60" s="36"/>
      <c r="B60" s="30" t="s">
        <v>5</v>
      </c>
      <c r="C60" s="61"/>
      <c r="D60" s="39" t="e">
        <f t="shared" si="33"/>
        <v>#DIV/0!</v>
      </c>
      <c r="E60" s="39">
        <f t="shared" si="34"/>
        <v>-100</v>
      </c>
      <c r="F60" s="39">
        <f t="shared" si="35"/>
        <v>-100</v>
      </c>
      <c r="G60" s="39"/>
      <c r="H60" s="36"/>
      <c r="I60" s="30" t="s">
        <v>5</v>
      </c>
      <c r="J60" s="61"/>
      <c r="K60" s="39" t="e">
        <f t="shared" si="36"/>
        <v>#DIV/0!</v>
      </c>
      <c r="L60" s="39">
        <f t="shared" si="37"/>
        <v>-100</v>
      </c>
      <c r="M60" s="39">
        <f t="shared" si="38"/>
        <v>-100</v>
      </c>
      <c r="N60" s="39"/>
      <c r="O60" s="36"/>
      <c r="P60" s="30" t="s">
        <v>5</v>
      </c>
      <c r="Q60" s="61"/>
      <c r="R60" s="39" t="e">
        <f t="shared" si="39"/>
        <v>#DIV/0!</v>
      </c>
      <c r="S60" s="39">
        <f t="shared" si="40"/>
        <v>-100</v>
      </c>
      <c r="T60" s="39">
        <f t="shared" si="41"/>
        <v>-100</v>
      </c>
    </row>
    <row r="61" spans="1:20" ht="9" hidden="1" x14ac:dyDescent="0.15">
      <c r="A61" s="36"/>
      <c r="B61" s="30" t="s">
        <v>6</v>
      </c>
      <c r="C61" s="61"/>
      <c r="D61" s="39" t="e">
        <f t="shared" si="33"/>
        <v>#DIV/0!</v>
      </c>
      <c r="E61" s="39">
        <f t="shared" si="34"/>
        <v>-100</v>
      </c>
      <c r="F61" s="39">
        <f t="shared" si="35"/>
        <v>-100</v>
      </c>
      <c r="G61" s="39"/>
      <c r="H61" s="36"/>
      <c r="I61" s="30" t="s">
        <v>6</v>
      </c>
      <c r="J61" s="61"/>
      <c r="K61" s="39" t="e">
        <f t="shared" si="36"/>
        <v>#DIV/0!</v>
      </c>
      <c r="L61" s="39">
        <f t="shared" si="37"/>
        <v>-100</v>
      </c>
      <c r="M61" s="39">
        <f t="shared" si="38"/>
        <v>-100</v>
      </c>
      <c r="N61" s="39"/>
      <c r="O61" s="36"/>
      <c r="P61" s="30" t="s">
        <v>6</v>
      </c>
      <c r="Q61" s="61"/>
      <c r="R61" s="39" t="e">
        <f t="shared" si="39"/>
        <v>#DIV/0!</v>
      </c>
      <c r="S61" s="39">
        <f t="shared" si="40"/>
        <v>-100</v>
      </c>
      <c r="T61" s="39">
        <f t="shared" si="41"/>
        <v>-100</v>
      </c>
    </row>
    <row r="62" spans="1:20" ht="9" hidden="1" x14ac:dyDescent="0.15">
      <c r="A62" s="36"/>
      <c r="B62" s="30" t="s">
        <v>7</v>
      </c>
      <c r="C62" s="61"/>
      <c r="D62" s="39" t="e">
        <f t="shared" si="33"/>
        <v>#DIV/0!</v>
      </c>
      <c r="E62" s="39">
        <f t="shared" si="34"/>
        <v>-100</v>
      </c>
      <c r="F62" s="39">
        <f t="shared" si="35"/>
        <v>-100</v>
      </c>
      <c r="G62" s="39"/>
      <c r="H62" s="36"/>
      <c r="I62" s="30" t="s">
        <v>7</v>
      </c>
      <c r="J62" s="61"/>
      <c r="K62" s="39" t="e">
        <f t="shared" si="36"/>
        <v>#DIV/0!</v>
      </c>
      <c r="L62" s="39">
        <f t="shared" si="37"/>
        <v>-100</v>
      </c>
      <c r="M62" s="39">
        <f t="shared" si="38"/>
        <v>-100</v>
      </c>
      <c r="N62" s="39"/>
      <c r="O62" s="36"/>
      <c r="P62" s="30" t="s">
        <v>7</v>
      </c>
      <c r="Q62" s="61"/>
      <c r="R62" s="39" t="e">
        <f t="shared" si="39"/>
        <v>#DIV/0!</v>
      </c>
      <c r="S62" s="39">
        <f t="shared" si="40"/>
        <v>-100</v>
      </c>
      <c r="T62" s="39">
        <f t="shared" si="41"/>
        <v>-100</v>
      </c>
    </row>
    <row r="63" spans="1:20" ht="9" hidden="1" x14ac:dyDescent="0.15">
      <c r="A63" s="36"/>
      <c r="B63" s="30" t="s">
        <v>8</v>
      </c>
      <c r="C63" s="61"/>
      <c r="D63" s="39" t="e">
        <f t="shared" si="33"/>
        <v>#DIV/0!</v>
      </c>
      <c r="E63" s="39">
        <f t="shared" si="34"/>
        <v>-100</v>
      </c>
      <c r="F63" s="39">
        <f t="shared" si="35"/>
        <v>-100</v>
      </c>
      <c r="G63" s="39"/>
      <c r="H63" s="36"/>
      <c r="I63" s="30" t="s">
        <v>8</v>
      </c>
      <c r="J63" s="61"/>
      <c r="K63" s="39" t="e">
        <f t="shared" si="36"/>
        <v>#DIV/0!</v>
      </c>
      <c r="L63" s="39">
        <f t="shared" si="37"/>
        <v>-100</v>
      </c>
      <c r="M63" s="39">
        <f t="shared" si="38"/>
        <v>-100</v>
      </c>
      <c r="N63" s="39"/>
      <c r="O63" s="36"/>
      <c r="P63" s="30" t="s">
        <v>8</v>
      </c>
      <c r="Q63" s="61"/>
      <c r="R63" s="39" t="e">
        <f t="shared" si="39"/>
        <v>#DIV/0!</v>
      </c>
      <c r="S63" s="39">
        <f t="shared" si="40"/>
        <v>-100</v>
      </c>
      <c r="T63" s="39">
        <f t="shared" si="41"/>
        <v>-100</v>
      </c>
    </row>
    <row r="64" spans="1:20" ht="9" hidden="1" x14ac:dyDescent="0.15">
      <c r="A64" s="36"/>
      <c r="B64" s="30" t="s">
        <v>9</v>
      </c>
      <c r="C64" s="61"/>
      <c r="D64" s="39" t="e">
        <f t="shared" si="33"/>
        <v>#DIV/0!</v>
      </c>
      <c r="E64" s="39">
        <f t="shared" si="34"/>
        <v>-100</v>
      </c>
      <c r="F64" s="39">
        <f t="shared" si="35"/>
        <v>-100</v>
      </c>
      <c r="G64" s="39"/>
      <c r="H64" s="36"/>
      <c r="I64" s="30" t="s">
        <v>9</v>
      </c>
      <c r="J64" s="61"/>
      <c r="K64" s="39" t="e">
        <f t="shared" si="36"/>
        <v>#DIV/0!</v>
      </c>
      <c r="L64" s="39">
        <f t="shared" si="37"/>
        <v>-100</v>
      </c>
      <c r="M64" s="39">
        <f t="shared" si="38"/>
        <v>-100</v>
      </c>
      <c r="N64" s="39"/>
      <c r="O64" s="36"/>
      <c r="P64" s="30" t="s">
        <v>9</v>
      </c>
      <c r="Q64" s="61"/>
      <c r="R64" s="39" t="e">
        <f t="shared" si="39"/>
        <v>#DIV/0!</v>
      </c>
      <c r="S64" s="39">
        <f t="shared" si="40"/>
        <v>-100</v>
      </c>
      <c r="T64" s="39">
        <f t="shared" si="41"/>
        <v>-100</v>
      </c>
    </row>
    <row r="65" spans="1:20" ht="11.25" hidden="1" x14ac:dyDescent="0.15">
      <c r="A65" s="90"/>
      <c r="B65" s="30" t="s">
        <v>10</v>
      </c>
      <c r="C65" s="61"/>
      <c r="D65" s="39" t="e">
        <f t="shared" si="33"/>
        <v>#DIV/0!</v>
      </c>
      <c r="E65" s="39">
        <f t="shared" si="34"/>
        <v>-100</v>
      </c>
      <c r="F65" s="39">
        <f t="shared" si="35"/>
        <v>-100</v>
      </c>
      <c r="G65" s="39"/>
      <c r="H65" s="90"/>
      <c r="I65" s="30" t="s">
        <v>10</v>
      </c>
      <c r="J65" s="61"/>
      <c r="K65" s="39" t="e">
        <f t="shared" si="36"/>
        <v>#DIV/0!</v>
      </c>
      <c r="L65" s="39">
        <f t="shared" si="37"/>
        <v>-100</v>
      </c>
      <c r="M65" s="39">
        <f t="shared" si="38"/>
        <v>-100</v>
      </c>
      <c r="N65" s="39"/>
      <c r="O65" s="90"/>
      <c r="P65" s="30" t="s">
        <v>10</v>
      </c>
      <c r="Q65" s="61"/>
      <c r="R65" s="39" t="e">
        <f t="shared" si="39"/>
        <v>#DIV/0!</v>
      </c>
      <c r="S65" s="39">
        <f t="shared" si="40"/>
        <v>-100</v>
      </c>
      <c r="T65" s="39">
        <f t="shared" si="41"/>
        <v>-100</v>
      </c>
    </row>
    <row r="66" spans="1:20" ht="9" x14ac:dyDescent="0.2">
      <c r="A66" s="23" t="s">
        <v>37</v>
      </c>
      <c r="B66" s="64"/>
      <c r="C66" s="65"/>
      <c r="D66" s="66"/>
      <c r="E66" s="66"/>
      <c r="F66" s="66"/>
      <c r="G66" s="67"/>
      <c r="H66" s="8"/>
      <c r="I66" s="64"/>
      <c r="J66" s="65"/>
      <c r="K66" s="66"/>
      <c r="L66" s="66"/>
      <c r="M66" s="66"/>
      <c r="N66" s="67"/>
      <c r="O66" s="8"/>
      <c r="P66" s="64"/>
      <c r="Q66" s="65"/>
      <c r="R66" s="66"/>
      <c r="S66" s="66"/>
      <c r="T66" s="66"/>
    </row>
    <row r="67" spans="1:20" ht="9" x14ac:dyDescent="0.2">
      <c r="A67" s="24" t="s">
        <v>38</v>
      </c>
    </row>
    <row r="68" spans="1:20" ht="9" x14ac:dyDescent="0.15">
      <c r="A68" s="83" t="s">
        <v>74</v>
      </c>
    </row>
  </sheetData>
  <mergeCells count="19">
    <mergeCell ref="A1:T1"/>
    <mergeCell ref="A3:T3"/>
    <mergeCell ref="O6:T6"/>
    <mergeCell ref="H6:M6"/>
    <mergeCell ref="A6:F6"/>
    <mergeCell ref="A2:T2"/>
    <mergeCell ref="A4:T4"/>
    <mergeCell ref="R8:R9"/>
    <mergeCell ref="S8:T8"/>
    <mergeCell ref="C7:C9"/>
    <mergeCell ref="D7:F7"/>
    <mergeCell ref="D8:D9"/>
    <mergeCell ref="E8:F8"/>
    <mergeCell ref="J7:J9"/>
    <mergeCell ref="K7:M7"/>
    <mergeCell ref="K8:K9"/>
    <mergeCell ref="L8:M8"/>
    <mergeCell ref="Q7:Q9"/>
    <mergeCell ref="R7:T7"/>
  </mergeCells>
  <phoneticPr fontId="0" type="noConversion"/>
  <printOptions horizontalCentered="1"/>
  <pageMargins left="0" right="0" top="0.19685039370078741" bottom="0.19685039370078741" header="0.43307086614173229" footer="0"/>
  <pageSetup paperSize="9" scale="90" fitToHeight="3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AA129"/>
  <sheetViews>
    <sheetView showGridLines="0" tabSelected="1" zoomScale="120" zoomScaleNormal="120" zoomScaleSheetLayoutView="70" workbookViewId="0">
      <selection activeCell="I131" sqref="I131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4" width="6.28515625" style="1" bestFit="1" customWidth="1"/>
    <col min="5" max="5" width="5.28515625" style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4.7109375" style="1" customWidth="1"/>
    <col min="12" max="12" width="5.28515625" style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5.28515625" style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97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16"/>
    </row>
    <row r="2" spans="1:27" s="58" customFormat="1" ht="12.75" x14ac:dyDescent="0.2">
      <c r="A2" s="100" t="s">
        <v>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57"/>
    </row>
    <row r="3" spans="1:27" s="17" customFormat="1" ht="12" x14ac:dyDescent="0.2">
      <c r="A3" s="98" t="s">
        <v>51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16"/>
    </row>
    <row r="4" spans="1:27" s="17" customFormat="1" ht="12" x14ac:dyDescent="0.2">
      <c r="A4" s="107" t="s">
        <v>56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6" customFormat="1" ht="11.25" customHeight="1" x14ac:dyDescent="0.2">
      <c r="A6" s="99" t="s">
        <v>33</v>
      </c>
      <c r="B6" s="99"/>
      <c r="C6" s="99"/>
      <c r="D6" s="99"/>
      <c r="E6" s="99"/>
      <c r="F6" s="99"/>
      <c r="G6" s="5"/>
      <c r="H6" s="99" t="s">
        <v>34</v>
      </c>
      <c r="I6" s="99"/>
      <c r="J6" s="99"/>
      <c r="K6" s="99"/>
      <c r="L6" s="99"/>
      <c r="M6" s="99"/>
      <c r="N6" s="5"/>
      <c r="O6" s="99" t="s">
        <v>35</v>
      </c>
      <c r="P6" s="99"/>
      <c r="Q6" s="99"/>
      <c r="R6" s="99"/>
      <c r="S6" s="99"/>
      <c r="T6" s="99"/>
    </row>
    <row r="7" spans="1:27" ht="11.25" customHeight="1" x14ac:dyDescent="0.2">
      <c r="A7" s="10" t="s">
        <v>0</v>
      </c>
      <c r="B7" s="11"/>
      <c r="C7" s="101" t="s">
        <v>39</v>
      </c>
      <c r="D7" s="102" t="s">
        <v>40</v>
      </c>
      <c r="E7" s="102"/>
      <c r="F7" s="103"/>
      <c r="H7" s="10" t="s">
        <v>0</v>
      </c>
      <c r="I7" s="11"/>
      <c r="J7" s="101" t="s">
        <v>39</v>
      </c>
      <c r="K7" s="102" t="s">
        <v>40</v>
      </c>
      <c r="L7" s="102"/>
      <c r="M7" s="103"/>
      <c r="O7" s="10" t="s">
        <v>0</v>
      </c>
      <c r="P7" s="11"/>
      <c r="Q7" s="101" t="s">
        <v>39</v>
      </c>
      <c r="R7" s="102" t="s">
        <v>40</v>
      </c>
      <c r="S7" s="102"/>
      <c r="T7" s="103"/>
    </row>
    <row r="8" spans="1:27" ht="9" customHeight="1" x14ac:dyDescent="0.2">
      <c r="A8" s="12" t="s">
        <v>1</v>
      </c>
      <c r="B8" s="13"/>
      <c r="C8" s="101"/>
      <c r="D8" s="95" t="s">
        <v>41</v>
      </c>
      <c r="E8" s="95" t="s">
        <v>42</v>
      </c>
      <c r="F8" s="96"/>
      <c r="H8" s="12" t="s">
        <v>1</v>
      </c>
      <c r="I8" s="13"/>
      <c r="J8" s="101"/>
      <c r="K8" s="95" t="s">
        <v>41</v>
      </c>
      <c r="L8" s="95" t="s">
        <v>42</v>
      </c>
      <c r="M8" s="96"/>
      <c r="O8" s="12" t="s">
        <v>1</v>
      </c>
      <c r="P8" s="13"/>
      <c r="Q8" s="101"/>
      <c r="R8" s="95" t="s">
        <v>41</v>
      </c>
      <c r="S8" s="95" t="s">
        <v>42</v>
      </c>
      <c r="T8" s="96"/>
    </row>
    <row r="9" spans="1:27" ht="9" customHeight="1" x14ac:dyDescent="0.2">
      <c r="A9" s="14" t="s">
        <v>2</v>
      </c>
      <c r="B9" s="15"/>
      <c r="C9" s="101"/>
      <c r="D9" s="95"/>
      <c r="E9" s="21" t="s">
        <v>43</v>
      </c>
      <c r="F9" s="22" t="s">
        <v>44</v>
      </c>
      <c r="H9" s="14" t="s">
        <v>2</v>
      </c>
      <c r="I9" s="15"/>
      <c r="J9" s="101"/>
      <c r="K9" s="95"/>
      <c r="L9" s="21" t="s">
        <v>43</v>
      </c>
      <c r="M9" s="22" t="s">
        <v>44</v>
      </c>
      <c r="O9" s="14" t="s">
        <v>2</v>
      </c>
      <c r="P9" s="15"/>
      <c r="Q9" s="101"/>
      <c r="R9" s="95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811.44</v>
      </c>
      <c r="D10" s="40">
        <v>-5.32</v>
      </c>
      <c r="E10" s="40">
        <v>-4.0599999999999996</v>
      </c>
      <c r="F10" s="40">
        <v>-0.04</v>
      </c>
      <c r="G10" s="39"/>
      <c r="H10" s="25">
        <f>A10</f>
        <v>2013</v>
      </c>
      <c r="I10" s="30" t="s">
        <v>3</v>
      </c>
      <c r="J10" s="61">
        <v>836.67</v>
      </c>
      <c r="K10" s="40">
        <v>-5.5</v>
      </c>
      <c r="L10" s="40">
        <v>-5.2</v>
      </c>
      <c r="M10" s="40">
        <v>2.16</v>
      </c>
      <c r="N10" s="39"/>
      <c r="O10" s="25">
        <f>A10</f>
        <v>2013</v>
      </c>
      <c r="P10" s="30" t="s">
        <v>3</v>
      </c>
      <c r="Q10" s="61">
        <v>789.73</v>
      </c>
      <c r="R10" s="40">
        <v>-5.58</v>
      </c>
      <c r="S10" s="40">
        <v>-4.7699999999999996</v>
      </c>
      <c r="T10" s="40">
        <v>0.32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861.15</v>
      </c>
      <c r="D11" s="39">
        <f t="shared" ref="D11:D17" si="0">((C11/C10)-1)*100</f>
        <v>6.126146110618147</v>
      </c>
      <c r="E11" s="39">
        <v>1.82</v>
      </c>
      <c r="F11" s="39">
        <v>3.7</v>
      </c>
      <c r="G11" s="39"/>
      <c r="H11" s="36"/>
      <c r="I11" s="30" t="s">
        <v>4</v>
      </c>
      <c r="J11" s="61">
        <v>891.2</v>
      </c>
      <c r="K11" s="39">
        <f t="shared" ref="K11:K17" si="1">((J11/J10)-1)*100</f>
        <v>6.5175039143270386</v>
      </c>
      <c r="L11" s="39">
        <v>0.98</v>
      </c>
      <c r="M11" s="39">
        <v>8.34</v>
      </c>
      <c r="N11" s="39"/>
      <c r="O11" s="36"/>
      <c r="P11" s="30" t="s">
        <v>4</v>
      </c>
      <c r="Q11" s="61">
        <v>846.71</v>
      </c>
      <c r="R11" s="39">
        <f t="shared" ref="R11:R25" si="2">((Q11/Q10)-1)*100</f>
        <v>7.2151241563572333</v>
      </c>
      <c r="S11" s="39">
        <v>2.1</v>
      </c>
      <c r="T11" s="39">
        <v>7.14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818.12</v>
      </c>
      <c r="D12" s="39">
        <f t="shared" si="0"/>
        <v>-4.9968065958311492</v>
      </c>
      <c r="E12" s="39">
        <v>-3.27</v>
      </c>
      <c r="F12" s="39">
        <v>-1.74</v>
      </c>
      <c r="G12" s="39"/>
      <c r="H12" s="36"/>
      <c r="I12" s="30" t="s">
        <v>5</v>
      </c>
      <c r="J12" s="61">
        <v>840.27</v>
      </c>
      <c r="K12" s="39">
        <f t="shared" si="1"/>
        <v>-5.7147666068222636</v>
      </c>
      <c r="L12" s="39">
        <v>-4.79</v>
      </c>
      <c r="M12" s="39">
        <v>2</v>
      </c>
      <c r="N12" s="39"/>
      <c r="O12" s="36"/>
      <c r="P12" s="30" t="s">
        <v>5</v>
      </c>
      <c r="Q12" s="61">
        <v>837.61</v>
      </c>
      <c r="R12" s="39">
        <f t="shared" si="2"/>
        <v>-1.0747481428115879</v>
      </c>
      <c r="S12" s="39">
        <v>1</v>
      </c>
      <c r="T12" s="39">
        <v>5.96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850.41</v>
      </c>
      <c r="D13" s="39">
        <f t="shared" si="0"/>
        <v>3.9468537622842526</v>
      </c>
      <c r="E13" s="39">
        <v>0.55000000000000004</v>
      </c>
      <c r="F13" s="39">
        <v>1.78</v>
      </c>
      <c r="G13" s="39"/>
      <c r="H13" s="36"/>
      <c r="I13" s="30" t="s">
        <v>6</v>
      </c>
      <c r="J13" s="61">
        <v>839.52</v>
      </c>
      <c r="K13" s="39">
        <f t="shared" si="1"/>
        <v>-8.9257024527833462E-2</v>
      </c>
      <c r="L13" s="39">
        <v>-4.87</v>
      </c>
      <c r="M13" s="39">
        <v>-3.1</v>
      </c>
      <c r="N13" s="39"/>
      <c r="O13" s="36"/>
      <c r="P13" s="30" t="s">
        <v>6</v>
      </c>
      <c r="Q13" s="61">
        <v>837.58</v>
      </c>
      <c r="R13" s="39">
        <f t="shared" si="2"/>
        <v>-3.581619130621494E-3</v>
      </c>
      <c r="S13" s="39">
        <v>1</v>
      </c>
      <c r="T13" s="39">
        <v>1.03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855.14</v>
      </c>
      <c r="D14" s="39">
        <f t="shared" si="0"/>
        <v>0.55620230241884006</v>
      </c>
      <c r="E14" s="39">
        <v>1.1100000000000001</v>
      </c>
      <c r="F14" s="39">
        <v>2.2999999999999998</v>
      </c>
      <c r="G14" s="39"/>
      <c r="H14" s="36"/>
      <c r="I14" s="30" t="s">
        <v>7</v>
      </c>
      <c r="J14" s="61">
        <v>839.91</v>
      </c>
      <c r="K14" s="39">
        <f t="shared" si="1"/>
        <v>4.6455117209842633E-2</v>
      </c>
      <c r="L14" s="39">
        <v>-4.83</v>
      </c>
      <c r="M14" s="39">
        <v>-4.32</v>
      </c>
      <c r="N14" s="39"/>
      <c r="O14" s="36"/>
      <c r="P14" s="30" t="s">
        <v>7</v>
      </c>
      <c r="Q14" s="61">
        <v>838.23</v>
      </c>
      <c r="R14" s="39">
        <f t="shared" si="2"/>
        <v>7.7604527328722916E-2</v>
      </c>
      <c r="S14" s="39">
        <v>1.08</v>
      </c>
      <c r="T14" s="39">
        <v>1.1499999999999999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856.38</v>
      </c>
      <c r="D15" s="39">
        <f t="shared" si="0"/>
        <v>0.14500549617606495</v>
      </c>
      <c r="E15" s="39">
        <v>1.26</v>
      </c>
      <c r="F15" s="39">
        <v>2.04</v>
      </c>
      <c r="G15" s="39"/>
      <c r="H15" s="36"/>
      <c r="I15" s="30" t="s">
        <v>8</v>
      </c>
      <c r="J15" s="61">
        <v>879.53</v>
      </c>
      <c r="K15" s="39">
        <f t="shared" si="1"/>
        <v>4.7171720779607407</v>
      </c>
      <c r="L15" s="39">
        <v>-0.34</v>
      </c>
      <c r="M15" s="39">
        <v>-0.08</v>
      </c>
      <c r="N15" s="39"/>
      <c r="O15" s="36"/>
      <c r="P15" s="30" t="s">
        <v>8</v>
      </c>
      <c r="Q15" s="61">
        <v>841.72</v>
      </c>
      <c r="R15" s="39">
        <f t="shared" si="2"/>
        <v>0.41635350679407601</v>
      </c>
      <c r="S15" s="39">
        <v>1.5</v>
      </c>
      <c r="T15" s="39">
        <v>1.47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856.37</v>
      </c>
      <c r="D16" s="39">
        <f t="shared" si="0"/>
        <v>-1.1677059249426414E-3</v>
      </c>
      <c r="E16" s="39">
        <v>1.26</v>
      </c>
      <c r="F16" s="39">
        <v>1.75</v>
      </c>
      <c r="G16" s="39"/>
      <c r="H16" s="36"/>
      <c r="I16" s="30" t="s">
        <v>9</v>
      </c>
      <c r="J16" s="61">
        <v>879.23</v>
      </c>
      <c r="K16" s="39">
        <f t="shared" si="1"/>
        <v>-3.4109126465264872E-2</v>
      </c>
      <c r="L16" s="39">
        <v>-0.38</v>
      </c>
      <c r="M16" s="39">
        <v>0.03</v>
      </c>
      <c r="N16" s="39"/>
      <c r="O16" s="36"/>
      <c r="P16" s="30" t="s">
        <v>9</v>
      </c>
      <c r="Q16" s="61">
        <v>843.1</v>
      </c>
      <c r="R16" s="39">
        <f t="shared" si="2"/>
        <v>0.16395000712825514</v>
      </c>
      <c r="S16" s="39">
        <v>1.67</v>
      </c>
      <c r="T16" s="39">
        <v>1.49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857.45</v>
      </c>
      <c r="D17" s="38">
        <f t="shared" si="0"/>
        <v>0.1261137125307954</v>
      </c>
      <c r="E17" s="38">
        <v>1.38</v>
      </c>
      <c r="F17" s="38">
        <v>1.38</v>
      </c>
      <c r="G17" s="39"/>
      <c r="H17" s="75"/>
      <c r="I17" s="79" t="s">
        <v>10</v>
      </c>
      <c r="J17" s="80">
        <v>883.72</v>
      </c>
      <c r="K17" s="38">
        <f t="shared" si="1"/>
        <v>0.51067411257577078</v>
      </c>
      <c r="L17" s="38">
        <v>0.13</v>
      </c>
      <c r="M17" s="38">
        <v>0.13</v>
      </c>
      <c r="N17" s="39"/>
      <c r="O17" s="75"/>
      <c r="P17" s="79" t="s">
        <v>10</v>
      </c>
      <c r="Q17" s="80">
        <v>843.23</v>
      </c>
      <c r="R17" s="38">
        <f t="shared" si="2"/>
        <v>1.5419285968443219E-2</v>
      </c>
      <c r="S17" s="38">
        <v>1.68</v>
      </c>
      <c r="T17" s="38">
        <v>1.68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855.33</v>
      </c>
      <c r="D18" s="42">
        <f>((C18/C17)-1)*100</f>
        <v>-0.24724473730246554</v>
      </c>
      <c r="E18" s="42">
        <f t="shared" ref="E18:E28" si="3">((C18/C$17)-1)*100</f>
        <v>-0.24724473730246554</v>
      </c>
      <c r="F18" s="42">
        <v>1.03</v>
      </c>
      <c r="G18" s="42"/>
      <c r="H18" s="29">
        <f>A18</f>
        <v>2014</v>
      </c>
      <c r="I18" s="30" t="s">
        <v>57</v>
      </c>
      <c r="J18" s="78">
        <v>879.21</v>
      </c>
      <c r="K18" s="42">
        <f>((J18/J17)-1)*100</f>
        <v>-0.51034264246593297</v>
      </c>
      <c r="L18" s="42">
        <f t="shared" ref="L18:L29" si="4">((J18/J$17)-1)*100</f>
        <v>-0.51034264246593297</v>
      </c>
      <c r="M18" s="42">
        <v>-0.46</v>
      </c>
      <c r="N18" s="42"/>
      <c r="O18" s="29">
        <f>A18</f>
        <v>2014</v>
      </c>
      <c r="P18" s="30" t="s">
        <v>57</v>
      </c>
      <c r="Q18" s="78">
        <v>851.38</v>
      </c>
      <c r="R18" s="42">
        <f t="shared" si="2"/>
        <v>0.9665215896018875</v>
      </c>
      <c r="S18" s="42">
        <f t="shared" ref="S18:S29" si="5">((Q18/Q$17)-1)*100</f>
        <v>0.9665215896018875</v>
      </c>
      <c r="T18" s="42">
        <v>2.4900000000000002</v>
      </c>
    </row>
    <row r="19" spans="1:27" ht="11.25" customHeight="1" x14ac:dyDescent="0.2">
      <c r="A19" s="36"/>
      <c r="B19" s="30" t="s">
        <v>58</v>
      </c>
      <c r="C19" s="78">
        <v>860.62</v>
      </c>
      <c r="D19" s="42">
        <f>((C19/C18)-1)*100</f>
        <v>0.61847474074332442</v>
      </c>
      <c r="E19" s="42">
        <f t="shared" si="3"/>
        <v>0.36970085719283396</v>
      </c>
      <c r="F19" s="42">
        <v>1.02</v>
      </c>
      <c r="G19" s="42"/>
      <c r="H19" s="36"/>
      <c r="I19" s="30" t="s">
        <v>58</v>
      </c>
      <c r="J19" s="78">
        <v>882.15</v>
      </c>
      <c r="K19" s="42">
        <f>((J19/J18)-1)*100</f>
        <v>0.33439110110211612</v>
      </c>
      <c r="L19" s="42">
        <f t="shared" si="4"/>
        <v>-0.17765808174535769</v>
      </c>
      <c r="M19" s="42">
        <v>-0.28999999999999998</v>
      </c>
      <c r="N19" s="42"/>
      <c r="O19" s="36"/>
      <c r="P19" s="30" t="s">
        <v>58</v>
      </c>
      <c r="Q19" s="78">
        <v>855.07</v>
      </c>
      <c r="R19" s="42">
        <f t="shared" si="2"/>
        <v>0.43341398670395659</v>
      </c>
      <c r="S19" s="42">
        <f t="shared" si="5"/>
        <v>1.4041246160596765</v>
      </c>
      <c r="T19" s="42">
        <v>2.85</v>
      </c>
    </row>
    <row r="20" spans="1:27" ht="11.25" customHeight="1" x14ac:dyDescent="0.2">
      <c r="A20" s="36"/>
      <c r="B20" s="30" t="s">
        <v>59</v>
      </c>
      <c r="C20" s="78">
        <v>864.37</v>
      </c>
      <c r="D20" s="42">
        <f>((C20/C19)-1)*100</f>
        <v>0.43573237898260064</v>
      </c>
      <c r="E20" s="42">
        <f t="shared" si="3"/>
        <v>0.80704414251560053</v>
      </c>
      <c r="F20" s="42">
        <v>1.39</v>
      </c>
      <c r="G20" s="42"/>
      <c r="H20" s="36"/>
      <c r="I20" s="30" t="s">
        <v>59</v>
      </c>
      <c r="J20" s="78">
        <v>884.65</v>
      </c>
      <c r="K20" s="42">
        <f>((J20/J19)-1)*100</f>
        <v>0.28339851499177282</v>
      </c>
      <c r="L20" s="42">
        <f t="shared" si="4"/>
        <v>0.10523695288100487</v>
      </c>
      <c r="M20" s="42">
        <v>0.13</v>
      </c>
      <c r="N20" s="42"/>
      <c r="O20" s="36"/>
      <c r="P20" s="30" t="s">
        <v>59</v>
      </c>
      <c r="Q20" s="78">
        <v>858.19</v>
      </c>
      <c r="R20" s="42">
        <f t="shared" si="2"/>
        <v>0.36488240728829169</v>
      </c>
      <c r="S20" s="42">
        <f t="shared" si="5"/>
        <v>1.7741304270483704</v>
      </c>
      <c r="T20" s="42">
        <v>3.27</v>
      </c>
    </row>
    <row r="21" spans="1:27" ht="11.25" customHeight="1" x14ac:dyDescent="0.2">
      <c r="A21" s="36"/>
      <c r="B21" s="30" t="s">
        <v>60</v>
      </c>
      <c r="C21" s="78">
        <v>866.4</v>
      </c>
      <c r="D21" s="42">
        <f>((C21/C20)-1)*100</f>
        <v>0.23485313002533648</v>
      </c>
      <c r="E21" s="42">
        <f t="shared" si="3"/>
        <v>1.0437926409703202</v>
      </c>
      <c r="F21" s="42">
        <v>1.0900000000000001</v>
      </c>
      <c r="G21" s="42"/>
      <c r="H21" s="36"/>
      <c r="I21" s="30" t="s">
        <v>60</v>
      </c>
      <c r="J21" s="78">
        <v>886.08</v>
      </c>
      <c r="K21" s="42">
        <f>((J21/J20)-1)*100</f>
        <v>0.16164584864071241</v>
      </c>
      <c r="L21" s="42">
        <f t="shared" si="4"/>
        <v>0.26705291268727116</v>
      </c>
      <c r="M21" s="42">
        <v>0.08</v>
      </c>
      <c r="N21" s="42"/>
      <c r="O21" s="36"/>
      <c r="P21" s="30" t="s">
        <v>60</v>
      </c>
      <c r="Q21" s="78">
        <v>862.27</v>
      </c>
      <c r="R21" s="42">
        <f t="shared" si="2"/>
        <v>0.47541919621527651</v>
      </c>
      <c r="S21" s="42">
        <f t="shared" si="5"/>
        <v>2.2579841798797462</v>
      </c>
      <c r="T21" s="42">
        <v>3.09</v>
      </c>
    </row>
    <row r="22" spans="1:27" ht="11.25" customHeight="1" x14ac:dyDescent="0.2">
      <c r="A22" s="36"/>
      <c r="B22" s="30" t="s">
        <v>3</v>
      </c>
      <c r="C22" s="78">
        <v>871.3</v>
      </c>
      <c r="D22" s="42">
        <f>((C22/C21)-1)*100</f>
        <v>0.56555863342566681</v>
      </c>
      <c r="E22" s="42">
        <f t="shared" si="3"/>
        <v>1.6152545337920543</v>
      </c>
      <c r="F22" s="42">
        <f t="shared" ref="F22:F27" si="6">((C22/C10)-1)*100</f>
        <v>7.3770087745242963</v>
      </c>
      <c r="G22" s="42"/>
      <c r="H22" s="36"/>
      <c r="I22" s="30" t="s">
        <v>3</v>
      </c>
      <c r="J22" s="78">
        <v>890.04</v>
      </c>
      <c r="K22" s="42">
        <f>((J22/J21)-1)*100</f>
        <v>0.44691224268689211</v>
      </c>
      <c r="L22" s="42">
        <f t="shared" si="4"/>
        <v>0.7151586475354188</v>
      </c>
      <c r="M22" s="42">
        <f t="shared" ref="M22:M37" si="7">((J22/J10)-1)*100</f>
        <v>6.3788590483703222</v>
      </c>
      <c r="N22" s="42"/>
      <c r="O22" s="36"/>
      <c r="P22" s="30" t="s">
        <v>3</v>
      </c>
      <c r="Q22" s="78">
        <v>864.36</v>
      </c>
      <c r="R22" s="42">
        <f t="shared" si="2"/>
        <v>0.24238347617335787</v>
      </c>
      <c r="S22" s="42">
        <f t="shared" si="5"/>
        <v>2.5058406365997321</v>
      </c>
      <c r="T22" s="42">
        <f t="shared" ref="T22:T34" si="8">((Q22/Q10)-1)*100</f>
        <v>9.4500652121611175</v>
      </c>
    </row>
    <row r="23" spans="1:27" s="9" customFormat="1" ht="11.25" customHeight="1" x14ac:dyDescent="0.2">
      <c r="A23" s="36"/>
      <c r="B23" s="30" t="s">
        <v>4</v>
      </c>
      <c r="C23" s="78">
        <v>902.61</v>
      </c>
      <c r="D23" s="42">
        <f t="shared" ref="D23:D25" si="9">((C23/C22)-1)*100</f>
        <v>3.5934810053942501</v>
      </c>
      <c r="E23" s="42">
        <f t="shared" si="3"/>
        <v>5.2667794040468729</v>
      </c>
      <c r="F23" s="42">
        <f t="shared" si="6"/>
        <v>4.8144922487371566</v>
      </c>
      <c r="G23" s="42"/>
      <c r="H23" s="36"/>
      <c r="I23" s="30" t="s">
        <v>4</v>
      </c>
      <c r="J23" s="78">
        <v>891.17</v>
      </c>
      <c r="K23" s="42">
        <f t="shared" ref="K23:K25" si="10">((J23/J22)-1)*100</f>
        <v>0.12696058604106941</v>
      </c>
      <c r="L23" s="42">
        <f t="shared" si="4"/>
        <v>0.84302720318651936</v>
      </c>
      <c r="M23" s="42">
        <f t="shared" si="7"/>
        <v>-3.3662477558427106E-3</v>
      </c>
      <c r="N23" s="42"/>
      <c r="O23" s="36"/>
      <c r="P23" s="30" t="s">
        <v>4</v>
      </c>
      <c r="Q23" s="78">
        <v>868.13</v>
      </c>
      <c r="R23" s="42">
        <f t="shared" si="2"/>
        <v>0.436160858901391</v>
      </c>
      <c r="S23" s="42">
        <f t="shared" si="5"/>
        <v>2.9529309915444113</v>
      </c>
      <c r="T23" s="42">
        <f t="shared" si="8"/>
        <v>2.5297917823103422</v>
      </c>
    </row>
    <row r="24" spans="1:27" s="9" customFormat="1" ht="11.25" customHeight="1" x14ac:dyDescent="0.2">
      <c r="A24" s="36"/>
      <c r="B24" s="30" t="s">
        <v>5</v>
      </c>
      <c r="C24" s="78">
        <v>904.71</v>
      </c>
      <c r="D24" s="42">
        <f t="shared" si="9"/>
        <v>0.23265862332568776</v>
      </c>
      <c r="E24" s="42">
        <f t="shared" si="3"/>
        <v>5.511691643827632</v>
      </c>
      <c r="F24" s="42">
        <f t="shared" si="6"/>
        <v>10.584021903877193</v>
      </c>
      <c r="G24" s="42"/>
      <c r="H24" s="36"/>
      <c r="I24" s="30" t="s">
        <v>5</v>
      </c>
      <c r="J24" s="78">
        <v>891.04</v>
      </c>
      <c r="K24" s="42">
        <f t="shared" si="10"/>
        <v>-1.4587564662182917E-2</v>
      </c>
      <c r="L24" s="42">
        <f t="shared" si="4"/>
        <v>0.82831666138594162</v>
      </c>
      <c r="M24" s="42">
        <f t="shared" si="7"/>
        <v>6.0421055137039215</v>
      </c>
      <c r="N24" s="42"/>
      <c r="O24" s="36"/>
      <c r="P24" s="30" t="s">
        <v>5</v>
      </c>
      <c r="Q24" s="78">
        <v>868.7</v>
      </c>
      <c r="R24" s="42">
        <f t="shared" si="2"/>
        <v>6.5658369138277273E-2</v>
      </c>
      <c r="S24" s="42">
        <f t="shared" si="5"/>
        <v>3.0205282070135064</v>
      </c>
      <c r="T24" s="42">
        <f t="shared" si="8"/>
        <v>3.7117512923675822</v>
      </c>
    </row>
    <row r="25" spans="1:27" s="9" customFormat="1" ht="11.25" customHeight="1" x14ac:dyDescent="0.2">
      <c r="A25" s="36"/>
      <c r="B25" s="30" t="s">
        <v>6</v>
      </c>
      <c r="C25" s="78">
        <v>907.11</v>
      </c>
      <c r="D25" s="42">
        <f t="shared" si="9"/>
        <v>0.26527837649632513</v>
      </c>
      <c r="E25" s="42">
        <f t="shared" si="3"/>
        <v>5.7915913464341884</v>
      </c>
      <c r="F25" s="42">
        <f t="shared" si="6"/>
        <v>6.6673722086993292</v>
      </c>
      <c r="G25" s="42"/>
      <c r="H25" s="36"/>
      <c r="I25" s="30" t="s">
        <v>6</v>
      </c>
      <c r="J25" s="78">
        <v>933.87</v>
      </c>
      <c r="K25" s="42">
        <f t="shared" si="10"/>
        <v>4.806742682707843</v>
      </c>
      <c r="L25" s="42">
        <f t="shared" si="4"/>
        <v>5.6748743946046121</v>
      </c>
      <c r="M25" s="42">
        <f t="shared" si="7"/>
        <v>11.238564894225277</v>
      </c>
      <c r="N25" s="42"/>
      <c r="O25" s="36"/>
      <c r="P25" s="30" t="s">
        <v>6</v>
      </c>
      <c r="Q25" s="78">
        <v>898.69</v>
      </c>
      <c r="R25" s="42">
        <f t="shared" si="2"/>
        <v>3.4522850235984892</v>
      </c>
      <c r="S25" s="42">
        <f t="shared" si="5"/>
        <v>6.5770904735362956</v>
      </c>
      <c r="T25" s="42">
        <f t="shared" si="8"/>
        <v>7.296019484705929</v>
      </c>
    </row>
    <row r="26" spans="1:27" s="9" customFormat="1" ht="11.25" customHeight="1" x14ac:dyDescent="0.2">
      <c r="A26" s="36"/>
      <c r="B26" s="30" t="s">
        <v>7</v>
      </c>
      <c r="C26" s="78">
        <v>906.56</v>
      </c>
      <c r="D26" s="42">
        <f>((C26/C25)-1)*100</f>
        <v>-6.0632117383785378E-2</v>
      </c>
      <c r="E26" s="42">
        <f t="shared" si="3"/>
        <v>5.7274476645868377</v>
      </c>
      <c r="F26" s="42">
        <f t="shared" si="6"/>
        <v>6.0130504946558361</v>
      </c>
      <c r="G26" s="42"/>
      <c r="H26" s="36"/>
      <c r="I26" s="30" t="s">
        <v>7</v>
      </c>
      <c r="J26" s="78">
        <v>933.61</v>
      </c>
      <c r="K26" s="42">
        <f>((J26/J25)-1)*100</f>
        <v>-2.7841134204975582E-2</v>
      </c>
      <c r="L26" s="42">
        <f t="shared" si="4"/>
        <v>5.6454533110034788</v>
      </c>
      <c r="M26" s="42">
        <f t="shared" si="7"/>
        <v>11.155957185888976</v>
      </c>
      <c r="N26" s="42"/>
      <c r="O26" s="36"/>
      <c r="P26" s="30" t="s">
        <v>7</v>
      </c>
      <c r="Q26" s="78">
        <v>899.28</v>
      </c>
      <c r="R26" s="42">
        <f>((Q26/Q25)-1)*100</f>
        <v>6.5651114399845056E-2</v>
      </c>
      <c r="S26" s="42">
        <f t="shared" si="5"/>
        <v>6.6470595211270966</v>
      </c>
      <c r="T26" s="42">
        <f t="shared" si="8"/>
        <v>7.2832038939193211</v>
      </c>
    </row>
    <row r="27" spans="1:27" s="9" customFormat="1" ht="11.25" customHeight="1" x14ac:dyDescent="0.2">
      <c r="A27" s="36"/>
      <c r="B27" s="30" t="s">
        <v>8</v>
      </c>
      <c r="C27" s="78">
        <v>908.36</v>
      </c>
      <c r="D27" s="42">
        <f t="shared" ref="D27:D29" si="11">((C27/C26)-1)*100</f>
        <v>0.19855277091422874</v>
      </c>
      <c r="E27" s="42">
        <f t="shared" si="3"/>
        <v>5.9373724415417772</v>
      </c>
      <c r="F27" s="42">
        <f t="shared" si="6"/>
        <v>6.0697353978374169</v>
      </c>
      <c r="G27" s="42"/>
      <c r="H27" s="36"/>
      <c r="I27" s="30" t="s">
        <v>8</v>
      </c>
      <c r="J27" s="78">
        <v>931.85</v>
      </c>
      <c r="K27" s="42">
        <f t="shared" ref="K27:K29" si="12">((J27/J26)-1)*100</f>
        <v>-0.18851554717708163</v>
      </c>
      <c r="L27" s="42">
        <f t="shared" si="4"/>
        <v>5.4462952066265391</v>
      </c>
      <c r="M27" s="42">
        <f t="shared" si="7"/>
        <v>5.9486316555433127</v>
      </c>
      <c r="N27" s="42"/>
      <c r="O27" s="36"/>
      <c r="P27" s="30" t="s">
        <v>8</v>
      </c>
      <c r="Q27" s="78">
        <v>894.36</v>
      </c>
      <c r="R27" s="42">
        <f t="shared" ref="R27:R29" si="13">((Q27/Q26)-1)*100</f>
        <v>-0.5471043501467765</v>
      </c>
      <c r="S27" s="42">
        <f t="shared" si="5"/>
        <v>6.0635888191833853</v>
      </c>
      <c r="T27" s="42">
        <f t="shared" si="8"/>
        <v>6.2538611414722167</v>
      </c>
    </row>
    <row r="28" spans="1:27" s="9" customFormat="1" ht="11.25" customHeight="1" x14ac:dyDescent="0.2">
      <c r="A28" s="84"/>
      <c r="B28" s="30" t="s">
        <v>9</v>
      </c>
      <c r="C28" s="78">
        <v>907.24</v>
      </c>
      <c r="D28" s="42">
        <f t="shared" si="11"/>
        <v>-0.12329913250253011</v>
      </c>
      <c r="E28" s="42">
        <f t="shared" si="3"/>
        <v>5.8067525803253695</v>
      </c>
      <c r="F28" s="42" t="s">
        <v>110</v>
      </c>
      <c r="G28" s="42"/>
      <c r="H28" s="84"/>
      <c r="I28" s="30" t="s">
        <v>9</v>
      </c>
      <c r="J28" s="78">
        <v>929.95</v>
      </c>
      <c r="K28" s="42">
        <f t="shared" si="12"/>
        <v>-0.20389547673981268</v>
      </c>
      <c r="L28" s="42">
        <f t="shared" si="4"/>
        <v>5.2312949803104969</v>
      </c>
      <c r="M28" s="42">
        <f t="shared" si="7"/>
        <v>5.768683962103216</v>
      </c>
      <c r="N28" s="42"/>
      <c r="O28" s="84"/>
      <c r="P28" s="30" t="s">
        <v>9</v>
      </c>
      <c r="Q28" s="78">
        <v>897.79</v>
      </c>
      <c r="R28" s="42">
        <f t="shared" si="13"/>
        <v>0.38351446844671067</v>
      </c>
      <c r="S28" s="42">
        <f t="shared" si="5"/>
        <v>6.4703580280587758</v>
      </c>
      <c r="T28" s="42">
        <f t="shared" si="8"/>
        <v>6.4867749970347388</v>
      </c>
    </row>
    <row r="29" spans="1:27" s="9" customFormat="1" ht="11.25" customHeight="1" x14ac:dyDescent="0.2">
      <c r="A29" s="84"/>
      <c r="B29" s="30" t="s">
        <v>10</v>
      </c>
      <c r="C29" s="78">
        <v>905.66</v>
      </c>
      <c r="D29" s="42">
        <f t="shared" si="11"/>
        <v>-0.17415457872228535</v>
      </c>
      <c r="E29" s="42" t="s">
        <v>111</v>
      </c>
      <c r="F29" s="42" t="s">
        <v>111</v>
      </c>
      <c r="G29" s="42"/>
      <c r="H29" s="84"/>
      <c r="I29" s="30" t="s">
        <v>10</v>
      </c>
      <c r="J29" s="78">
        <v>933.62</v>
      </c>
      <c r="K29" s="42">
        <f t="shared" si="12"/>
        <v>0.39464487338027876</v>
      </c>
      <c r="L29" s="42">
        <f t="shared" si="4"/>
        <v>5.6465848911419814</v>
      </c>
      <c r="M29" s="42">
        <f t="shared" si="7"/>
        <v>5.6465848911419814</v>
      </c>
      <c r="N29" s="42"/>
      <c r="O29" s="84"/>
      <c r="P29" s="30" t="s">
        <v>10</v>
      </c>
      <c r="Q29" s="78">
        <v>905.88</v>
      </c>
      <c r="R29" s="42">
        <f t="shared" si="13"/>
        <v>0.9011015939139444</v>
      </c>
      <c r="S29" s="42">
        <f t="shared" si="5"/>
        <v>7.4297641212955012</v>
      </c>
      <c r="T29" s="42">
        <f t="shared" si="8"/>
        <v>7.4297641212955012</v>
      </c>
    </row>
    <row r="30" spans="1:27" s="9" customFormat="1" ht="11.25" customHeight="1" x14ac:dyDescent="0.2">
      <c r="A30" s="25">
        <v>2015</v>
      </c>
      <c r="B30" s="26" t="s">
        <v>57</v>
      </c>
      <c r="C30" s="81">
        <v>906.19</v>
      </c>
      <c r="D30" s="82">
        <f>((C30/C29)-1)*100</f>
        <v>5.8520857717025976E-2</v>
      </c>
      <c r="E30" s="82">
        <f t="shared" ref="E30:E37" si="14">((C30/C$29)-1)*100</f>
        <v>5.8520857717025976E-2</v>
      </c>
      <c r="F30" s="82" t="s">
        <v>112</v>
      </c>
      <c r="G30" s="42"/>
      <c r="H30" s="25">
        <v>2015</v>
      </c>
      <c r="I30" s="26" t="s">
        <v>57</v>
      </c>
      <c r="J30" s="81">
        <v>933.62</v>
      </c>
      <c r="K30" s="82">
        <f>((J30/J29)-1)*100</f>
        <v>0</v>
      </c>
      <c r="L30" s="82">
        <f>((J30/J$29)-1)*100</f>
        <v>0</v>
      </c>
      <c r="M30" s="82">
        <f t="shared" si="7"/>
        <v>6.1885101397845865</v>
      </c>
      <c r="N30" s="42"/>
      <c r="O30" s="25">
        <v>2015</v>
      </c>
      <c r="P30" s="26" t="s">
        <v>57</v>
      </c>
      <c r="Q30" s="81">
        <v>907.16</v>
      </c>
      <c r="R30" s="82">
        <f>((Q30/Q29)-1)*100</f>
        <v>0.14129906830926409</v>
      </c>
      <c r="S30" s="82">
        <f>((Q30/Q$29)-1)*100</f>
        <v>0.14129906830926409</v>
      </c>
      <c r="T30" s="82">
        <f t="shared" si="8"/>
        <v>6.5517160374920724</v>
      </c>
    </row>
    <row r="31" spans="1:27" s="9" customFormat="1" ht="11.25" customHeight="1" x14ac:dyDescent="0.2">
      <c r="A31" s="36"/>
      <c r="B31" s="30" t="s">
        <v>58</v>
      </c>
      <c r="C31" s="78">
        <v>913.51</v>
      </c>
      <c r="D31" s="42">
        <f>((C31/C30)-1)*100</f>
        <v>0.80777761838024542</v>
      </c>
      <c r="E31" s="42">
        <f t="shared" si="14"/>
        <v>0.86677119448799189</v>
      </c>
      <c r="F31" s="42" t="s">
        <v>137</v>
      </c>
      <c r="G31" s="42"/>
      <c r="H31" s="36"/>
      <c r="I31" s="30" t="s">
        <v>58</v>
      </c>
      <c r="J31" s="78">
        <v>934.54</v>
      </c>
      <c r="K31" s="42">
        <f>((J31/J30)-1)*100</f>
        <v>9.854116235727961E-2</v>
      </c>
      <c r="L31" s="42">
        <f>((J31/J$29)-1)*100</f>
        <v>9.854116235727961E-2</v>
      </c>
      <c r="M31" s="42" t="s">
        <v>110</v>
      </c>
      <c r="N31" s="42"/>
      <c r="O31" s="36"/>
      <c r="P31" s="30" t="s">
        <v>58</v>
      </c>
      <c r="Q31" s="78">
        <v>912.72</v>
      </c>
      <c r="R31" s="42">
        <f>((Q31/Q30)-1)*100</f>
        <v>0.61290180343049894</v>
      </c>
      <c r="S31" s="42" t="s">
        <v>138</v>
      </c>
      <c r="T31" s="42">
        <f t="shared" si="8"/>
        <v>6.7421380705673162</v>
      </c>
    </row>
    <row r="32" spans="1:27" s="9" customFormat="1" ht="11.25" customHeight="1" x14ac:dyDescent="0.2">
      <c r="A32" s="36"/>
      <c r="B32" s="30" t="s">
        <v>59</v>
      </c>
      <c r="C32" s="78">
        <v>914.33</v>
      </c>
      <c r="D32" s="42">
        <f>((C32/C31)-1)*100</f>
        <v>8.976365885431381E-2</v>
      </c>
      <c r="E32" s="42">
        <f t="shared" si="14"/>
        <v>0.95731289888039139</v>
      </c>
      <c r="F32" s="42" t="s">
        <v>156</v>
      </c>
      <c r="G32" s="42"/>
      <c r="H32" s="36"/>
      <c r="I32" s="30" t="s">
        <v>59</v>
      </c>
      <c r="J32" s="78">
        <v>933.81</v>
      </c>
      <c r="K32" s="42">
        <f>((J32/J31)-1)*100</f>
        <v>-7.811329638111042E-2</v>
      </c>
      <c r="L32" s="42">
        <f>((J32/J$29)-1)*100</f>
        <v>2.0350892225962092E-2</v>
      </c>
      <c r="M32" s="42">
        <f t="shared" si="7"/>
        <v>5.5569999434804673</v>
      </c>
      <c r="N32" s="42"/>
      <c r="O32" s="36"/>
      <c r="P32" s="30" t="s">
        <v>59</v>
      </c>
      <c r="Q32" s="78">
        <v>914.92</v>
      </c>
      <c r="R32" s="42">
        <f>((Q32/Q31)-1)*100</f>
        <v>0.24103777719344244</v>
      </c>
      <c r="S32" s="42" t="s">
        <v>157</v>
      </c>
      <c r="T32" s="42">
        <f t="shared" si="8"/>
        <v>6.6104242650228962</v>
      </c>
    </row>
    <row r="33" spans="1:20" s="9" customFormat="1" ht="11.25" customHeight="1" x14ac:dyDescent="0.2">
      <c r="A33" s="36"/>
      <c r="B33" s="30" t="s">
        <v>60</v>
      </c>
      <c r="C33" s="78">
        <v>913.78</v>
      </c>
      <c r="D33" s="42">
        <f>((C33/C32)-1)*100</f>
        <v>-6.0153336322776862E-2</v>
      </c>
      <c r="E33" s="42">
        <f t="shared" si="14"/>
        <v>0.89658370690988143</v>
      </c>
      <c r="F33" s="42" t="s">
        <v>177</v>
      </c>
      <c r="G33" s="42"/>
      <c r="H33" s="36"/>
      <c r="I33" s="30" t="s">
        <v>60</v>
      </c>
      <c r="J33" s="78">
        <v>935.45</v>
      </c>
      <c r="K33" s="42">
        <f>((J33/J32)-1)*100</f>
        <v>0.17562459172637546</v>
      </c>
      <c r="L33" s="42">
        <f t="shared" ref="L33" si="15">((J33/J$29)-1)*100</f>
        <v>0.1960112251237156</v>
      </c>
      <c r="M33" s="42" t="s">
        <v>178</v>
      </c>
      <c r="N33" s="42"/>
      <c r="O33" s="36"/>
      <c r="P33" s="30" t="s">
        <v>60</v>
      </c>
      <c r="Q33" s="78">
        <v>915.25</v>
      </c>
      <c r="R33" s="42">
        <f>((Q33/Q32)-1)*100</f>
        <v>3.6068727320426319E-2</v>
      </c>
      <c r="S33" s="42">
        <f t="shared" ref="S33:S35" si="16">((Q33/Q$29)-1)*100</f>
        <v>1.0343533359826962</v>
      </c>
      <c r="T33" s="42">
        <f t="shared" si="8"/>
        <v>6.1442471615619221</v>
      </c>
    </row>
    <row r="34" spans="1:20" s="9" customFormat="1" ht="11.25" customHeight="1" x14ac:dyDescent="0.2">
      <c r="A34" s="36"/>
      <c r="B34" s="30" t="s">
        <v>3</v>
      </c>
      <c r="C34" s="78">
        <v>917.55</v>
      </c>
      <c r="D34" s="42">
        <f>((C34/C33)-1)*100</f>
        <v>0.41257195386197321</v>
      </c>
      <c r="E34" s="42">
        <f t="shared" si="14"/>
        <v>1.3128547136894708</v>
      </c>
      <c r="F34" s="42" t="s">
        <v>204</v>
      </c>
      <c r="G34" s="42"/>
      <c r="H34" s="36"/>
      <c r="I34" s="30" t="s">
        <v>3</v>
      </c>
      <c r="J34" s="78">
        <v>936.64</v>
      </c>
      <c r="K34" s="42">
        <f>((J34/J33)-1)*100</f>
        <v>0.12721150248542479</v>
      </c>
      <c r="L34" s="42" t="s">
        <v>151</v>
      </c>
      <c r="M34" s="42" t="s">
        <v>205</v>
      </c>
      <c r="N34" s="42"/>
      <c r="O34" s="36"/>
      <c r="P34" s="30" t="s">
        <v>3</v>
      </c>
      <c r="Q34" s="78">
        <v>916.85</v>
      </c>
      <c r="R34" s="42">
        <f>((Q34/Q33)-1)*100</f>
        <v>0.17481562414640717</v>
      </c>
      <c r="S34" s="42" t="s">
        <v>206</v>
      </c>
      <c r="T34" s="42">
        <f t="shared" si="8"/>
        <v>6.0727011893192628</v>
      </c>
    </row>
    <row r="35" spans="1:20" s="9" customFormat="1" ht="11.25" customHeight="1" x14ac:dyDescent="0.2">
      <c r="A35" s="36"/>
      <c r="B35" s="30" t="s">
        <v>4</v>
      </c>
      <c r="C35" s="78">
        <v>948.49</v>
      </c>
      <c r="D35" s="42">
        <f t="shared" ref="D35:D37" si="17">((C35/C34)-1)*100</f>
        <v>3.3720233229796781</v>
      </c>
      <c r="E35" s="42">
        <f t="shared" si="14"/>
        <v>4.7291478038115953</v>
      </c>
      <c r="F35" s="42" t="s">
        <v>226</v>
      </c>
      <c r="G35" s="42"/>
      <c r="H35" s="36"/>
      <c r="I35" s="30" t="s">
        <v>4</v>
      </c>
      <c r="J35" s="78">
        <v>937.43</v>
      </c>
      <c r="K35" s="42">
        <f t="shared" ref="K35:K37" si="18">((J35/J34)-1)*100</f>
        <v>8.4344038264427823E-2</v>
      </c>
      <c r="L35" s="42">
        <f t="shared" ref="L35:L39" si="19">((J35/J$29)-1)*100</f>
        <v>0.40808894411001884</v>
      </c>
      <c r="M35" s="42" t="s">
        <v>227</v>
      </c>
      <c r="N35" s="42"/>
      <c r="O35" s="36"/>
      <c r="P35" s="30" t="s">
        <v>4</v>
      </c>
      <c r="Q35" s="78">
        <v>918.96</v>
      </c>
      <c r="R35" s="42">
        <f t="shared" ref="R35:R37" si="20">((Q35/Q34)-1)*100</f>
        <v>0.23013579102362236</v>
      </c>
      <c r="S35" s="42">
        <f t="shared" si="16"/>
        <v>1.4438998542853465</v>
      </c>
      <c r="T35" s="42" t="s">
        <v>228</v>
      </c>
    </row>
    <row r="36" spans="1:20" s="9" customFormat="1" ht="11.25" customHeight="1" x14ac:dyDescent="0.2">
      <c r="A36" s="36"/>
      <c r="B36" s="30" t="s">
        <v>5</v>
      </c>
      <c r="C36" s="78">
        <v>953.11</v>
      </c>
      <c r="D36" s="42">
        <f t="shared" si="17"/>
        <v>0.4870900062204031</v>
      </c>
      <c r="E36" s="42">
        <f t="shared" si="14"/>
        <v>5.2392730163637546</v>
      </c>
      <c r="F36" s="42" t="s">
        <v>245</v>
      </c>
      <c r="G36" s="42"/>
      <c r="H36" s="36"/>
      <c r="I36" s="30" t="s">
        <v>5</v>
      </c>
      <c r="J36" s="78">
        <v>941.25</v>
      </c>
      <c r="K36" s="42">
        <f t="shared" si="18"/>
        <v>0.40749709311629356</v>
      </c>
      <c r="L36" s="42">
        <f t="shared" si="19"/>
        <v>0.81724898781088129</v>
      </c>
      <c r="M36" s="42" t="s">
        <v>196</v>
      </c>
      <c r="N36" s="42"/>
      <c r="O36" s="36"/>
      <c r="P36" s="30" t="s">
        <v>5</v>
      </c>
      <c r="Q36" s="78">
        <v>923.21</v>
      </c>
      <c r="R36" s="42">
        <f t="shared" si="20"/>
        <v>0.46247932445373507</v>
      </c>
      <c r="S36" s="42" t="s">
        <v>246</v>
      </c>
      <c r="T36" s="42" t="s">
        <v>247</v>
      </c>
    </row>
    <row r="37" spans="1:20" s="9" customFormat="1" ht="11.25" customHeight="1" x14ac:dyDescent="0.2">
      <c r="A37" s="36"/>
      <c r="B37" s="30" t="s">
        <v>6</v>
      </c>
      <c r="C37" s="78">
        <v>954.55</v>
      </c>
      <c r="D37" s="42">
        <f t="shared" si="17"/>
        <v>0.1510843449339383</v>
      </c>
      <c r="E37" s="42">
        <f t="shared" si="14"/>
        <v>5.3982730826137804</v>
      </c>
      <c r="F37" s="42" t="s">
        <v>277</v>
      </c>
      <c r="G37" s="42"/>
      <c r="H37" s="36"/>
      <c r="I37" s="30" t="s">
        <v>6</v>
      </c>
      <c r="J37" s="78">
        <v>971.4</v>
      </c>
      <c r="K37" s="42">
        <f t="shared" si="18"/>
        <v>3.2031872509960202</v>
      </c>
      <c r="L37" s="42">
        <f t="shared" si="19"/>
        <v>4.0466142541933481</v>
      </c>
      <c r="M37" s="42">
        <f t="shared" si="7"/>
        <v>4.0187606412027232</v>
      </c>
      <c r="N37" s="42"/>
      <c r="O37" s="36"/>
      <c r="P37" s="30" t="s">
        <v>6</v>
      </c>
      <c r="Q37" s="78">
        <v>959.32</v>
      </c>
      <c r="R37" s="42">
        <f t="shared" si="20"/>
        <v>3.9113527799742309</v>
      </c>
      <c r="S37" s="42" t="s">
        <v>158</v>
      </c>
      <c r="T37" s="42" t="s">
        <v>276</v>
      </c>
    </row>
    <row r="38" spans="1:20" s="9" customFormat="1" ht="11.25" customHeight="1" x14ac:dyDescent="0.2">
      <c r="A38" s="36"/>
      <c r="B38" s="30" t="s">
        <v>7</v>
      </c>
      <c r="C38" s="78">
        <v>953.95</v>
      </c>
      <c r="D38" s="42">
        <f>((C38/C37)-1)*100</f>
        <v>-6.28568435388277E-2</v>
      </c>
      <c r="E38" s="42" t="s">
        <v>302</v>
      </c>
      <c r="F38" s="42" t="s">
        <v>277</v>
      </c>
      <c r="G38" s="42"/>
      <c r="H38" s="36"/>
      <c r="I38" s="30" t="s">
        <v>7</v>
      </c>
      <c r="J38" s="78">
        <v>975.23</v>
      </c>
      <c r="K38" s="42">
        <f>((J38/J37)-1)*100</f>
        <v>0.39427630224417864</v>
      </c>
      <c r="L38" s="42" t="s">
        <v>303</v>
      </c>
      <c r="M38" s="42" t="s">
        <v>303</v>
      </c>
      <c r="N38" s="42"/>
      <c r="O38" s="36"/>
      <c r="P38" s="30" t="s">
        <v>7</v>
      </c>
      <c r="Q38" s="78">
        <v>958.95</v>
      </c>
      <c r="R38" s="42">
        <f>((Q38/Q37)-1)*100</f>
        <v>-3.8568986365339342E-2</v>
      </c>
      <c r="S38" s="42" t="s">
        <v>228</v>
      </c>
      <c r="T38" s="42" t="s">
        <v>304</v>
      </c>
    </row>
    <row r="39" spans="1:20" s="9" customFormat="1" ht="11.25" customHeight="1" x14ac:dyDescent="0.2">
      <c r="A39" s="36"/>
      <c r="B39" s="30" t="s">
        <v>8</v>
      </c>
      <c r="C39" s="78">
        <v>951.92</v>
      </c>
      <c r="D39" s="42">
        <f t="shared" ref="D39:D41" si="21">((C39/C38)-1)*100</f>
        <v>-0.21279941296714622</v>
      </c>
      <c r="E39" s="42" t="s">
        <v>329</v>
      </c>
      <c r="F39" s="42" t="s">
        <v>330</v>
      </c>
      <c r="G39" s="42"/>
      <c r="H39" s="36"/>
      <c r="I39" s="30" t="s">
        <v>8</v>
      </c>
      <c r="J39" s="78">
        <v>975.57</v>
      </c>
      <c r="K39" s="42">
        <f t="shared" ref="K39:K41" si="22">((J39/J38)-1)*100</f>
        <v>3.4863570644882991E-2</v>
      </c>
      <c r="L39" s="42">
        <f t="shared" si="19"/>
        <v>4.4932627835736261</v>
      </c>
      <c r="M39" s="42" t="s">
        <v>331</v>
      </c>
      <c r="N39" s="42"/>
      <c r="O39" s="36"/>
      <c r="P39" s="30" t="s">
        <v>8</v>
      </c>
      <c r="Q39" s="78">
        <v>960.96</v>
      </c>
      <c r="R39" s="42">
        <f t="shared" ref="R39:R41" si="23">((Q39/Q38)-1)*100</f>
        <v>0.20960425465352817</v>
      </c>
      <c r="S39" s="42" t="s">
        <v>172</v>
      </c>
      <c r="T39" s="42" t="s">
        <v>114</v>
      </c>
    </row>
    <row r="40" spans="1:20" s="9" customFormat="1" ht="11.25" customHeight="1" x14ac:dyDescent="0.2">
      <c r="A40" s="84"/>
      <c r="B40" s="30" t="s">
        <v>9</v>
      </c>
      <c r="C40" s="78">
        <v>956.37</v>
      </c>
      <c r="D40" s="42">
        <f t="shared" si="21"/>
        <v>0.46747625850911412</v>
      </c>
      <c r="E40" s="42" t="s">
        <v>70</v>
      </c>
      <c r="F40" s="42" t="s">
        <v>359</v>
      </c>
      <c r="G40" s="42"/>
      <c r="H40" s="84"/>
      <c r="I40" s="30" t="s">
        <v>9</v>
      </c>
      <c r="J40" s="78">
        <v>976.53</v>
      </c>
      <c r="K40" s="42">
        <f t="shared" si="22"/>
        <v>9.8404009963393158E-2</v>
      </c>
      <c r="L40" s="42" t="s">
        <v>360</v>
      </c>
      <c r="M40" s="42" t="s">
        <v>361</v>
      </c>
      <c r="N40" s="42"/>
      <c r="O40" s="84"/>
      <c r="P40" s="30" t="s">
        <v>9</v>
      </c>
      <c r="Q40" s="78">
        <v>963.68</v>
      </c>
      <c r="R40" s="42">
        <f t="shared" si="23"/>
        <v>0.28305028305026791</v>
      </c>
      <c r="S40" s="42" t="s">
        <v>61</v>
      </c>
      <c r="T40" s="42" t="s">
        <v>362</v>
      </c>
    </row>
    <row r="41" spans="1:20" s="9" customFormat="1" ht="11.25" customHeight="1" x14ac:dyDescent="0.2">
      <c r="A41" s="84"/>
      <c r="B41" s="30" t="s">
        <v>10</v>
      </c>
      <c r="C41" s="78">
        <v>957.68</v>
      </c>
      <c r="D41" s="42">
        <f t="shared" si="21"/>
        <v>0.13697627487267994</v>
      </c>
      <c r="E41" s="42" t="s">
        <v>376</v>
      </c>
      <c r="F41" s="42" t="s">
        <v>376</v>
      </c>
      <c r="G41" s="42"/>
      <c r="H41" s="84"/>
      <c r="I41" s="30" t="s">
        <v>10</v>
      </c>
      <c r="J41" s="78">
        <v>980.45</v>
      </c>
      <c r="K41" s="42">
        <f t="shared" si="22"/>
        <v>0.40142135930285594</v>
      </c>
      <c r="L41" s="42" t="s">
        <v>121</v>
      </c>
      <c r="M41" s="42" t="s">
        <v>121</v>
      </c>
      <c r="N41" s="42"/>
      <c r="O41" s="84"/>
      <c r="P41" s="30" t="s">
        <v>10</v>
      </c>
      <c r="Q41" s="78">
        <v>958.47</v>
      </c>
      <c r="R41" s="42">
        <f t="shared" si="23"/>
        <v>-0.54063589573301041</v>
      </c>
      <c r="S41" s="42" t="s">
        <v>156</v>
      </c>
      <c r="T41" s="42" t="s">
        <v>156</v>
      </c>
    </row>
    <row r="42" spans="1:20" s="9" customFormat="1" ht="11.25" customHeight="1" x14ac:dyDescent="0.2">
      <c r="A42" s="25">
        <v>2016</v>
      </c>
      <c r="B42" s="26" t="s">
        <v>57</v>
      </c>
      <c r="C42" s="81">
        <v>962.22</v>
      </c>
      <c r="D42" s="82">
        <f t="shared" ref="D42:D53" si="24">((C42/C41)-1)*100</f>
        <v>0.47406231726674353</v>
      </c>
      <c r="E42" s="82">
        <f t="shared" ref="E42:E51" si="25">((C42/C$41)-1)*100</f>
        <v>0.47406231726674353</v>
      </c>
      <c r="F42" s="82" t="s">
        <v>200</v>
      </c>
      <c r="G42" s="42"/>
      <c r="H42" s="25">
        <v>2016</v>
      </c>
      <c r="I42" s="26" t="s">
        <v>57</v>
      </c>
      <c r="J42" s="81">
        <v>986.36</v>
      </c>
      <c r="K42" s="82">
        <f t="shared" ref="K42:K53" si="26">((J42/J41)-1)*100</f>
        <v>0.60278443571828433</v>
      </c>
      <c r="L42" s="82">
        <f t="shared" ref="L42:L53" si="27">((J42/J$41)-1)*100</f>
        <v>0.60278443571828433</v>
      </c>
      <c r="M42" s="82" t="s">
        <v>196</v>
      </c>
      <c r="N42" s="42"/>
      <c r="O42" s="25">
        <v>2016</v>
      </c>
      <c r="P42" s="26" t="s">
        <v>57</v>
      </c>
      <c r="Q42" s="81">
        <v>962.3</v>
      </c>
      <c r="R42" s="82">
        <f t="shared" ref="R42:R53" si="28">((Q42/Q41)-1)*100</f>
        <v>0.39959518816445883</v>
      </c>
      <c r="S42" s="82">
        <f t="shared" ref="S42:S48" si="29">((Q42/Q$41)-1)*100</f>
        <v>0.39959518816445883</v>
      </c>
      <c r="T42" s="82" t="s">
        <v>390</v>
      </c>
    </row>
    <row r="43" spans="1:20" s="9" customFormat="1" ht="11.25" customHeight="1" x14ac:dyDescent="0.2">
      <c r="A43" s="36"/>
      <c r="B43" s="30" t="s">
        <v>58</v>
      </c>
      <c r="C43" s="78">
        <v>968.28</v>
      </c>
      <c r="D43" s="42">
        <f t="shared" si="24"/>
        <v>0.62979360229469261</v>
      </c>
      <c r="E43" s="42" t="s">
        <v>414</v>
      </c>
      <c r="F43" s="42">
        <f t="shared" ref="F43:F48" si="30">((C43/C31)-1)*100</f>
        <v>5.9955556042079472</v>
      </c>
      <c r="G43" s="42"/>
      <c r="H43" s="36"/>
      <c r="I43" s="30" t="s">
        <v>58</v>
      </c>
      <c r="J43" s="78">
        <v>986.02</v>
      </c>
      <c r="K43" s="42">
        <f t="shared" si="26"/>
        <v>-3.4470173161926798E-2</v>
      </c>
      <c r="L43" s="42">
        <f t="shared" si="27"/>
        <v>0.56810648171756739</v>
      </c>
      <c r="M43" s="42" t="s">
        <v>306</v>
      </c>
      <c r="N43" s="42"/>
      <c r="O43" s="36"/>
      <c r="P43" s="30" t="s">
        <v>58</v>
      </c>
      <c r="Q43" s="78">
        <v>967.63</v>
      </c>
      <c r="R43" s="42">
        <f t="shared" si="28"/>
        <v>0.55388132598981343</v>
      </c>
      <c r="S43" s="42" t="s">
        <v>415</v>
      </c>
      <c r="T43" s="42" t="s">
        <v>292</v>
      </c>
    </row>
    <row r="44" spans="1:20" s="9" customFormat="1" ht="11.25" customHeight="1" x14ac:dyDescent="0.2">
      <c r="A44" s="36"/>
      <c r="B44" s="30" t="s">
        <v>59</v>
      </c>
      <c r="C44" s="78">
        <v>974.23</v>
      </c>
      <c r="D44" s="42">
        <f t="shared" si="24"/>
        <v>0.61449167596150378</v>
      </c>
      <c r="E44" s="42" t="s">
        <v>433</v>
      </c>
      <c r="F44" s="42">
        <f t="shared" si="30"/>
        <v>6.5512451740618705</v>
      </c>
      <c r="G44" s="42"/>
      <c r="H44" s="36"/>
      <c r="I44" s="30" t="s">
        <v>59</v>
      </c>
      <c r="J44" s="78">
        <v>987.86</v>
      </c>
      <c r="K44" s="42">
        <f t="shared" si="26"/>
        <v>0.18660879089673621</v>
      </c>
      <c r="L44" s="42">
        <f t="shared" si="27"/>
        <v>0.7557754092508473</v>
      </c>
      <c r="M44" s="42">
        <f t="shared" ref="M44:M53" si="31">((J44/J32)-1)*100</f>
        <v>5.7881153553720921</v>
      </c>
      <c r="N44" s="42"/>
      <c r="O44" s="36"/>
      <c r="P44" s="30" t="s">
        <v>59</v>
      </c>
      <c r="Q44" s="78">
        <v>969.55</v>
      </c>
      <c r="R44" s="42">
        <f t="shared" si="28"/>
        <v>0.19842295092131756</v>
      </c>
      <c r="S44" s="42" t="s">
        <v>434</v>
      </c>
      <c r="T44" s="42" t="s">
        <v>112</v>
      </c>
    </row>
    <row r="45" spans="1:20" s="9" customFormat="1" ht="11.25" customHeight="1" x14ac:dyDescent="0.2">
      <c r="A45" s="36"/>
      <c r="B45" s="30" t="s">
        <v>60</v>
      </c>
      <c r="C45" s="78">
        <v>981.24</v>
      </c>
      <c r="D45" s="42">
        <f t="shared" si="24"/>
        <v>0.7195426131406224</v>
      </c>
      <c r="E45" s="42" t="s">
        <v>451</v>
      </c>
      <c r="F45" s="42">
        <f t="shared" si="30"/>
        <v>7.3825209569042816</v>
      </c>
      <c r="G45" s="42"/>
      <c r="H45" s="36"/>
      <c r="I45" s="30" t="s">
        <v>60</v>
      </c>
      <c r="J45" s="78">
        <v>991.45</v>
      </c>
      <c r="K45" s="42">
        <f t="shared" si="26"/>
        <v>0.36341181948860157</v>
      </c>
      <c r="L45" s="42">
        <f t="shared" si="27"/>
        <v>1.1219338059054618</v>
      </c>
      <c r="M45" s="42" t="s">
        <v>452</v>
      </c>
      <c r="N45" s="42"/>
      <c r="O45" s="36"/>
      <c r="P45" s="30" t="s">
        <v>60</v>
      </c>
      <c r="Q45" s="78">
        <v>974.76</v>
      </c>
      <c r="R45" s="42">
        <f t="shared" si="28"/>
        <v>0.53736269403332759</v>
      </c>
      <c r="S45" s="42">
        <f t="shared" si="29"/>
        <v>1.6995837115402646</v>
      </c>
      <c r="T45" s="42" t="s">
        <v>343</v>
      </c>
    </row>
    <row r="46" spans="1:20" s="9" customFormat="1" ht="11.25" customHeight="1" x14ac:dyDescent="0.2">
      <c r="A46" s="36"/>
      <c r="B46" s="30" t="s">
        <v>3</v>
      </c>
      <c r="C46" s="78">
        <v>1016.26</v>
      </c>
      <c r="D46" s="42">
        <f t="shared" si="24"/>
        <v>3.5689535689535701</v>
      </c>
      <c r="E46" s="42" t="s">
        <v>370</v>
      </c>
      <c r="F46" s="42">
        <f t="shared" si="30"/>
        <v>10.757996839409302</v>
      </c>
      <c r="G46" s="42"/>
      <c r="H46" s="36"/>
      <c r="I46" s="30" t="s">
        <v>3</v>
      </c>
      <c r="J46" s="78">
        <v>987.35</v>
      </c>
      <c r="K46" s="42">
        <f t="shared" si="26"/>
        <v>-0.41353573049573988</v>
      </c>
      <c r="L46" s="42" t="s">
        <v>473</v>
      </c>
      <c r="M46" s="42" t="s">
        <v>474</v>
      </c>
      <c r="N46" s="42"/>
      <c r="O46" s="36"/>
      <c r="P46" s="30" t="s">
        <v>3</v>
      </c>
      <c r="Q46" s="78">
        <v>978.54</v>
      </c>
      <c r="R46" s="42">
        <f t="shared" si="28"/>
        <v>0.38778776314170038</v>
      </c>
      <c r="S46" s="42" t="s">
        <v>475</v>
      </c>
      <c r="T46" s="42" t="s">
        <v>476</v>
      </c>
    </row>
    <row r="47" spans="1:20" s="9" customFormat="1" ht="11.25" customHeight="1" x14ac:dyDescent="0.2">
      <c r="A47" s="36"/>
      <c r="B47" s="30" t="s">
        <v>4</v>
      </c>
      <c r="C47" s="78">
        <v>1018.45</v>
      </c>
      <c r="D47" s="42">
        <f t="shared" si="24"/>
        <v>0.21549603447936772</v>
      </c>
      <c r="E47" s="42" t="s">
        <v>405</v>
      </c>
      <c r="F47" s="42" t="s">
        <v>66</v>
      </c>
      <c r="G47" s="42"/>
      <c r="H47" s="36"/>
      <c r="I47" s="30" t="s">
        <v>4</v>
      </c>
      <c r="J47" s="78">
        <v>986.1</v>
      </c>
      <c r="K47" s="42">
        <f t="shared" si="26"/>
        <v>-0.12660150908998524</v>
      </c>
      <c r="L47" s="42">
        <f t="shared" si="27"/>
        <v>0.57626600030598052</v>
      </c>
      <c r="M47" s="42" t="s">
        <v>494</v>
      </c>
      <c r="N47" s="42"/>
      <c r="O47" s="36"/>
      <c r="P47" s="30" t="s">
        <v>4</v>
      </c>
      <c r="Q47" s="78">
        <v>981.92</v>
      </c>
      <c r="R47" s="42">
        <f t="shared" si="28"/>
        <v>0.34541255339588517</v>
      </c>
      <c r="S47" s="42">
        <f t="shared" si="29"/>
        <v>2.4466076142184878</v>
      </c>
      <c r="T47" s="42">
        <f t="shared" ref="T47:T49" si="32">((Q47/Q35)-1)*100</f>
        <v>6.8512231217898512</v>
      </c>
    </row>
    <row r="48" spans="1:20" s="9" customFormat="1" ht="11.25" customHeight="1" x14ac:dyDescent="0.2">
      <c r="A48" s="36"/>
      <c r="B48" s="30" t="s">
        <v>5</v>
      </c>
      <c r="C48" s="78">
        <v>1018.29</v>
      </c>
      <c r="D48" s="42">
        <f t="shared" si="24"/>
        <v>-1.5710147773584371E-2</v>
      </c>
      <c r="E48" s="42" t="s">
        <v>515</v>
      </c>
      <c r="F48" s="42">
        <f t="shared" si="30"/>
        <v>6.8386650019410133</v>
      </c>
      <c r="G48" s="42"/>
      <c r="H48" s="36"/>
      <c r="I48" s="30" t="s">
        <v>5</v>
      </c>
      <c r="J48" s="78">
        <v>987.17</v>
      </c>
      <c r="K48" s="42">
        <f t="shared" si="26"/>
        <v>0.10850826488184584</v>
      </c>
      <c r="L48" s="42">
        <f t="shared" si="27"/>
        <v>0.68539956142585901</v>
      </c>
      <c r="M48" s="42" t="s">
        <v>516</v>
      </c>
      <c r="N48" s="42"/>
      <c r="O48" s="36"/>
      <c r="P48" s="30" t="s">
        <v>5</v>
      </c>
      <c r="Q48" s="78">
        <v>981.56</v>
      </c>
      <c r="R48" s="42">
        <f t="shared" si="28"/>
        <v>-3.6662864591818778E-2</v>
      </c>
      <c r="S48" s="42">
        <f t="shared" si="29"/>
        <v>2.4090477531899746</v>
      </c>
      <c r="T48" s="42">
        <f t="shared" si="32"/>
        <v>6.3203388178204145</v>
      </c>
    </row>
    <row r="49" spans="1:20" s="9" customFormat="1" ht="11.25" customHeight="1" x14ac:dyDescent="0.2">
      <c r="A49" s="36"/>
      <c r="B49" s="30" t="s">
        <v>6</v>
      </c>
      <c r="C49" s="78">
        <v>1020.48</v>
      </c>
      <c r="D49" s="42">
        <f t="shared" si="24"/>
        <v>0.21506643490558641</v>
      </c>
      <c r="E49" s="42">
        <f t="shared" si="25"/>
        <v>6.557513992147701</v>
      </c>
      <c r="F49" s="42" t="s">
        <v>531</v>
      </c>
      <c r="G49" s="42"/>
      <c r="H49" s="36"/>
      <c r="I49" s="30" t="s">
        <v>6</v>
      </c>
      <c r="J49" s="78">
        <v>1037.1300000000001</v>
      </c>
      <c r="K49" s="42">
        <f t="shared" si="26"/>
        <v>5.0609317544090926</v>
      </c>
      <c r="L49" s="42">
        <f t="shared" si="27"/>
        <v>5.7810189198837403</v>
      </c>
      <c r="M49" s="42" t="s">
        <v>532</v>
      </c>
      <c r="N49" s="42"/>
      <c r="O49" s="36"/>
      <c r="P49" s="30" t="s">
        <v>6</v>
      </c>
      <c r="Q49" s="78">
        <v>1012.37</v>
      </c>
      <c r="R49" s="42">
        <f t="shared" si="28"/>
        <v>3.138880964994506</v>
      </c>
      <c r="S49" s="42" t="s">
        <v>533</v>
      </c>
      <c r="T49" s="42">
        <f t="shared" si="32"/>
        <v>5.5299587207605416</v>
      </c>
    </row>
    <row r="50" spans="1:20" s="9" customFormat="1" ht="11.25" customHeight="1" x14ac:dyDescent="0.2">
      <c r="A50" s="36"/>
      <c r="B50" s="30" t="s">
        <v>7</v>
      </c>
      <c r="C50" s="78">
        <v>1016.17</v>
      </c>
      <c r="D50" s="42">
        <f t="shared" si="24"/>
        <v>-0.4223502665412382</v>
      </c>
      <c r="E50" s="42">
        <f t="shared" si="25"/>
        <v>6.1074680477821497</v>
      </c>
      <c r="F50" s="42" t="s">
        <v>553</v>
      </c>
      <c r="G50" s="42"/>
      <c r="H50" s="36"/>
      <c r="I50" s="30" t="s">
        <v>7</v>
      </c>
      <c r="J50" s="78">
        <v>1042.72</v>
      </c>
      <c r="K50" s="42">
        <f t="shared" si="26"/>
        <v>0.53898739791540251</v>
      </c>
      <c r="L50" s="42">
        <f t="shared" si="27"/>
        <v>6.3511652812483943</v>
      </c>
      <c r="M50" s="42">
        <f t="shared" si="31"/>
        <v>6.9204187730073974</v>
      </c>
      <c r="N50" s="42"/>
      <c r="O50" s="36"/>
      <c r="P50" s="30" t="s">
        <v>7</v>
      </c>
      <c r="Q50" s="78">
        <v>1013.14</v>
      </c>
      <c r="R50" s="42">
        <f t="shared" si="28"/>
        <v>7.6059148335083648E-2</v>
      </c>
      <c r="S50" s="42" t="s">
        <v>554</v>
      </c>
      <c r="T50" s="42" t="s">
        <v>291</v>
      </c>
    </row>
    <row r="51" spans="1:20" s="9" customFormat="1" ht="14.25" customHeight="1" x14ac:dyDescent="0.2">
      <c r="A51" s="36"/>
      <c r="B51" s="30" t="s">
        <v>8</v>
      </c>
      <c r="C51" s="78">
        <v>1013.92</v>
      </c>
      <c r="D51" s="42">
        <f t="shared" si="24"/>
        <v>-0.22141964435085093</v>
      </c>
      <c r="E51" s="42">
        <f t="shared" si="25"/>
        <v>5.8725252694010521</v>
      </c>
      <c r="F51" s="42" t="s">
        <v>212</v>
      </c>
      <c r="G51" s="42"/>
      <c r="H51" s="36"/>
      <c r="I51" s="30" t="s">
        <v>8</v>
      </c>
      <c r="J51" s="78">
        <v>1044.6099999999999</v>
      </c>
      <c r="K51" s="42">
        <f t="shared" si="26"/>
        <v>0.1812567132115861</v>
      </c>
      <c r="L51" s="42" t="s">
        <v>569</v>
      </c>
      <c r="M51" s="42">
        <f t="shared" si="31"/>
        <v>7.0768883832015961</v>
      </c>
      <c r="N51" s="42"/>
      <c r="O51" s="36"/>
      <c r="P51" s="30" t="s">
        <v>8</v>
      </c>
      <c r="Q51" s="78">
        <v>1016.35</v>
      </c>
      <c r="R51" s="42">
        <f t="shared" si="28"/>
        <v>0.31683676490910084</v>
      </c>
      <c r="S51" s="42" t="s">
        <v>552</v>
      </c>
      <c r="T51" s="42" t="s">
        <v>268</v>
      </c>
    </row>
    <row r="52" spans="1:20" s="9" customFormat="1" ht="11.25" customHeight="1" x14ac:dyDescent="0.2">
      <c r="A52" s="84"/>
      <c r="B52" s="30" t="s">
        <v>9</v>
      </c>
      <c r="C52" s="78">
        <v>1012.78</v>
      </c>
      <c r="D52" s="42">
        <f t="shared" si="24"/>
        <v>-0.11243490610698403</v>
      </c>
      <c r="E52" s="42" t="s">
        <v>586</v>
      </c>
      <c r="F52" s="42" t="s">
        <v>527</v>
      </c>
      <c r="G52" s="42"/>
      <c r="H52" s="84"/>
      <c r="I52" s="30" t="s">
        <v>9</v>
      </c>
      <c r="J52" s="78">
        <v>1049.95</v>
      </c>
      <c r="K52" s="42">
        <f t="shared" si="26"/>
        <v>0.51119556580925263</v>
      </c>
      <c r="L52" s="42">
        <f t="shared" si="27"/>
        <v>7.0885817736753509</v>
      </c>
      <c r="M52" s="42">
        <f t="shared" si="31"/>
        <v>7.5184582142893808</v>
      </c>
      <c r="N52" s="42"/>
      <c r="O52" s="84"/>
      <c r="P52" s="30" t="s">
        <v>9</v>
      </c>
      <c r="Q52" s="78">
        <v>1016.47</v>
      </c>
      <c r="R52" s="42">
        <f t="shared" si="28"/>
        <v>1.1806956265059121E-2</v>
      </c>
      <c r="S52" s="42" t="s">
        <v>181</v>
      </c>
      <c r="T52" s="42" t="s">
        <v>177</v>
      </c>
    </row>
    <row r="53" spans="1:20" s="9" customFormat="1" ht="11.25" customHeight="1" x14ac:dyDescent="0.2">
      <c r="A53" s="84"/>
      <c r="B53" s="30" t="s">
        <v>10</v>
      </c>
      <c r="C53" s="78">
        <v>1016.91</v>
      </c>
      <c r="D53" s="42">
        <f t="shared" si="24"/>
        <v>0.40778846343727526</v>
      </c>
      <c r="E53" s="42" t="s">
        <v>200</v>
      </c>
      <c r="F53" s="42" t="s">
        <v>200</v>
      </c>
      <c r="G53" s="42"/>
      <c r="H53" s="84"/>
      <c r="I53" s="30" t="s">
        <v>10</v>
      </c>
      <c r="J53" s="78">
        <v>1045.45</v>
      </c>
      <c r="K53" s="42">
        <f t="shared" si="26"/>
        <v>-0.42859183770656006</v>
      </c>
      <c r="L53" s="42">
        <f t="shared" si="27"/>
        <v>6.629608853077662</v>
      </c>
      <c r="M53" s="42">
        <f t="shared" si="31"/>
        <v>6.629608853077662</v>
      </c>
      <c r="N53" s="42"/>
      <c r="O53" s="84"/>
      <c r="P53" s="30" t="s">
        <v>10</v>
      </c>
      <c r="Q53" s="78">
        <v>1017.11</v>
      </c>
      <c r="R53" s="42">
        <f t="shared" si="28"/>
        <v>6.2962999399873709E-2</v>
      </c>
      <c r="S53" s="42" t="s">
        <v>142</v>
      </c>
      <c r="T53" s="42" t="s">
        <v>142</v>
      </c>
    </row>
    <row r="54" spans="1:20" s="9" customFormat="1" ht="11.25" customHeight="1" x14ac:dyDescent="0.2">
      <c r="A54" s="25">
        <v>2017</v>
      </c>
      <c r="B54" s="26" t="s">
        <v>57</v>
      </c>
      <c r="C54" s="81">
        <v>1016.18</v>
      </c>
      <c r="D54" s="82">
        <f t="shared" ref="D54:D65" si="33">((C54/C53)-1)*100</f>
        <v>-7.1786097098069934E-2</v>
      </c>
      <c r="E54" s="82">
        <f t="shared" ref="E54:E65" si="34">((C54/C$53)-1)*100</f>
        <v>-7.1786097098069934E-2</v>
      </c>
      <c r="F54" s="82" t="s">
        <v>637</v>
      </c>
      <c r="G54" s="39"/>
      <c r="H54" s="25">
        <v>2017</v>
      </c>
      <c r="I54" s="26" t="s">
        <v>57</v>
      </c>
      <c r="J54" s="81">
        <v>1047</v>
      </c>
      <c r="K54" s="82">
        <f t="shared" ref="K54:K65" si="35">((J54/J53)-1)*100</f>
        <v>0.14826151418048106</v>
      </c>
      <c r="L54" s="82">
        <f t="shared" ref="L54:L65" si="36">((J54/J$53)-1)*100</f>
        <v>0.14826151418048106</v>
      </c>
      <c r="M54" s="82">
        <f t="shared" ref="M54:M65" si="37">((J54/J42)-1)*100</f>
        <v>6.1478567662922146</v>
      </c>
      <c r="N54" s="39"/>
      <c r="O54" s="25">
        <v>2017</v>
      </c>
      <c r="P54" s="26" t="s">
        <v>57</v>
      </c>
      <c r="Q54" s="81">
        <v>1022.52</v>
      </c>
      <c r="R54" s="82">
        <f t="shared" ref="R54:R65" si="38">((Q54/Q53)-1)*100</f>
        <v>0.53189920460914308</v>
      </c>
      <c r="S54" s="82">
        <f t="shared" ref="S54:S65" si="39">((Q54/Q$53)-1)*100</f>
        <v>0.53189920460914308</v>
      </c>
      <c r="T54" s="82">
        <f t="shared" ref="T54:T65" si="40">((Q54/Q42)-1)*100</f>
        <v>6.2579237244102748</v>
      </c>
    </row>
    <row r="55" spans="1:20" s="9" customFormat="1" ht="11.25" customHeight="1" x14ac:dyDescent="0.2">
      <c r="A55" s="36"/>
      <c r="B55" s="30" t="s">
        <v>58</v>
      </c>
      <c r="C55" s="78">
        <v>1019.43</v>
      </c>
      <c r="D55" s="42">
        <f t="shared" si="33"/>
        <v>0.3198252278139746</v>
      </c>
      <c r="E55" s="42">
        <f t="shared" si="34"/>
        <v>0.24780954066732086</v>
      </c>
      <c r="F55" s="42" t="s">
        <v>638</v>
      </c>
      <c r="G55" s="39"/>
      <c r="H55" s="36"/>
      <c r="I55" s="30" t="s">
        <v>58</v>
      </c>
      <c r="J55" s="78">
        <v>1045.8900000000001</v>
      </c>
      <c r="K55" s="42">
        <f t="shared" si="35"/>
        <v>-0.10601719197707027</v>
      </c>
      <c r="L55" s="42">
        <f t="shared" si="36"/>
        <v>4.2087139509305871E-2</v>
      </c>
      <c r="M55" s="42">
        <f t="shared" si="37"/>
        <v>6.0718849516237183</v>
      </c>
      <c r="N55" s="39"/>
      <c r="O55" s="36"/>
      <c r="P55" s="30" t="s">
        <v>58</v>
      </c>
      <c r="Q55" s="78">
        <v>1021.45</v>
      </c>
      <c r="R55" s="42">
        <f t="shared" si="38"/>
        <v>-0.10464342995735176</v>
      </c>
      <c r="S55" s="42">
        <f t="shared" si="39"/>
        <v>0.4266991770801587</v>
      </c>
      <c r="T55" s="42" t="s">
        <v>639</v>
      </c>
    </row>
    <row r="56" spans="1:20" s="9" customFormat="1" ht="11.25" customHeight="1" x14ac:dyDescent="0.2">
      <c r="A56" s="36"/>
      <c r="B56" s="30" t="s">
        <v>59</v>
      </c>
      <c r="C56" s="78">
        <v>1021.1</v>
      </c>
      <c r="D56" s="42">
        <f t="shared" si="33"/>
        <v>0.16381703500976119</v>
      </c>
      <c r="E56" s="42">
        <f t="shared" si="34"/>
        <v>0.4120325299190819</v>
      </c>
      <c r="F56" s="42" t="s">
        <v>221</v>
      </c>
      <c r="G56" s="39"/>
      <c r="H56" s="36"/>
      <c r="I56" s="30" t="s">
        <v>59</v>
      </c>
      <c r="J56" s="78">
        <v>1050.8399999999999</v>
      </c>
      <c r="K56" s="42">
        <f t="shared" si="35"/>
        <v>0.47328112899061026</v>
      </c>
      <c r="L56" s="42" t="s">
        <v>496</v>
      </c>
      <c r="M56" s="42" t="s">
        <v>120</v>
      </c>
      <c r="N56" s="39"/>
      <c r="O56" s="36"/>
      <c r="P56" s="30" t="s">
        <v>59</v>
      </c>
      <c r="Q56" s="78">
        <v>1021.87</v>
      </c>
      <c r="R56" s="42">
        <f t="shared" si="38"/>
        <v>4.1118018503105702E-2</v>
      </c>
      <c r="S56" s="42">
        <f t="shared" si="39"/>
        <v>0.46799264582984001</v>
      </c>
      <c r="T56" s="42" t="s">
        <v>351</v>
      </c>
    </row>
    <row r="57" spans="1:20" s="9" customFormat="1" ht="11.25" customHeight="1" x14ac:dyDescent="0.2">
      <c r="A57" s="36"/>
      <c r="B57" s="30" t="s">
        <v>60</v>
      </c>
      <c r="C57" s="78">
        <v>1021.14</v>
      </c>
      <c r="D57" s="42">
        <f>((C57/C56)-1)*100</f>
        <v>3.9173440407269666E-3</v>
      </c>
      <c r="E57" s="42" t="s">
        <v>652</v>
      </c>
      <c r="F57" s="42" t="s">
        <v>345</v>
      </c>
      <c r="G57" s="39"/>
      <c r="H57" s="36"/>
      <c r="I57" s="30" t="s">
        <v>60</v>
      </c>
      <c r="J57" s="78">
        <v>1049.93</v>
      </c>
      <c r="K57" s="42">
        <f>((J57/J56)-1)*100</f>
        <v>-8.6597388755649263E-2</v>
      </c>
      <c r="L57" s="42" t="s">
        <v>653</v>
      </c>
      <c r="M57" s="42" t="s">
        <v>158</v>
      </c>
      <c r="N57" s="39"/>
      <c r="O57" s="36"/>
      <c r="P57" s="30" t="s">
        <v>60</v>
      </c>
      <c r="Q57" s="78">
        <v>1024.05</v>
      </c>
      <c r="R57" s="42">
        <f>((Q57/Q56)-1)*100</f>
        <v>0.21333437717125925</v>
      </c>
      <c r="S57" s="42">
        <f>((Q57/Q$53)-1)*100</f>
        <v>0.68232541219730436</v>
      </c>
      <c r="T57" s="42">
        <f>((Q57/Q45)-1)*100</f>
        <v>5.0566293241413263</v>
      </c>
    </row>
    <row r="58" spans="1:20" s="9" customFormat="1" ht="11.25" hidden="1" customHeight="1" x14ac:dyDescent="0.15">
      <c r="A58" s="36"/>
      <c r="B58" s="30" t="s">
        <v>3</v>
      </c>
      <c r="C58" s="61"/>
      <c r="D58" s="39">
        <f t="shared" si="33"/>
        <v>-100</v>
      </c>
      <c r="E58" s="39">
        <f t="shared" si="34"/>
        <v>-100</v>
      </c>
      <c r="F58" s="39">
        <f t="shared" ref="F58:F65" si="41">((C58/C46)-1)*100</f>
        <v>-100</v>
      </c>
      <c r="G58" s="39"/>
      <c r="H58" s="36"/>
      <c r="I58" s="30" t="s">
        <v>3</v>
      </c>
      <c r="J58" s="61"/>
      <c r="K58" s="39">
        <f t="shared" si="35"/>
        <v>-100</v>
      </c>
      <c r="L58" s="39">
        <f t="shared" si="36"/>
        <v>-100</v>
      </c>
      <c r="M58" s="39">
        <f t="shared" si="37"/>
        <v>-100</v>
      </c>
      <c r="N58" s="39"/>
      <c r="O58" s="36"/>
      <c r="P58" s="30" t="s">
        <v>3</v>
      </c>
      <c r="Q58" s="61"/>
      <c r="R58" s="39">
        <f t="shared" si="38"/>
        <v>-100</v>
      </c>
      <c r="S58" s="39">
        <f t="shared" si="39"/>
        <v>-100</v>
      </c>
      <c r="T58" s="39">
        <f t="shared" si="40"/>
        <v>-100</v>
      </c>
    </row>
    <row r="59" spans="1:20" s="9" customFormat="1" ht="11.25" hidden="1" customHeight="1" x14ac:dyDescent="0.15">
      <c r="A59" s="36"/>
      <c r="B59" s="30" t="s">
        <v>4</v>
      </c>
      <c r="C59" s="61"/>
      <c r="D59" s="39" t="e">
        <f t="shared" si="33"/>
        <v>#DIV/0!</v>
      </c>
      <c r="E59" s="39">
        <f t="shared" si="34"/>
        <v>-100</v>
      </c>
      <c r="F59" s="39">
        <f t="shared" si="41"/>
        <v>-100</v>
      </c>
      <c r="G59" s="39"/>
      <c r="H59" s="36"/>
      <c r="I59" s="30" t="s">
        <v>4</v>
      </c>
      <c r="J59" s="61"/>
      <c r="K59" s="39" t="e">
        <f t="shared" si="35"/>
        <v>#DIV/0!</v>
      </c>
      <c r="L59" s="39">
        <f t="shared" si="36"/>
        <v>-100</v>
      </c>
      <c r="M59" s="39">
        <f t="shared" si="37"/>
        <v>-100</v>
      </c>
      <c r="N59" s="39"/>
      <c r="O59" s="36"/>
      <c r="P59" s="30" t="s">
        <v>4</v>
      </c>
      <c r="Q59" s="61"/>
      <c r="R59" s="39" t="e">
        <f t="shared" si="38"/>
        <v>#DIV/0!</v>
      </c>
      <c r="S59" s="39">
        <f t="shared" si="39"/>
        <v>-100</v>
      </c>
      <c r="T59" s="39">
        <f t="shared" si="40"/>
        <v>-100</v>
      </c>
    </row>
    <row r="60" spans="1:20" s="9" customFormat="1" ht="11.25" hidden="1" customHeight="1" x14ac:dyDescent="0.15">
      <c r="A60" s="36"/>
      <c r="B60" s="30" t="s">
        <v>5</v>
      </c>
      <c r="C60" s="61"/>
      <c r="D60" s="39" t="e">
        <f t="shared" si="33"/>
        <v>#DIV/0!</v>
      </c>
      <c r="E60" s="39">
        <f t="shared" si="34"/>
        <v>-100</v>
      </c>
      <c r="F60" s="39">
        <f t="shared" si="41"/>
        <v>-100</v>
      </c>
      <c r="G60" s="39"/>
      <c r="H60" s="36"/>
      <c r="I60" s="30" t="s">
        <v>5</v>
      </c>
      <c r="J60" s="61"/>
      <c r="K60" s="39" t="e">
        <f t="shared" si="35"/>
        <v>#DIV/0!</v>
      </c>
      <c r="L60" s="39">
        <f t="shared" si="36"/>
        <v>-100</v>
      </c>
      <c r="M60" s="39">
        <f t="shared" si="37"/>
        <v>-100</v>
      </c>
      <c r="N60" s="39"/>
      <c r="O60" s="36"/>
      <c r="P60" s="30" t="s">
        <v>5</v>
      </c>
      <c r="Q60" s="61"/>
      <c r="R60" s="39" t="e">
        <f t="shared" si="38"/>
        <v>#DIV/0!</v>
      </c>
      <c r="S60" s="39">
        <f t="shared" si="39"/>
        <v>-100</v>
      </c>
      <c r="T60" s="39">
        <f t="shared" si="40"/>
        <v>-100</v>
      </c>
    </row>
    <row r="61" spans="1:20" s="9" customFormat="1" ht="11.25" hidden="1" customHeight="1" x14ac:dyDescent="0.15">
      <c r="A61" s="36"/>
      <c r="B61" s="30" t="s">
        <v>6</v>
      </c>
      <c r="C61" s="61"/>
      <c r="D61" s="39" t="e">
        <f t="shared" si="33"/>
        <v>#DIV/0!</v>
      </c>
      <c r="E61" s="39">
        <f t="shared" si="34"/>
        <v>-100</v>
      </c>
      <c r="F61" s="39">
        <f t="shared" si="41"/>
        <v>-100</v>
      </c>
      <c r="G61" s="39"/>
      <c r="H61" s="36"/>
      <c r="I61" s="30" t="s">
        <v>6</v>
      </c>
      <c r="J61" s="61"/>
      <c r="K61" s="39" t="e">
        <f t="shared" si="35"/>
        <v>#DIV/0!</v>
      </c>
      <c r="L61" s="39">
        <f t="shared" si="36"/>
        <v>-100</v>
      </c>
      <c r="M61" s="39">
        <f t="shared" si="37"/>
        <v>-100</v>
      </c>
      <c r="N61" s="39"/>
      <c r="O61" s="36"/>
      <c r="P61" s="30" t="s">
        <v>6</v>
      </c>
      <c r="Q61" s="61"/>
      <c r="R61" s="39" t="e">
        <f t="shared" si="38"/>
        <v>#DIV/0!</v>
      </c>
      <c r="S61" s="39">
        <f t="shared" si="39"/>
        <v>-100</v>
      </c>
      <c r="T61" s="39">
        <f t="shared" si="40"/>
        <v>-100</v>
      </c>
    </row>
    <row r="62" spans="1:20" s="9" customFormat="1" ht="11.25" hidden="1" customHeight="1" x14ac:dyDescent="0.15">
      <c r="A62" s="36"/>
      <c r="B62" s="30" t="s">
        <v>7</v>
      </c>
      <c r="C62" s="61"/>
      <c r="D62" s="39" t="e">
        <f t="shared" si="33"/>
        <v>#DIV/0!</v>
      </c>
      <c r="E62" s="39">
        <f t="shared" si="34"/>
        <v>-100</v>
      </c>
      <c r="F62" s="39">
        <f t="shared" si="41"/>
        <v>-100</v>
      </c>
      <c r="G62" s="39"/>
      <c r="H62" s="36"/>
      <c r="I62" s="30" t="s">
        <v>7</v>
      </c>
      <c r="J62" s="61"/>
      <c r="K62" s="39" t="e">
        <f t="shared" si="35"/>
        <v>#DIV/0!</v>
      </c>
      <c r="L62" s="39">
        <f t="shared" si="36"/>
        <v>-100</v>
      </c>
      <c r="M62" s="39">
        <f t="shared" si="37"/>
        <v>-100</v>
      </c>
      <c r="N62" s="39"/>
      <c r="O62" s="36"/>
      <c r="P62" s="30" t="s">
        <v>7</v>
      </c>
      <c r="Q62" s="61"/>
      <c r="R62" s="39" t="e">
        <f t="shared" si="38"/>
        <v>#DIV/0!</v>
      </c>
      <c r="S62" s="39">
        <f t="shared" si="39"/>
        <v>-100</v>
      </c>
      <c r="T62" s="39">
        <f t="shared" si="40"/>
        <v>-100</v>
      </c>
    </row>
    <row r="63" spans="1:20" s="9" customFormat="1" ht="11.25" hidden="1" customHeight="1" x14ac:dyDescent="0.15">
      <c r="A63" s="36"/>
      <c r="B63" s="30" t="s">
        <v>8</v>
      </c>
      <c r="C63" s="61"/>
      <c r="D63" s="39" t="e">
        <f t="shared" si="33"/>
        <v>#DIV/0!</v>
      </c>
      <c r="E63" s="39">
        <f t="shared" si="34"/>
        <v>-100</v>
      </c>
      <c r="F63" s="39">
        <f t="shared" si="41"/>
        <v>-100</v>
      </c>
      <c r="G63" s="39"/>
      <c r="H63" s="36"/>
      <c r="I63" s="30" t="s">
        <v>8</v>
      </c>
      <c r="J63" s="61"/>
      <c r="K63" s="39" t="e">
        <f t="shared" si="35"/>
        <v>#DIV/0!</v>
      </c>
      <c r="L63" s="39">
        <f t="shared" si="36"/>
        <v>-100</v>
      </c>
      <c r="M63" s="39">
        <f t="shared" si="37"/>
        <v>-100</v>
      </c>
      <c r="N63" s="39"/>
      <c r="O63" s="36"/>
      <c r="P63" s="30" t="s">
        <v>8</v>
      </c>
      <c r="Q63" s="61"/>
      <c r="R63" s="39" t="e">
        <f t="shared" si="38"/>
        <v>#DIV/0!</v>
      </c>
      <c r="S63" s="39">
        <f t="shared" si="39"/>
        <v>-100</v>
      </c>
      <c r="T63" s="39">
        <f t="shared" si="40"/>
        <v>-100</v>
      </c>
    </row>
    <row r="64" spans="1:20" s="9" customFormat="1" ht="11.25" hidden="1" customHeight="1" x14ac:dyDescent="0.15">
      <c r="A64" s="36"/>
      <c r="B64" s="30" t="s">
        <v>9</v>
      </c>
      <c r="C64" s="61"/>
      <c r="D64" s="39" t="e">
        <f t="shared" si="33"/>
        <v>#DIV/0!</v>
      </c>
      <c r="E64" s="39">
        <f t="shared" si="34"/>
        <v>-100</v>
      </c>
      <c r="F64" s="39">
        <f t="shared" si="41"/>
        <v>-100</v>
      </c>
      <c r="G64" s="39"/>
      <c r="H64" s="36"/>
      <c r="I64" s="30" t="s">
        <v>9</v>
      </c>
      <c r="J64" s="61"/>
      <c r="K64" s="39" t="e">
        <f t="shared" si="35"/>
        <v>#DIV/0!</v>
      </c>
      <c r="L64" s="39">
        <f t="shared" si="36"/>
        <v>-100</v>
      </c>
      <c r="M64" s="39">
        <f t="shared" si="37"/>
        <v>-100</v>
      </c>
      <c r="N64" s="39"/>
      <c r="O64" s="36"/>
      <c r="P64" s="30" t="s">
        <v>9</v>
      </c>
      <c r="Q64" s="61"/>
      <c r="R64" s="39" t="e">
        <f t="shared" si="38"/>
        <v>#DIV/0!</v>
      </c>
      <c r="S64" s="39">
        <f t="shared" si="39"/>
        <v>-100</v>
      </c>
      <c r="T64" s="39">
        <f t="shared" si="40"/>
        <v>-100</v>
      </c>
    </row>
    <row r="65" spans="1:20" s="9" customFormat="1" ht="11.25" hidden="1" customHeight="1" x14ac:dyDescent="0.15">
      <c r="A65" s="90"/>
      <c r="B65" s="30" t="s">
        <v>10</v>
      </c>
      <c r="C65" s="61"/>
      <c r="D65" s="39" t="e">
        <f t="shared" si="33"/>
        <v>#DIV/0!</v>
      </c>
      <c r="E65" s="39">
        <f t="shared" si="34"/>
        <v>-100</v>
      </c>
      <c r="F65" s="39">
        <f t="shared" si="41"/>
        <v>-100</v>
      </c>
      <c r="G65" s="39"/>
      <c r="H65" s="90"/>
      <c r="I65" s="30" t="s">
        <v>10</v>
      </c>
      <c r="J65" s="61"/>
      <c r="K65" s="39" t="e">
        <f t="shared" si="35"/>
        <v>#DIV/0!</v>
      </c>
      <c r="L65" s="39">
        <f t="shared" si="36"/>
        <v>-100</v>
      </c>
      <c r="M65" s="39">
        <f t="shared" si="37"/>
        <v>-100</v>
      </c>
      <c r="N65" s="39"/>
      <c r="O65" s="90"/>
      <c r="P65" s="30" t="s">
        <v>10</v>
      </c>
      <c r="Q65" s="61"/>
      <c r="R65" s="39" t="e">
        <f t="shared" si="38"/>
        <v>#DIV/0!</v>
      </c>
      <c r="S65" s="39">
        <f t="shared" si="39"/>
        <v>-100</v>
      </c>
      <c r="T65" s="39">
        <f t="shared" si="40"/>
        <v>-100</v>
      </c>
    </row>
    <row r="66" spans="1:20" s="9" customFormat="1" ht="11.25" customHeight="1" x14ac:dyDescent="0.2">
      <c r="A66" s="8"/>
      <c r="B66" s="26"/>
      <c r="C66" s="27"/>
      <c r="D66" s="28"/>
      <c r="E66" s="28"/>
      <c r="F66" s="28"/>
      <c r="G66" s="30"/>
      <c r="H66" s="25"/>
      <c r="I66" s="26"/>
      <c r="J66" s="27"/>
      <c r="K66" s="28"/>
      <c r="L66" s="28"/>
      <c r="M66" s="28"/>
      <c r="N66" s="30"/>
      <c r="O66" s="25"/>
      <c r="P66" s="26"/>
      <c r="Q66" s="27"/>
      <c r="R66" s="28"/>
      <c r="S66" s="28"/>
      <c r="T66" s="28"/>
    </row>
    <row r="67" spans="1:20" ht="11.25" x14ac:dyDescent="0.2">
      <c r="A67" s="99" t="s">
        <v>36</v>
      </c>
      <c r="B67" s="99"/>
      <c r="C67" s="99"/>
      <c r="D67" s="99"/>
      <c r="E67" s="99"/>
      <c r="F67" s="99"/>
      <c r="N67" s="5"/>
    </row>
    <row r="68" spans="1:20" ht="11.25" x14ac:dyDescent="0.2">
      <c r="A68" s="10" t="s">
        <v>0</v>
      </c>
      <c r="B68" s="11"/>
      <c r="C68" s="101" t="s">
        <v>39</v>
      </c>
      <c r="D68" s="102" t="s">
        <v>40</v>
      </c>
      <c r="E68" s="102"/>
      <c r="F68" s="103"/>
    </row>
    <row r="69" spans="1:20" ht="9" x14ac:dyDescent="0.2">
      <c r="A69" s="12" t="s">
        <v>1</v>
      </c>
      <c r="B69" s="13"/>
      <c r="C69" s="101"/>
      <c r="D69" s="95" t="s">
        <v>41</v>
      </c>
      <c r="E69" s="95" t="s">
        <v>42</v>
      </c>
      <c r="F69" s="96"/>
    </row>
    <row r="70" spans="1:20" ht="9" x14ac:dyDescent="0.2">
      <c r="A70" s="14" t="s">
        <v>2</v>
      </c>
      <c r="B70" s="15"/>
      <c r="C70" s="101"/>
      <c r="D70" s="95"/>
      <c r="E70" s="21" t="s">
        <v>43</v>
      </c>
      <c r="F70" s="22" t="s">
        <v>44</v>
      </c>
    </row>
    <row r="71" spans="1:20" ht="11.25" customHeight="1" x14ac:dyDescent="0.15">
      <c r="A71" s="25">
        <v>2013</v>
      </c>
      <c r="B71" s="30" t="s">
        <v>3</v>
      </c>
      <c r="C71" s="61">
        <v>859.35</v>
      </c>
      <c r="D71" s="37">
        <v>-5.52</v>
      </c>
      <c r="E71" s="37">
        <v>-5.15</v>
      </c>
      <c r="F71" s="37">
        <v>-1.5</v>
      </c>
      <c r="G71" s="9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</row>
    <row r="72" spans="1:20" ht="11.25" customHeight="1" x14ac:dyDescent="0.15">
      <c r="A72" s="36"/>
      <c r="B72" s="30" t="s">
        <v>4</v>
      </c>
      <c r="C72" s="61">
        <v>944.76</v>
      </c>
      <c r="D72" s="39">
        <f t="shared" ref="D72:D78" si="42">((C72/C71)-1)*100</f>
        <v>9.9389073136673112</v>
      </c>
      <c r="E72" s="39">
        <v>4.28</v>
      </c>
      <c r="F72" s="39">
        <v>4.42</v>
      </c>
      <c r="G72" s="9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</row>
    <row r="73" spans="1:20" ht="11.25" customHeight="1" x14ac:dyDescent="0.15">
      <c r="A73" s="36"/>
      <c r="B73" s="30" t="s">
        <v>5</v>
      </c>
      <c r="C73" s="61">
        <v>889.51</v>
      </c>
      <c r="D73" s="39">
        <f t="shared" si="42"/>
        <v>-5.8480460646090027</v>
      </c>
      <c r="E73" s="39">
        <v>-1.82</v>
      </c>
      <c r="F73" s="39">
        <v>-1.79</v>
      </c>
      <c r="G73" s="9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20" ht="11.25" customHeight="1" x14ac:dyDescent="0.15">
      <c r="A74" s="36"/>
      <c r="B74" s="30" t="s">
        <v>6</v>
      </c>
      <c r="C74" s="61">
        <v>888.96</v>
      </c>
      <c r="D74" s="39">
        <f t="shared" si="42"/>
        <v>-6.1831795033218118E-2</v>
      </c>
      <c r="E74" s="39">
        <v>-1.88</v>
      </c>
      <c r="F74" s="39">
        <v>-1.92</v>
      </c>
      <c r="G74" s="9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0" ht="11.25" customHeight="1" x14ac:dyDescent="0.15">
      <c r="A75" s="36"/>
      <c r="B75" s="30" t="s">
        <v>7</v>
      </c>
      <c r="C75" s="61">
        <v>894.85</v>
      </c>
      <c r="D75" s="39">
        <f t="shared" si="42"/>
        <v>0.66257199424046842</v>
      </c>
      <c r="E75" s="39">
        <v>-1.23</v>
      </c>
      <c r="F75" s="39">
        <v>-0.74</v>
      </c>
      <c r="G75" s="9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pans="1:20" ht="11.25" customHeight="1" x14ac:dyDescent="0.15">
      <c r="A76" s="36"/>
      <c r="B76" s="30" t="s">
        <v>8</v>
      </c>
      <c r="C76" s="61">
        <v>894.19</v>
      </c>
      <c r="D76" s="39">
        <f t="shared" si="42"/>
        <v>-7.3755377996309601E-2</v>
      </c>
      <c r="E76" s="39">
        <v>-1.3</v>
      </c>
      <c r="F76" s="39">
        <v>-0.83</v>
      </c>
      <c r="G76" s="9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spans="1:20" ht="11.25" customHeight="1" x14ac:dyDescent="0.15">
      <c r="A77" s="36"/>
      <c r="B77" s="30" t="s">
        <v>9</v>
      </c>
      <c r="C77" s="61">
        <v>894.83</v>
      </c>
      <c r="D77" s="39">
        <f t="shared" si="42"/>
        <v>7.157315559331856E-2</v>
      </c>
      <c r="E77" s="39">
        <v>-1.23</v>
      </c>
      <c r="F77" s="39">
        <v>-0.91</v>
      </c>
      <c r="G77" s="9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1:20" ht="11.25" customHeight="1" x14ac:dyDescent="0.15">
      <c r="A78" s="75"/>
      <c r="B78" s="79" t="s">
        <v>10</v>
      </c>
      <c r="C78" s="80">
        <v>895.78</v>
      </c>
      <c r="D78" s="38">
        <f t="shared" si="42"/>
        <v>0.10616541689483228</v>
      </c>
      <c r="E78" s="38">
        <v>-1.1200000000000001</v>
      </c>
      <c r="F78" s="38">
        <v>-1.1200000000000001</v>
      </c>
      <c r="G78" s="9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pans="1:20" ht="11.25" customHeight="1" x14ac:dyDescent="0.2">
      <c r="A79" s="29">
        <v>2014</v>
      </c>
      <c r="B79" s="30" t="s">
        <v>57</v>
      </c>
      <c r="C79" s="78">
        <v>898.41</v>
      </c>
      <c r="D79" s="42">
        <f>((C79/C78)-1)*100</f>
        <v>0.2935988747237106</v>
      </c>
      <c r="E79" s="42">
        <f t="shared" ref="E79:E89" si="43">((C79/C$78)-1)*100</f>
        <v>0.2935988747237106</v>
      </c>
      <c r="F79" s="42">
        <v>-1.08</v>
      </c>
    </row>
    <row r="80" spans="1:20" ht="11.25" customHeight="1" x14ac:dyDescent="0.2">
      <c r="A80" s="36"/>
      <c r="B80" s="30" t="s">
        <v>58</v>
      </c>
      <c r="C80" s="78">
        <v>897.8</v>
      </c>
      <c r="D80" s="42">
        <f>((C80/C79)-1)*100</f>
        <v>-6.7897730434884895E-2</v>
      </c>
      <c r="E80" s="42">
        <f t="shared" si="43"/>
        <v>0.2255017973163076</v>
      </c>
      <c r="F80" s="42">
        <v>-1.21</v>
      </c>
    </row>
    <row r="81" spans="1:6" ht="11.25" customHeight="1" x14ac:dyDescent="0.2">
      <c r="A81" s="36"/>
      <c r="B81" s="30" t="s">
        <v>59</v>
      </c>
      <c r="C81" s="78">
        <v>899.95</v>
      </c>
      <c r="D81" s="42">
        <f>((C81/C80)-1)*100</f>
        <v>0.23947427043886638</v>
      </c>
      <c r="E81" s="42">
        <f t="shared" si="43"/>
        <v>0.46551608653910836</v>
      </c>
      <c r="F81" s="42">
        <v>-0.9</v>
      </c>
    </row>
    <row r="82" spans="1:6" ht="11.25" customHeight="1" x14ac:dyDescent="0.2">
      <c r="A82" s="36"/>
      <c r="B82" s="30" t="s">
        <v>60</v>
      </c>
      <c r="C82" s="78">
        <v>900.2</v>
      </c>
      <c r="D82" s="42">
        <f>((C82/C81)-1)*100</f>
        <v>2.7779321073384544E-2</v>
      </c>
      <c r="E82" s="42">
        <f t="shared" si="43"/>
        <v>0.49342472482083455</v>
      </c>
      <c r="F82" s="42">
        <v>-1.03</v>
      </c>
    </row>
    <row r="83" spans="1:6" ht="11.25" customHeight="1" x14ac:dyDescent="0.2">
      <c r="A83" s="36"/>
      <c r="B83" s="30" t="s">
        <v>3</v>
      </c>
      <c r="C83" s="78">
        <v>901.31</v>
      </c>
      <c r="D83" s="42">
        <f>((C83/C82)-1)*100</f>
        <v>0.12330593201510531</v>
      </c>
      <c r="E83" s="42">
        <f t="shared" si="43"/>
        <v>0.61733907879166772</v>
      </c>
      <c r="F83" s="42">
        <f t="shared" ref="F83:F102" si="44">((C83/C71)-1)*100</f>
        <v>4.8827602257520031</v>
      </c>
    </row>
    <row r="84" spans="1:6" ht="11.25" customHeight="1" x14ac:dyDescent="0.2">
      <c r="A84" s="36"/>
      <c r="B84" s="30" t="s">
        <v>4</v>
      </c>
      <c r="C84" s="78">
        <v>905.41</v>
      </c>
      <c r="D84" s="42">
        <f t="shared" ref="D84:D86" si="45">((C84/C83)-1)*100</f>
        <v>0.45489343289213391</v>
      </c>
      <c r="E84" s="42">
        <f t="shared" si="43"/>
        <v>1.0750407466118883</v>
      </c>
      <c r="F84" s="42">
        <f t="shared" si="44"/>
        <v>-4.1650789618527533</v>
      </c>
    </row>
    <row r="85" spans="1:6" ht="11.25" customHeight="1" x14ac:dyDescent="0.2">
      <c r="A85" s="36"/>
      <c r="B85" s="30" t="s">
        <v>5</v>
      </c>
      <c r="C85" s="78">
        <v>951.73</v>
      </c>
      <c r="D85" s="42">
        <f t="shared" si="45"/>
        <v>5.1159143371511284</v>
      </c>
      <c r="E85" s="42">
        <f t="shared" si="43"/>
        <v>6.2459532474491652</v>
      </c>
      <c r="F85" s="42">
        <f t="shared" si="44"/>
        <v>6.9948623399399779</v>
      </c>
    </row>
    <row r="86" spans="1:6" ht="11.25" customHeight="1" x14ac:dyDescent="0.2">
      <c r="A86" s="36"/>
      <c r="B86" s="30" t="s">
        <v>6</v>
      </c>
      <c r="C86" s="78">
        <v>955.45</v>
      </c>
      <c r="D86" s="42">
        <f t="shared" si="45"/>
        <v>0.39086715770229041</v>
      </c>
      <c r="E86" s="42">
        <f t="shared" si="43"/>
        <v>6.6612337850811665</v>
      </c>
      <c r="F86" s="42">
        <f t="shared" si="44"/>
        <v>7.4795266378689718</v>
      </c>
    </row>
    <row r="87" spans="1:6" ht="11.25" customHeight="1" x14ac:dyDescent="0.2">
      <c r="A87" s="36"/>
      <c r="B87" s="30" t="s">
        <v>7</v>
      </c>
      <c r="C87" s="78">
        <v>958.83</v>
      </c>
      <c r="D87" s="42">
        <f>((C87/C86)-1)*100</f>
        <v>0.35376000837301635</v>
      </c>
      <c r="E87" s="42">
        <f t="shared" si="43"/>
        <v>7.0385585746500334</v>
      </c>
      <c r="F87" s="42">
        <f t="shared" si="44"/>
        <v>7.1498016427334221</v>
      </c>
    </row>
    <row r="88" spans="1:6" ht="11.25" customHeight="1" x14ac:dyDescent="0.2">
      <c r="A88" s="36"/>
      <c r="B88" s="30" t="s">
        <v>8</v>
      </c>
      <c r="C88" s="78">
        <v>959.98</v>
      </c>
      <c r="D88" s="42">
        <f t="shared" ref="D88:D90" si="46">((C88/C87)-1)*100</f>
        <v>0.11993784091026694</v>
      </c>
      <c r="E88" s="42">
        <f t="shared" si="43"/>
        <v>7.1669383107459517</v>
      </c>
      <c r="F88" s="42">
        <f t="shared" si="44"/>
        <v>7.3574967288831283</v>
      </c>
    </row>
    <row r="89" spans="1:6" ht="11.25" customHeight="1" x14ac:dyDescent="0.2">
      <c r="A89" s="84"/>
      <c r="B89" s="30" t="s">
        <v>9</v>
      </c>
      <c r="C89" s="78">
        <v>962.09</v>
      </c>
      <c r="D89" s="42">
        <f t="shared" si="46"/>
        <v>0.21979624575512169</v>
      </c>
      <c r="E89" s="42">
        <f t="shared" si="43"/>
        <v>7.4024872178436674</v>
      </c>
      <c r="F89" s="42" t="s">
        <v>113</v>
      </c>
    </row>
    <row r="90" spans="1:6" ht="11.25" customHeight="1" x14ac:dyDescent="0.2">
      <c r="A90" s="84"/>
      <c r="B90" s="30" t="s">
        <v>10</v>
      </c>
      <c r="C90" s="78">
        <v>962.44</v>
      </c>
      <c r="D90" s="42">
        <f t="shared" si="46"/>
        <v>3.6379132929353908E-2</v>
      </c>
      <c r="E90" s="42" t="s">
        <v>114</v>
      </c>
      <c r="F90" s="42" t="s">
        <v>114</v>
      </c>
    </row>
    <row r="91" spans="1:6" ht="11.25" customHeight="1" x14ac:dyDescent="0.2">
      <c r="A91" s="25">
        <v>2015</v>
      </c>
      <c r="B91" s="26" t="s">
        <v>57</v>
      </c>
      <c r="C91" s="81">
        <v>964.58</v>
      </c>
      <c r="D91" s="82">
        <f>((C91/C90)-1)*100</f>
        <v>0.22235152321183893</v>
      </c>
      <c r="E91" s="82">
        <f t="shared" ref="E91:E102" si="47">((C91/C$90)-1)*100</f>
        <v>0.22235152321183893</v>
      </c>
      <c r="F91" s="82" t="s">
        <v>115</v>
      </c>
    </row>
    <row r="92" spans="1:6" ht="11.25" customHeight="1" x14ac:dyDescent="0.2">
      <c r="A92" s="36"/>
      <c r="B92" s="30" t="s">
        <v>58</v>
      </c>
      <c r="C92" s="78">
        <v>963.98</v>
      </c>
      <c r="D92" s="42">
        <f>((C92/C91)-1)*100</f>
        <v>-6.2203238715297093E-2</v>
      </c>
      <c r="E92" s="42">
        <f t="shared" si="47"/>
        <v>0.16000997464775679</v>
      </c>
      <c r="F92" s="42">
        <f t="shared" si="44"/>
        <v>7.3713521942526228</v>
      </c>
    </row>
    <row r="93" spans="1:6" ht="11.25" customHeight="1" x14ac:dyDescent="0.2">
      <c r="A93" s="36"/>
      <c r="B93" s="30" t="s">
        <v>59</v>
      </c>
      <c r="C93" s="78">
        <v>964.5</v>
      </c>
      <c r="D93" s="42">
        <f>((C93/C92)-1)*100</f>
        <v>5.3943027863656567E-2</v>
      </c>
      <c r="E93" s="42">
        <f t="shared" si="47"/>
        <v>0.21403931673662502</v>
      </c>
      <c r="F93" s="42">
        <f t="shared" si="44"/>
        <v>7.1726207011500565</v>
      </c>
    </row>
    <row r="94" spans="1:6" ht="11.25" customHeight="1" x14ac:dyDescent="0.2">
      <c r="A94" s="36"/>
      <c r="B94" s="30" t="s">
        <v>60</v>
      </c>
      <c r="C94" s="78">
        <v>962.51</v>
      </c>
      <c r="D94" s="42">
        <f>((C94/C93)-1)*100</f>
        <v>-0.2063245204769304</v>
      </c>
      <c r="E94" s="42" t="s">
        <v>179</v>
      </c>
      <c r="F94" s="42" t="s">
        <v>180</v>
      </c>
    </row>
    <row r="95" spans="1:6" ht="11.25" customHeight="1" x14ac:dyDescent="0.2">
      <c r="A95" s="36"/>
      <c r="B95" s="30" t="s">
        <v>3</v>
      </c>
      <c r="C95" s="78">
        <v>966.72</v>
      </c>
      <c r="D95" s="42">
        <f>((C95/C94)-1)*100</f>
        <v>0.43739805300724299</v>
      </c>
      <c r="E95" s="42">
        <f t="shared" si="47"/>
        <v>0.44470304642367786</v>
      </c>
      <c r="F95" s="42" t="s">
        <v>207</v>
      </c>
    </row>
    <row r="96" spans="1:6" ht="11.25" customHeight="1" x14ac:dyDescent="0.2">
      <c r="A96" s="36"/>
      <c r="B96" s="30" t="s">
        <v>4</v>
      </c>
      <c r="C96" s="78">
        <v>967.87</v>
      </c>
      <c r="D96" s="42">
        <f t="shared" ref="D96:D98" si="48">((C96/C95)-1)*100</f>
        <v>0.1189589539887459</v>
      </c>
      <c r="E96" s="42">
        <f t="shared" si="47"/>
        <v>0.56419101450480014</v>
      </c>
      <c r="F96" s="42">
        <f t="shared" si="44"/>
        <v>6.898532156702486</v>
      </c>
    </row>
    <row r="97" spans="1:6" ht="11.25" customHeight="1" x14ac:dyDescent="0.2">
      <c r="A97" s="36"/>
      <c r="B97" s="30" t="s">
        <v>5</v>
      </c>
      <c r="C97" s="78">
        <v>998.53</v>
      </c>
      <c r="D97" s="42">
        <f t="shared" si="48"/>
        <v>3.1677807970078575</v>
      </c>
      <c r="E97" s="42">
        <f t="shared" si="47"/>
        <v>3.7498441461285781</v>
      </c>
      <c r="F97" s="42" t="s">
        <v>248</v>
      </c>
    </row>
    <row r="98" spans="1:6" ht="11.25" customHeight="1" x14ac:dyDescent="0.2">
      <c r="A98" s="36"/>
      <c r="B98" s="30" t="s">
        <v>6</v>
      </c>
      <c r="C98" s="78">
        <v>998.51</v>
      </c>
      <c r="D98" s="42">
        <f t="shared" si="48"/>
        <v>-2.0029443281610604E-3</v>
      </c>
      <c r="E98" s="42">
        <f t="shared" si="47"/>
        <v>3.7477660945097746</v>
      </c>
      <c r="F98" s="42">
        <f t="shared" si="44"/>
        <v>4.5067769114029987</v>
      </c>
    </row>
    <row r="99" spans="1:6" ht="11.25" customHeight="1" x14ac:dyDescent="0.2">
      <c r="A99" s="36"/>
      <c r="B99" s="30" t="s">
        <v>7</v>
      </c>
      <c r="C99" s="78">
        <v>999.22</v>
      </c>
      <c r="D99" s="42">
        <f>((C99/C98)-1)*100</f>
        <v>7.1105947862326602E-2</v>
      </c>
      <c r="E99" s="42">
        <f t="shared" si="47"/>
        <v>3.8215369269772648</v>
      </c>
      <c r="F99" s="42" t="s">
        <v>134</v>
      </c>
    </row>
    <row r="100" spans="1:6" ht="11.25" customHeight="1" x14ac:dyDescent="0.2">
      <c r="A100" s="36"/>
      <c r="B100" s="30" t="s">
        <v>8</v>
      </c>
      <c r="C100" s="78">
        <v>999.46</v>
      </c>
      <c r="D100" s="42">
        <f t="shared" ref="D100:D102" si="49">((C100/C99)-1)*100</f>
        <v>2.4018734612996084E-2</v>
      </c>
      <c r="E100" s="42" t="s">
        <v>332</v>
      </c>
      <c r="F100" s="42">
        <f t="shared" si="44"/>
        <v>4.1125856788683191</v>
      </c>
    </row>
    <row r="101" spans="1:6" ht="11.25" customHeight="1" x14ac:dyDescent="0.2">
      <c r="A101" s="84"/>
      <c r="B101" s="30" t="s">
        <v>9</v>
      </c>
      <c r="C101" s="78">
        <v>1002.36</v>
      </c>
      <c r="D101" s="42">
        <f t="shared" si="49"/>
        <v>0.29015668460967703</v>
      </c>
      <c r="E101" s="42" t="s">
        <v>363</v>
      </c>
      <c r="F101" s="42" t="s">
        <v>364</v>
      </c>
    </row>
    <row r="102" spans="1:6" ht="11.25" customHeight="1" x14ac:dyDescent="0.2">
      <c r="A102" s="84"/>
      <c r="B102" s="30" t="s">
        <v>10</v>
      </c>
      <c r="C102" s="78">
        <v>1005.84</v>
      </c>
      <c r="D102" s="42">
        <f t="shared" si="49"/>
        <v>0.34718065365737516</v>
      </c>
      <c r="E102" s="42">
        <f t="shared" si="47"/>
        <v>4.5093720128007941</v>
      </c>
      <c r="F102" s="42">
        <f t="shared" si="44"/>
        <v>4.5093720128007941</v>
      </c>
    </row>
    <row r="103" spans="1:6" ht="11.25" customHeight="1" x14ac:dyDescent="0.2">
      <c r="A103" s="25">
        <v>2016</v>
      </c>
      <c r="B103" s="26" t="s">
        <v>57</v>
      </c>
      <c r="C103" s="81">
        <v>1015.07</v>
      </c>
      <c r="D103" s="82">
        <f>((C103/C102)-1)*100</f>
        <v>0.91764097669608802</v>
      </c>
      <c r="E103" s="82">
        <f t="shared" ref="E103:E110" si="50">((C103/C$102)-1)*100</f>
        <v>0.91764097669608802</v>
      </c>
      <c r="F103" s="82" t="s">
        <v>277</v>
      </c>
    </row>
    <row r="104" spans="1:6" ht="11.25" customHeight="1" x14ac:dyDescent="0.2">
      <c r="A104" s="36"/>
      <c r="B104" s="30" t="s">
        <v>58</v>
      </c>
      <c r="C104" s="78">
        <v>1024.32</v>
      </c>
      <c r="D104" s="42">
        <f>((C104/C103)-1)*100</f>
        <v>0.91126720324705701</v>
      </c>
      <c r="E104" s="42">
        <f t="shared" si="50"/>
        <v>1.837270341207331</v>
      </c>
      <c r="F104" s="42">
        <f t="shared" ref="F104:F113" si="51">((C104/C92)-1)*100</f>
        <v>6.2594659640241357</v>
      </c>
    </row>
    <row r="105" spans="1:6" ht="11.25" customHeight="1" x14ac:dyDescent="0.2">
      <c r="A105" s="36"/>
      <c r="B105" s="30" t="s">
        <v>59</v>
      </c>
      <c r="C105" s="78">
        <v>1026.2</v>
      </c>
      <c r="D105" s="42">
        <f>((C105/C104)-1)*100</f>
        <v>0.18353639487660445</v>
      </c>
      <c r="E105" s="42">
        <f t="shared" si="50"/>
        <v>2.0241787958323432</v>
      </c>
      <c r="F105" s="42">
        <f t="shared" si="51"/>
        <v>6.3970969414204326</v>
      </c>
    </row>
    <row r="106" spans="1:6" ht="11.25" customHeight="1" x14ac:dyDescent="0.2">
      <c r="A106" s="36"/>
      <c r="B106" s="30" t="s">
        <v>60</v>
      </c>
      <c r="C106" s="78">
        <v>1030.02</v>
      </c>
      <c r="D106" s="42">
        <f>((C106/C105)-1)*100</f>
        <v>0.37224712531669368</v>
      </c>
      <c r="E106" s="42">
        <f t="shared" si="50"/>
        <v>2.403960868527788</v>
      </c>
      <c r="F106" s="42">
        <f t="shared" si="51"/>
        <v>7.0139531017859635</v>
      </c>
    </row>
    <row r="107" spans="1:6" ht="11.25" customHeight="1" x14ac:dyDescent="0.2">
      <c r="A107" s="36"/>
      <c r="B107" s="30" t="s">
        <v>3</v>
      </c>
      <c r="C107" s="78">
        <v>1030.74</v>
      </c>
      <c r="D107" s="42">
        <f>((C107/C106)-1)*100</f>
        <v>6.9901555309614949E-2</v>
      </c>
      <c r="E107" s="42" t="s">
        <v>477</v>
      </c>
      <c r="F107" s="42">
        <f t="shared" si="51"/>
        <v>6.6223932472691205</v>
      </c>
    </row>
    <row r="108" spans="1:6" ht="11.25" customHeight="1" x14ac:dyDescent="0.2">
      <c r="A108" s="36"/>
      <c r="B108" s="30" t="s">
        <v>4</v>
      </c>
      <c r="C108" s="78">
        <v>1030.1600000000001</v>
      </c>
      <c r="D108" s="42">
        <f t="shared" ref="D108:D110" si="52">((C108/C107)-1)*100</f>
        <v>-5.6270252439982738E-2</v>
      </c>
      <c r="E108" s="42" t="s">
        <v>296</v>
      </c>
      <c r="F108" s="42" t="s">
        <v>495</v>
      </c>
    </row>
    <row r="109" spans="1:6" ht="11.25" customHeight="1" x14ac:dyDescent="0.2">
      <c r="A109" s="36"/>
      <c r="B109" s="30" t="s">
        <v>5</v>
      </c>
      <c r="C109" s="78">
        <v>1030.6400000000001</v>
      </c>
      <c r="D109" s="42">
        <f t="shared" si="52"/>
        <v>4.6594703735336473E-2</v>
      </c>
      <c r="E109" s="42" t="s">
        <v>80</v>
      </c>
      <c r="F109" s="42" t="s">
        <v>517</v>
      </c>
    </row>
    <row r="110" spans="1:6" ht="11.25" customHeight="1" x14ac:dyDescent="0.2">
      <c r="A110" s="36"/>
      <c r="B110" s="30" t="s">
        <v>6</v>
      </c>
      <c r="C110" s="78">
        <v>1030.43</v>
      </c>
      <c r="D110" s="42">
        <f t="shared" si="52"/>
        <v>-2.0375688892337873E-2</v>
      </c>
      <c r="E110" s="42">
        <f t="shared" si="50"/>
        <v>2.4447228187385761</v>
      </c>
      <c r="F110" s="42" t="s">
        <v>234</v>
      </c>
    </row>
    <row r="111" spans="1:6" ht="11.25" customHeight="1" x14ac:dyDescent="0.2">
      <c r="A111" s="36"/>
      <c r="B111" s="30" t="s">
        <v>7</v>
      </c>
      <c r="C111" s="78">
        <v>1046.83</v>
      </c>
      <c r="D111" s="42">
        <f>((C111/C110)-1)*100</f>
        <v>1.5915685684616987</v>
      </c>
      <c r="E111" s="42" t="s">
        <v>258</v>
      </c>
      <c r="F111" s="42">
        <f t="shared" si="51"/>
        <v>4.7647164788535035</v>
      </c>
    </row>
    <row r="112" spans="1:6" ht="11.25" customHeight="1" x14ac:dyDescent="0.2">
      <c r="A112" s="36"/>
      <c r="B112" s="30" t="s">
        <v>8</v>
      </c>
      <c r="C112" s="78">
        <v>1048.4100000000001</v>
      </c>
      <c r="D112" s="42">
        <f t="shared" ref="D112:D114" si="53">((C112/C111)-1)*100</f>
        <v>0.15093186095165301</v>
      </c>
      <c r="E112" s="42" t="s">
        <v>134</v>
      </c>
      <c r="F112" s="42" t="s">
        <v>84</v>
      </c>
    </row>
    <row r="113" spans="1:7" ht="11.25" customHeight="1" x14ac:dyDescent="0.2">
      <c r="A113" s="84"/>
      <c r="B113" s="30" t="s">
        <v>9</v>
      </c>
      <c r="C113" s="78">
        <v>1047.71</v>
      </c>
      <c r="D113" s="42">
        <f t="shared" si="53"/>
        <v>-6.6767772150211346E-2</v>
      </c>
      <c r="E113" s="42" t="s">
        <v>587</v>
      </c>
      <c r="F113" s="42">
        <f t="shared" si="51"/>
        <v>4.524322598667152</v>
      </c>
    </row>
    <row r="114" spans="1:7" ht="11.25" customHeight="1" x14ac:dyDescent="0.2">
      <c r="A114" s="84"/>
      <c r="B114" s="30" t="s">
        <v>10</v>
      </c>
      <c r="C114" s="78">
        <v>1070.97</v>
      </c>
      <c r="D114" s="42">
        <f t="shared" si="53"/>
        <v>2.2200799839650287</v>
      </c>
      <c r="E114" s="42" t="s">
        <v>601</v>
      </c>
      <c r="F114" s="42" t="s">
        <v>601</v>
      </c>
    </row>
    <row r="115" spans="1:7" ht="11.25" customHeight="1" x14ac:dyDescent="0.2">
      <c r="A115" s="25">
        <v>2017</v>
      </c>
      <c r="B115" s="26" t="s">
        <v>57</v>
      </c>
      <c r="C115" s="81">
        <v>1067.32</v>
      </c>
      <c r="D115" s="82">
        <f t="shared" ref="D115:D126" si="54">((C115/C114)-1)*100</f>
        <v>-0.34081253443141168</v>
      </c>
      <c r="E115" s="82">
        <f t="shared" ref="E115:E126" si="55">((C115/C$114)-1)*100</f>
        <v>-0.34081253443141168</v>
      </c>
      <c r="F115" s="82" t="s">
        <v>640</v>
      </c>
      <c r="G115" s="2"/>
    </row>
    <row r="116" spans="1:7" ht="11.25" customHeight="1" x14ac:dyDescent="0.2">
      <c r="A116" s="36"/>
      <c r="B116" s="30" t="s">
        <v>58</v>
      </c>
      <c r="C116" s="78">
        <v>1069.8800000000001</v>
      </c>
      <c r="D116" s="42">
        <f t="shared" si="54"/>
        <v>0.23985308998240029</v>
      </c>
      <c r="E116" s="42">
        <f t="shared" si="55"/>
        <v>-0.10177689384388566</v>
      </c>
      <c r="F116" s="42" t="s">
        <v>188</v>
      </c>
    </row>
    <row r="117" spans="1:7" ht="11.25" customHeight="1" x14ac:dyDescent="0.2">
      <c r="A117" s="36"/>
      <c r="B117" s="30" t="s">
        <v>59</v>
      </c>
      <c r="C117" s="78">
        <v>1073.01</v>
      </c>
      <c r="D117" s="42">
        <f t="shared" si="54"/>
        <v>0.29255617452423888</v>
      </c>
      <c r="E117" s="42">
        <f t="shared" si="55"/>
        <v>0.19048152609315583</v>
      </c>
      <c r="F117" s="42" t="s">
        <v>143</v>
      </c>
    </row>
    <row r="118" spans="1:7" ht="11.25" customHeight="1" x14ac:dyDescent="0.2">
      <c r="A118" s="36"/>
      <c r="B118" s="30" t="s">
        <v>60</v>
      </c>
      <c r="C118" s="78">
        <v>1071.98</v>
      </c>
      <c r="D118" s="42">
        <f>((C118/C117)-1)*100</f>
        <v>-9.5991649658433431E-2</v>
      </c>
      <c r="E118" s="42">
        <f>((C118/C$114)-1)*100</f>
        <v>9.4307030075535536E-2</v>
      </c>
      <c r="F118" s="42" t="s">
        <v>644</v>
      </c>
    </row>
    <row r="119" spans="1:7" ht="11.25" hidden="1" customHeight="1" x14ac:dyDescent="0.15">
      <c r="A119" s="36"/>
      <c r="B119" s="30" t="s">
        <v>3</v>
      </c>
      <c r="C119" s="61"/>
      <c r="D119" s="39">
        <f t="shared" si="54"/>
        <v>-100</v>
      </c>
      <c r="E119" s="39">
        <f t="shared" si="55"/>
        <v>-100</v>
      </c>
      <c r="F119" s="39">
        <f t="shared" ref="F119:F126" si="56">((C119/C107)-1)*100</f>
        <v>-100</v>
      </c>
    </row>
    <row r="120" spans="1:7" ht="11.25" hidden="1" customHeight="1" x14ac:dyDescent="0.15">
      <c r="A120" s="36"/>
      <c r="B120" s="30" t="s">
        <v>4</v>
      </c>
      <c r="C120" s="61"/>
      <c r="D120" s="39" t="e">
        <f t="shared" si="54"/>
        <v>#DIV/0!</v>
      </c>
      <c r="E120" s="39">
        <f t="shared" si="55"/>
        <v>-100</v>
      </c>
      <c r="F120" s="39">
        <f t="shared" si="56"/>
        <v>-100</v>
      </c>
    </row>
    <row r="121" spans="1:7" ht="11.25" hidden="1" customHeight="1" x14ac:dyDescent="0.15">
      <c r="A121" s="36"/>
      <c r="B121" s="30" t="s">
        <v>5</v>
      </c>
      <c r="C121" s="61"/>
      <c r="D121" s="39" t="e">
        <f t="shared" si="54"/>
        <v>#DIV/0!</v>
      </c>
      <c r="E121" s="39">
        <f t="shared" si="55"/>
        <v>-100</v>
      </c>
      <c r="F121" s="39">
        <f t="shared" si="56"/>
        <v>-100</v>
      </c>
    </row>
    <row r="122" spans="1:7" ht="11.25" hidden="1" customHeight="1" x14ac:dyDescent="0.15">
      <c r="A122" s="36"/>
      <c r="B122" s="30" t="s">
        <v>6</v>
      </c>
      <c r="C122" s="61"/>
      <c r="D122" s="39" t="e">
        <f t="shared" si="54"/>
        <v>#DIV/0!</v>
      </c>
      <c r="E122" s="39">
        <f t="shared" si="55"/>
        <v>-100</v>
      </c>
      <c r="F122" s="39">
        <f t="shared" si="56"/>
        <v>-100</v>
      </c>
    </row>
    <row r="123" spans="1:7" ht="11.25" hidden="1" customHeight="1" x14ac:dyDescent="0.15">
      <c r="A123" s="36"/>
      <c r="B123" s="30" t="s">
        <v>7</v>
      </c>
      <c r="C123" s="61"/>
      <c r="D123" s="39" t="e">
        <f t="shared" si="54"/>
        <v>#DIV/0!</v>
      </c>
      <c r="E123" s="39">
        <f t="shared" si="55"/>
        <v>-100</v>
      </c>
      <c r="F123" s="39">
        <f t="shared" si="56"/>
        <v>-100</v>
      </c>
    </row>
    <row r="124" spans="1:7" ht="11.25" hidden="1" customHeight="1" x14ac:dyDescent="0.15">
      <c r="A124" s="36"/>
      <c r="B124" s="30" t="s">
        <v>8</v>
      </c>
      <c r="C124" s="61"/>
      <c r="D124" s="39" t="e">
        <f t="shared" si="54"/>
        <v>#DIV/0!</v>
      </c>
      <c r="E124" s="39">
        <f t="shared" si="55"/>
        <v>-100</v>
      </c>
      <c r="F124" s="39">
        <f t="shared" si="56"/>
        <v>-100</v>
      </c>
    </row>
    <row r="125" spans="1:7" ht="11.25" hidden="1" customHeight="1" x14ac:dyDescent="0.15">
      <c r="A125" s="36"/>
      <c r="B125" s="30" t="s">
        <v>9</v>
      </c>
      <c r="C125" s="61"/>
      <c r="D125" s="39" t="e">
        <f t="shared" si="54"/>
        <v>#DIV/0!</v>
      </c>
      <c r="E125" s="39">
        <f t="shared" si="55"/>
        <v>-100</v>
      </c>
      <c r="F125" s="39">
        <f t="shared" si="56"/>
        <v>-100</v>
      </c>
    </row>
    <row r="126" spans="1:7" ht="11.25" hidden="1" customHeight="1" x14ac:dyDescent="0.15">
      <c r="A126" s="90"/>
      <c r="B126" s="30" t="s">
        <v>10</v>
      </c>
      <c r="C126" s="61"/>
      <c r="D126" s="39" t="e">
        <f t="shared" si="54"/>
        <v>#DIV/0!</v>
      </c>
      <c r="E126" s="39">
        <f t="shared" si="55"/>
        <v>-100</v>
      </c>
      <c r="F126" s="39">
        <f t="shared" si="56"/>
        <v>-100</v>
      </c>
    </row>
    <row r="127" spans="1:7" ht="9" x14ac:dyDescent="0.2">
      <c r="A127" s="23" t="s">
        <v>37</v>
      </c>
      <c r="B127" s="64"/>
      <c r="C127" s="65"/>
      <c r="D127" s="66"/>
      <c r="E127" s="66"/>
      <c r="F127" s="66"/>
    </row>
    <row r="128" spans="1:7" ht="9" x14ac:dyDescent="0.2">
      <c r="A128" s="24" t="s">
        <v>38</v>
      </c>
    </row>
    <row r="129" spans="1:1" ht="9" x14ac:dyDescent="0.15">
      <c r="A129" s="83" t="s">
        <v>74</v>
      </c>
    </row>
  </sheetData>
  <mergeCells count="24">
    <mergeCell ref="A4:T4"/>
    <mergeCell ref="C68:C70"/>
    <mergeCell ref="D68:F68"/>
    <mergeCell ref="D69:D70"/>
    <mergeCell ref="E69:F69"/>
    <mergeCell ref="D8:D9"/>
    <mergeCell ref="E8:F8"/>
    <mergeCell ref="A67:F67"/>
    <mergeCell ref="A1:T1"/>
    <mergeCell ref="A3:T3"/>
    <mergeCell ref="A2:T2"/>
    <mergeCell ref="O6:T6"/>
    <mergeCell ref="J7:J9"/>
    <mergeCell ref="H6:M6"/>
    <mergeCell ref="A6:F6"/>
    <mergeCell ref="C7:C9"/>
    <mergeCell ref="D7:F7"/>
    <mergeCell ref="Q7:Q9"/>
    <mergeCell ref="R7:T7"/>
    <mergeCell ref="R8:R9"/>
    <mergeCell ref="S8:T8"/>
    <mergeCell ref="K7:M7"/>
    <mergeCell ref="K8:K9"/>
    <mergeCell ref="L8:M8"/>
  </mergeCells>
  <phoneticPr fontId="0" type="noConversion"/>
  <printOptions horizontalCentered="1"/>
  <pageMargins left="0" right="0" top="0.19685039370078741" bottom="0.19685039370078741" header="0.43307086614173229" footer="0"/>
  <pageSetup paperSize="9" scale="97" fitToHeight="3" orientation="portrait" r:id="rId1"/>
  <headerFooter alignWithMargins="0">
    <oddFooter>&amp;C&amp;8&amp;P de &amp;N&amp;R&amp;8&amp;A</oddFooter>
  </headerFooter>
  <rowBreaks count="1" manualBreakCount="1">
    <brk id="6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10</vt:i4>
      </vt:variant>
    </vt:vector>
  </HeadingPairs>
  <TitlesOfParts>
    <vt:vector size="15" baseType="lpstr">
      <vt:lpstr>Tabela 53_Norte</vt:lpstr>
      <vt:lpstr>Tabela 53_Nordeste</vt:lpstr>
      <vt:lpstr>Tabela 53_Sudeste</vt:lpstr>
      <vt:lpstr>Tabela 53_Sul</vt:lpstr>
      <vt:lpstr>Tabela 53_Centro Oeste</vt:lpstr>
      <vt:lpstr>'Tabela 53_Centro Oeste'!Area_de_impressao</vt:lpstr>
      <vt:lpstr>'Tabela 53_Nordeste'!Area_de_impressao</vt:lpstr>
      <vt:lpstr>'Tabela 53_Norte'!Area_de_impressao</vt:lpstr>
      <vt:lpstr>'Tabela 53_Sudeste'!Area_de_impressao</vt:lpstr>
      <vt:lpstr>'Tabela 53_Sul'!Area_de_impressao</vt:lpstr>
      <vt:lpstr>'Tabela 53_Centro Oeste'!Titulos_de_impressao</vt:lpstr>
      <vt:lpstr>'Tabela 53_Nordeste'!Titulos_de_impressao</vt:lpstr>
      <vt:lpstr>'Tabela 53_Norte'!Titulos_de_impressao</vt:lpstr>
      <vt:lpstr>'Tabela 53_Sudeste'!Titulos_de_impressao</vt:lpstr>
      <vt:lpstr>'Tabela 53_Sul'!Titulos_de_impressao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2015-09-10T14:04:36Z</cp:lastPrinted>
  <dcterms:created xsi:type="dcterms:W3CDTF">2000-02-08T16:13:42Z</dcterms:created>
  <dcterms:modified xsi:type="dcterms:W3CDTF">2017-05-10T17:50:17Z</dcterms:modified>
</cp:coreProperties>
</file>