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405" windowWidth="9720" windowHeight="4605" tabRatio="908" activeTab="4"/>
  </bookViews>
  <sheets>
    <sheet name="Tabela 53_Norte" sheetId="1" r:id="rId1"/>
    <sheet name="Tabela 53_Nordeste" sheetId="2" r:id="rId2"/>
    <sheet name="Tabela 53_Sudeste" sheetId="3" r:id="rId3"/>
    <sheet name="Tabela 53_Sul" sheetId="4" r:id="rId4"/>
    <sheet name="Tabela 53_Centro Oeste" sheetId="5" r:id="rId5"/>
  </sheets>
  <definedNames>
    <definedName name="_xlnm.Print_Area" localSheetId="4">'Tabela 53_Centro Oeste'!$A$1:$T$177</definedName>
    <definedName name="_xlnm.Print_Area" localSheetId="1">'Tabela 53_Nordeste'!$A$1:$T$262</definedName>
    <definedName name="_xlnm.Print_Area" localSheetId="0">'Tabela 53_Norte'!$A$1:$T$262</definedName>
    <definedName name="_xlnm.Print_Area" localSheetId="2">'Tabela 53_Sudeste'!$A$1:$T$177</definedName>
    <definedName name="_xlnm.Print_Area" localSheetId="3">'Tabela 53_Sul'!$A$1:$T$92</definedName>
    <definedName name="_xlnm.Print_Titles" localSheetId="4">'Tabela 53_Centro Oeste'!$1:$5</definedName>
    <definedName name="_xlnm.Print_Titles" localSheetId="1">'Tabela 53_Nordeste'!$1:$5</definedName>
    <definedName name="_xlnm.Print_Titles" localSheetId="0">'Tabela 53_Norte'!$1:$5</definedName>
    <definedName name="_xlnm.Print_Titles" localSheetId="2">'Tabela 53_Sudeste'!$1:$5</definedName>
    <definedName name="_xlnm.Print_Titles" localSheetId="3">'Tabela 53_Sul'!$1:$5</definedName>
  </definedNames>
  <calcPr calcId="145621"/>
</workbook>
</file>

<file path=xl/calcChain.xml><?xml version="1.0" encoding="utf-8"?>
<calcChain xmlns="http://schemas.openxmlformats.org/spreadsheetml/2006/main">
  <c r="R79" i="1" l="1"/>
  <c r="R80" i="1"/>
  <c r="R81" i="1"/>
  <c r="R82" i="1"/>
  <c r="R83" i="1"/>
  <c r="R84" i="1"/>
  <c r="R85" i="1"/>
  <c r="R86" i="1"/>
  <c r="R87" i="1"/>
  <c r="R88" i="1"/>
  <c r="R89" i="1"/>
  <c r="F171" i="5" l="1"/>
  <c r="F172" i="5"/>
  <c r="F173" i="5"/>
  <c r="F174" i="5"/>
  <c r="F166" i="5"/>
  <c r="E174" i="5"/>
  <c r="E173" i="5"/>
  <c r="E172" i="5"/>
  <c r="E170" i="5"/>
  <c r="E165" i="5"/>
  <c r="E166" i="5"/>
  <c r="E171" i="5"/>
  <c r="E163" i="5"/>
  <c r="S89" i="5"/>
  <c r="S80" i="5"/>
  <c r="S82" i="5"/>
  <c r="S85" i="5"/>
  <c r="S86" i="5"/>
  <c r="S87" i="5"/>
  <c r="S88" i="5"/>
  <c r="S79" i="5"/>
  <c r="S78" i="5"/>
  <c r="T81" i="5"/>
  <c r="T82" i="5"/>
  <c r="T83" i="5"/>
  <c r="T84" i="5"/>
  <c r="T85" i="5"/>
  <c r="T86" i="5"/>
  <c r="T87" i="5"/>
  <c r="T88" i="5"/>
  <c r="T89" i="5"/>
  <c r="M80" i="5"/>
  <c r="M81" i="5"/>
  <c r="M85" i="5"/>
  <c r="M86" i="5"/>
  <c r="M87" i="5"/>
  <c r="M88" i="5"/>
  <c r="M89" i="5"/>
  <c r="M78" i="5"/>
  <c r="L79" i="5"/>
  <c r="L80" i="5"/>
  <c r="L85" i="5"/>
  <c r="L86" i="5"/>
  <c r="L87" i="5"/>
  <c r="L88" i="5"/>
  <c r="L89" i="5"/>
  <c r="L78" i="5"/>
  <c r="F85" i="5"/>
  <c r="F86" i="5"/>
  <c r="F87" i="5"/>
  <c r="F88" i="5"/>
  <c r="F89" i="5"/>
  <c r="E81" i="5"/>
  <c r="E85" i="5"/>
  <c r="E86" i="5"/>
  <c r="E87" i="5"/>
  <c r="E88" i="5"/>
  <c r="E89" i="5"/>
  <c r="E78" i="5"/>
  <c r="T81" i="4"/>
  <c r="T82" i="4"/>
  <c r="T83" i="4"/>
  <c r="T85" i="4"/>
  <c r="T86" i="4"/>
  <c r="T87" i="4"/>
  <c r="T88" i="4"/>
  <c r="T89" i="4"/>
  <c r="S79" i="4"/>
  <c r="S83" i="4"/>
  <c r="S84" i="4"/>
  <c r="S85" i="4"/>
  <c r="S86" i="4"/>
  <c r="S87" i="4"/>
  <c r="S88" i="4"/>
  <c r="S89" i="4"/>
  <c r="S78" i="4"/>
  <c r="M84" i="4"/>
  <c r="M85" i="4"/>
  <c r="M86" i="4"/>
  <c r="M87" i="4"/>
  <c r="M88" i="4"/>
  <c r="M78" i="4"/>
  <c r="M79" i="4"/>
  <c r="M80" i="4"/>
  <c r="M81" i="4"/>
  <c r="M82" i="4"/>
  <c r="L89" i="4"/>
  <c r="L80" i="4"/>
  <c r="L85" i="4"/>
  <c r="L86" i="4"/>
  <c r="L87" i="4"/>
  <c r="L88" i="4"/>
  <c r="L78" i="4"/>
  <c r="F83" i="4"/>
  <c r="F84" i="4"/>
  <c r="F85" i="4"/>
  <c r="F86" i="4"/>
  <c r="F87" i="4"/>
  <c r="F88" i="4"/>
  <c r="F89" i="4"/>
  <c r="E79" i="4"/>
  <c r="E85" i="4"/>
  <c r="E86" i="4"/>
  <c r="E87" i="4"/>
  <c r="E88" i="4"/>
  <c r="E89" i="4"/>
  <c r="E78" i="4"/>
  <c r="F166" i="3"/>
  <c r="F167" i="3"/>
  <c r="F168" i="3"/>
  <c r="F170" i="3"/>
  <c r="F171" i="3"/>
  <c r="F172" i="3"/>
  <c r="F173" i="3"/>
  <c r="F174" i="3"/>
  <c r="E174" i="3"/>
  <c r="E173" i="3"/>
  <c r="E172" i="3"/>
  <c r="E171" i="3"/>
  <c r="E170" i="3"/>
  <c r="E166" i="3"/>
  <c r="E164" i="3"/>
  <c r="E165" i="3"/>
  <c r="E163" i="3"/>
  <c r="T89" i="3"/>
  <c r="T79" i="3"/>
  <c r="T80" i="3"/>
  <c r="T81" i="3"/>
  <c r="T82" i="3"/>
  <c r="T83" i="3"/>
  <c r="T84" i="3"/>
  <c r="T85" i="3"/>
  <c r="T86" i="3"/>
  <c r="T87" i="3"/>
  <c r="T88" i="3"/>
  <c r="S79" i="3"/>
  <c r="S80" i="3"/>
  <c r="S82" i="3"/>
  <c r="S84" i="3"/>
  <c r="S85" i="3"/>
  <c r="S86" i="3"/>
  <c r="S87" i="3"/>
  <c r="S88" i="3"/>
  <c r="S89" i="3"/>
  <c r="S78" i="3"/>
  <c r="L79" i="3"/>
  <c r="L80" i="3"/>
  <c r="L83" i="3"/>
  <c r="L84" i="3"/>
  <c r="L85" i="3"/>
  <c r="L86" i="3"/>
  <c r="L87" i="3"/>
  <c r="L88" i="3"/>
  <c r="L89" i="3"/>
  <c r="L78" i="3"/>
  <c r="M89" i="3"/>
  <c r="M84" i="3"/>
  <c r="M85" i="3"/>
  <c r="M86" i="3"/>
  <c r="M87" i="3"/>
  <c r="M88" i="3"/>
  <c r="M78" i="3"/>
  <c r="M79" i="3"/>
  <c r="F85" i="3"/>
  <c r="F86" i="3"/>
  <c r="F87" i="3"/>
  <c r="F88" i="3"/>
  <c r="F89" i="3"/>
  <c r="F78" i="3"/>
  <c r="E80" i="3"/>
  <c r="E81" i="3"/>
  <c r="E83" i="3"/>
  <c r="E84" i="3"/>
  <c r="E85" i="3"/>
  <c r="E86" i="3"/>
  <c r="E87" i="3"/>
  <c r="E88" i="3"/>
  <c r="E89" i="3"/>
  <c r="E78" i="3"/>
  <c r="S252" i="2"/>
  <c r="S253" i="2"/>
  <c r="S254" i="2"/>
  <c r="S255" i="2"/>
  <c r="S256" i="2"/>
  <c r="S257" i="2"/>
  <c r="S258" i="2"/>
  <c r="S259" i="2"/>
  <c r="S248" i="2"/>
  <c r="T255" i="2"/>
  <c r="T256" i="2"/>
  <c r="T257" i="2"/>
  <c r="M252" i="2"/>
  <c r="M255" i="2"/>
  <c r="M256" i="2"/>
  <c r="M257" i="2"/>
  <c r="M258" i="2"/>
  <c r="M259" i="2"/>
  <c r="L259" i="2"/>
  <c r="L249" i="2"/>
  <c r="L250" i="2"/>
  <c r="L253" i="2"/>
  <c r="L254" i="2"/>
  <c r="L255" i="2"/>
  <c r="L256" i="2"/>
  <c r="L257" i="2"/>
  <c r="L258" i="2"/>
  <c r="L248" i="2"/>
  <c r="F251" i="2"/>
  <c r="F252" i="2"/>
  <c r="F253" i="2"/>
  <c r="F255" i="2"/>
  <c r="F256" i="2"/>
  <c r="F257" i="2"/>
  <c r="F258" i="2"/>
  <c r="E249" i="2"/>
  <c r="E250" i="2"/>
  <c r="E251" i="2"/>
  <c r="E252" i="2"/>
  <c r="E253" i="2"/>
  <c r="E254" i="2"/>
  <c r="E255" i="2"/>
  <c r="E256" i="2"/>
  <c r="E257" i="2"/>
  <c r="E258" i="2"/>
  <c r="E248" i="2"/>
  <c r="T165" i="2"/>
  <c r="T166" i="2"/>
  <c r="T168" i="2"/>
  <c r="T169" i="2"/>
  <c r="T170" i="2"/>
  <c r="T171" i="2"/>
  <c r="T172" i="2"/>
  <c r="T173" i="2"/>
  <c r="S164" i="2"/>
  <c r="S165" i="2"/>
  <c r="S166" i="2"/>
  <c r="S167" i="2"/>
  <c r="S168" i="2"/>
  <c r="S169" i="2"/>
  <c r="S170" i="2"/>
  <c r="S171" i="2"/>
  <c r="S172" i="2"/>
  <c r="S173" i="2"/>
  <c r="S174" i="2"/>
  <c r="S163" i="2"/>
  <c r="M174" i="2"/>
  <c r="M170" i="2"/>
  <c r="M171" i="2"/>
  <c r="M172" i="2"/>
  <c r="M173" i="2"/>
  <c r="M163" i="2"/>
  <c r="L174" i="2"/>
  <c r="L173" i="2"/>
  <c r="L172" i="2"/>
  <c r="L171" i="2"/>
  <c r="L170" i="2"/>
  <c r="L164" i="2"/>
  <c r="L163" i="2"/>
  <c r="F165" i="2"/>
  <c r="F166" i="2"/>
  <c r="F167" i="2"/>
  <c r="F168" i="2"/>
  <c r="F170" i="2"/>
  <c r="E174" i="2"/>
  <c r="E165" i="2"/>
  <c r="E167" i="2"/>
  <c r="E168" i="2"/>
  <c r="E170" i="2"/>
  <c r="E171" i="2"/>
  <c r="E172" i="2"/>
  <c r="E173" i="2"/>
  <c r="E163" i="2"/>
  <c r="T89" i="2"/>
  <c r="T78" i="2"/>
  <c r="T80" i="2"/>
  <c r="T82" i="2"/>
  <c r="L89" i="2"/>
  <c r="L88" i="2"/>
  <c r="L87" i="2"/>
  <c r="L86" i="2"/>
  <c r="L85" i="2"/>
  <c r="L79" i="2"/>
  <c r="S89" i="2"/>
  <c r="S88" i="2"/>
  <c r="S87" i="2"/>
  <c r="S86" i="2"/>
  <c r="S85" i="2"/>
  <c r="S83" i="2"/>
  <c r="S82" i="2"/>
  <c r="S80" i="2"/>
  <c r="S79" i="2"/>
  <c r="S78" i="2"/>
  <c r="M89" i="2"/>
  <c r="M78" i="2"/>
  <c r="M79" i="2"/>
  <c r="M83" i="2"/>
  <c r="L78" i="2"/>
  <c r="F85" i="2"/>
  <c r="F86" i="2"/>
  <c r="F78" i="2"/>
  <c r="E81" i="2"/>
  <c r="E82" i="2"/>
  <c r="E84" i="2"/>
  <c r="E85" i="2"/>
  <c r="E86" i="2"/>
  <c r="E87" i="2"/>
  <c r="E88" i="2"/>
  <c r="E89" i="2"/>
  <c r="E78" i="2"/>
  <c r="F256" i="1"/>
  <c r="F257" i="1"/>
  <c r="F258" i="1"/>
  <c r="F259" i="1"/>
  <c r="F260" i="1"/>
  <c r="F249" i="1"/>
  <c r="F250" i="1"/>
  <c r="F252" i="1"/>
  <c r="E260" i="1"/>
  <c r="E259" i="1"/>
  <c r="E258" i="1"/>
  <c r="E257" i="1"/>
  <c r="E256" i="1"/>
  <c r="E255" i="1"/>
  <c r="E251" i="1"/>
  <c r="E250" i="1"/>
  <c r="E249" i="1"/>
  <c r="T175" i="1"/>
  <c r="T174" i="1"/>
  <c r="T173" i="1"/>
  <c r="T172" i="1"/>
  <c r="T171" i="1"/>
  <c r="T170" i="1"/>
  <c r="T168" i="1"/>
  <c r="T166" i="1"/>
  <c r="T167" i="1"/>
  <c r="T169" i="1"/>
  <c r="S171" i="1"/>
  <c r="S172" i="1"/>
  <c r="S173" i="1"/>
  <c r="S174" i="1"/>
  <c r="S175" i="1"/>
  <c r="S165" i="1"/>
  <c r="S164" i="1"/>
  <c r="L174" i="1"/>
  <c r="L173" i="1"/>
  <c r="L172" i="1"/>
  <c r="L171" i="1"/>
  <c r="L170" i="1"/>
  <c r="L168" i="1"/>
  <c r="L167" i="1"/>
  <c r="L166" i="1"/>
  <c r="L165" i="1"/>
  <c r="M175" i="1"/>
  <c r="M174" i="1"/>
  <c r="M173" i="1"/>
  <c r="M172" i="1"/>
  <c r="M171" i="1"/>
  <c r="M170" i="1"/>
  <c r="M169" i="1"/>
  <c r="M165" i="1"/>
  <c r="L175" i="1"/>
  <c r="L164" i="1"/>
  <c r="E175" i="1"/>
  <c r="E174" i="1"/>
  <c r="E173" i="1"/>
  <c r="E172" i="1"/>
  <c r="E171" i="1"/>
  <c r="E170" i="1"/>
  <c r="E164" i="1"/>
  <c r="F170" i="1"/>
  <c r="F171" i="1"/>
  <c r="F172" i="1"/>
  <c r="F173" i="1"/>
  <c r="F174" i="1"/>
  <c r="F175" i="1"/>
  <c r="T89" i="1"/>
  <c r="T88" i="1"/>
  <c r="T87" i="1"/>
  <c r="T86" i="1"/>
  <c r="T85" i="1"/>
  <c r="T83" i="1"/>
  <c r="T80" i="1"/>
  <c r="T79" i="1"/>
  <c r="T78" i="1"/>
  <c r="S89" i="1"/>
  <c r="S88" i="1"/>
  <c r="S87" i="1"/>
  <c r="S86" i="1"/>
  <c r="S85" i="1"/>
  <c r="S81" i="1"/>
  <c r="S80" i="1"/>
  <c r="S79" i="1"/>
  <c r="S78" i="1"/>
  <c r="L81" i="1"/>
  <c r="L82" i="1"/>
  <c r="L83" i="1"/>
  <c r="L84" i="1"/>
  <c r="L85" i="1"/>
  <c r="L86" i="1"/>
  <c r="L87" i="1"/>
  <c r="L88" i="1"/>
  <c r="L78" i="1"/>
  <c r="M83" i="1"/>
  <c r="M84" i="1"/>
  <c r="M85" i="1"/>
  <c r="M86" i="1"/>
  <c r="M87" i="1"/>
  <c r="F89" i="1"/>
  <c r="F88" i="1"/>
  <c r="F87" i="1"/>
  <c r="F86" i="1"/>
  <c r="F85" i="1"/>
  <c r="E78" i="1"/>
  <c r="E85" i="1"/>
  <c r="E86" i="1"/>
  <c r="E87" i="1"/>
  <c r="E88" i="1"/>
  <c r="E89" i="1"/>
  <c r="D174" i="5" l="1"/>
  <c r="D173" i="5"/>
  <c r="D172" i="5"/>
  <c r="D171" i="5"/>
  <c r="F170" i="5"/>
  <c r="D170" i="5"/>
  <c r="D169" i="5"/>
  <c r="D168" i="5"/>
  <c r="D167" i="5"/>
  <c r="D166" i="5"/>
  <c r="D165" i="5"/>
  <c r="D164" i="5"/>
  <c r="D163" i="5"/>
  <c r="R89" i="5"/>
  <c r="K89" i="5"/>
  <c r="D89" i="5"/>
  <c r="R88" i="5"/>
  <c r="K88" i="5"/>
  <c r="D88" i="5"/>
  <c r="R87" i="5"/>
  <c r="K87" i="5"/>
  <c r="D87" i="5"/>
  <c r="R86" i="5"/>
  <c r="K86" i="5"/>
  <c r="D86" i="5"/>
  <c r="R85" i="5"/>
  <c r="K85" i="5"/>
  <c r="D85" i="5"/>
  <c r="R84" i="5"/>
  <c r="K84" i="5"/>
  <c r="D84" i="5"/>
  <c r="R83" i="5"/>
  <c r="K83" i="5"/>
  <c r="D83" i="5"/>
  <c r="R82" i="5"/>
  <c r="K82" i="5"/>
  <c r="D82" i="5"/>
  <c r="R81" i="5"/>
  <c r="K81" i="5"/>
  <c r="D81" i="5"/>
  <c r="R80" i="5"/>
  <c r="K80" i="5"/>
  <c r="D80" i="5"/>
  <c r="R79" i="5"/>
  <c r="M79" i="5"/>
  <c r="K79" i="5"/>
  <c r="D79" i="5"/>
  <c r="R78" i="5"/>
  <c r="K78" i="5"/>
  <c r="D78" i="5"/>
  <c r="R89" i="4"/>
  <c r="M89" i="4"/>
  <c r="K89" i="4"/>
  <c r="D89" i="4"/>
  <c r="R88" i="4"/>
  <c r="K88" i="4"/>
  <c r="D88" i="4"/>
  <c r="R87" i="4"/>
  <c r="K87" i="4"/>
  <c r="D87" i="4"/>
  <c r="R86" i="4"/>
  <c r="K86" i="4"/>
  <c r="D86" i="4"/>
  <c r="R85" i="4"/>
  <c r="K85" i="4"/>
  <c r="D85" i="4"/>
  <c r="R84" i="4"/>
  <c r="K84" i="4"/>
  <c r="D84" i="4"/>
  <c r="R83" i="4"/>
  <c r="M83" i="4"/>
  <c r="K83" i="4"/>
  <c r="D83" i="4"/>
  <c r="R82" i="4"/>
  <c r="K82" i="4"/>
  <c r="D82" i="4"/>
  <c r="R81" i="4"/>
  <c r="K81" i="4"/>
  <c r="D81" i="4"/>
  <c r="R80" i="4"/>
  <c r="K80" i="4"/>
  <c r="D80" i="4"/>
  <c r="R79" i="4"/>
  <c r="K79" i="4"/>
  <c r="D79" i="4"/>
  <c r="R78" i="4"/>
  <c r="K78" i="4"/>
  <c r="D78" i="4"/>
  <c r="D174" i="3"/>
  <c r="D173" i="3"/>
  <c r="D172" i="3"/>
  <c r="D171" i="3"/>
  <c r="D170" i="3"/>
  <c r="D169" i="3"/>
  <c r="D168" i="3"/>
  <c r="D167" i="3"/>
  <c r="D166" i="3"/>
  <c r="D165" i="3"/>
  <c r="D164" i="3"/>
  <c r="D163" i="3"/>
  <c r="R89" i="3"/>
  <c r="K89" i="3"/>
  <c r="D89" i="3"/>
  <c r="R88" i="3"/>
  <c r="K88" i="3"/>
  <c r="D88" i="3"/>
  <c r="R87" i="3"/>
  <c r="K87" i="3"/>
  <c r="D87" i="3"/>
  <c r="R86" i="3"/>
  <c r="K86" i="3"/>
  <c r="D86" i="3"/>
  <c r="R85" i="3"/>
  <c r="K85" i="3"/>
  <c r="D85" i="3"/>
  <c r="R84" i="3"/>
  <c r="K84" i="3"/>
  <c r="D84" i="3"/>
  <c r="R83" i="3"/>
  <c r="K83" i="3"/>
  <c r="D83" i="3"/>
  <c r="K82" i="3"/>
  <c r="D82" i="3"/>
  <c r="R81" i="3"/>
  <c r="K81" i="3"/>
  <c r="D81" i="3"/>
  <c r="R80" i="3"/>
  <c r="K80" i="3"/>
  <c r="D80" i="3"/>
  <c r="R79" i="3"/>
  <c r="K79" i="3"/>
  <c r="F79" i="3"/>
  <c r="D79" i="3"/>
  <c r="R78" i="3"/>
  <c r="K78" i="3"/>
  <c r="D78" i="3"/>
  <c r="T259" i="2"/>
  <c r="R259" i="2"/>
  <c r="K259" i="2"/>
  <c r="F259" i="2"/>
  <c r="E259" i="2"/>
  <c r="D259" i="2"/>
  <c r="T258" i="2"/>
  <c r="R258" i="2"/>
  <c r="K258" i="2"/>
  <c r="D258" i="2"/>
  <c r="R257" i="2"/>
  <c r="K257" i="2"/>
  <c r="D257" i="2"/>
  <c r="R256" i="2"/>
  <c r="K256" i="2"/>
  <c r="D256" i="2"/>
  <c r="R255" i="2"/>
  <c r="K255" i="2"/>
  <c r="D255" i="2"/>
  <c r="R254" i="2"/>
  <c r="K254" i="2"/>
  <c r="D254" i="2"/>
  <c r="R253" i="2"/>
  <c r="K253" i="2"/>
  <c r="D253" i="2"/>
  <c r="R252" i="2"/>
  <c r="K252" i="2"/>
  <c r="D252" i="2"/>
  <c r="R251" i="2"/>
  <c r="K251" i="2"/>
  <c r="D251" i="2"/>
  <c r="R250" i="2"/>
  <c r="K250" i="2"/>
  <c r="F250" i="2"/>
  <c r="D250" i="2"/>
  <c r="R249" i="2"/>
  <c r="K249" i="2"/>
  <c r="F249" i="2"/>
  <c r="D249" i="2"/>
  <c r="R248" i="2"/>
  <c r="K248" i="2"/>
  <c r="D248" i="2"/>
  <c r="T174" i="2"/>
  <c r="R174" i="2"/>
  <c r="K174" i="2"/>
  <c r="F174" i="2"/>
  <c r="D174" i="2"/>
  <c r="R173" i="2"/>
  <c r="K173" i="2"/>
  <c r="F173" i="2"/>
  <c r="D173" i="2"/>
  <c r="R172" i="2"/>
  <c r="K172" i="2"/>
  <c r="F172" i="2"/>
  <c r="D172" i="2"/>
  <c r="R171" i="2"/>
  <c r="K171" i="2"/>
  <c r="F171" i="2"/>
  <c r="D171" i="2"/>
  <c r="R170" i="2"/>
  <c r="K170" i="2"/>
  <c r="D170" i="2"/>
  <c r="R169" i="2"/>
  <c r="K169" i="2"/>
  <c r="D169" i="2"/>
  <c r="R168" i="2"/>
  <c r="K168" i="2"/>
  <c r="D168" i="2"/>
  <c r="R167" i="2"/>
  <c r="K167" i="2"/>
  <c r="D167" i="2"/>
  <c r="R166" i="2"/>
  <c r="K166" i="2"/>
  <c r="D166" i="2"/>
  <c r="R165" i="2"/>
  <c r="K165" i="2"/>
  <c r="D165" i="2"/>
  <c r="R164" i="2"/>
  <c r="D164" i="2"/>
  <c r="R163" i="2"/>
  <c r="K163" i="2"/>
  <c r="D163" i="2"/>
  <c r="R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D86" i="2"/>
  <c r="T85" i="2"/>
  <c r="R85" i="2"/>
  <c r="M85" i="2"/>
  <c r="K85" i="2"/>
  <c r="D85" i="2"/>
  <c r="T84" i="2"/>
  <c r="R84" i="2"/>
  <c r="K84" i="2"/>
  <c r="D84" i="2"/>
  <c r="R83" i="2"/>
  <c r="K83" i="2"/>
  <c r="D83" i="2"/>
  <c r="R82" i="2"/>
  <c r="K82" i="2"/>
  <c r="D82" i="2"/>
  <c r="R81" i="2"/>
  <c r="K81" i="2"/>
  <c r="D81" i="2"/>
  <c r="R80" i="2"/>
  <c r="K80" i="2"/>
  <c r="D80" i="2"/>
  <c r="R79" i="2"/>
  <c r="K79" i="2"/>
  <c r="F79" i="2"/>
  <c r="D79" i="2"/>
  <c r="R78" i="2"/>
  <c r="K78" i="2"/>
  <c r="D78" i="2"/>
  <c r="D260" i="1"/>
  <c r="D259" i="1"/>
  <c r="D258" i="1"/>
  <c r="D257" i="1"/>
  <c r="D256" i="1"/>
  <c r="D255" i="1"/>
  <c r="D254" i="1"/>
  <c r="D253" i="1"/>
  <c r="D252" i="1"/>
  <c r="D251" i="1"/>
  <c r="D250" i="1"/>
  <c r="D249" i="1"/>
  <c r="R175" i="1"/>
  <c r="K175" i="1"/>
  <c r="D175" i="1"/>
  <c r="R174" i="1"/>
  <c r="K174" i="1"/>
  <c r="D174" i="1"/>
  <c r="R173" i="1"/>
  <c r="K173" i="1"/>
  <c r="D173" i="1"/>
  <c r="R172" i="1"/>
  <c r="K172" i="1"/>
  <c r="D172" i="1"/>
  <c r="R171" i="1"/>
  <c r="K171" i="1"/>
  <c r="D171" i="1"/>
  <c r="R170" i="1"/>
  <c r="K170" i="1"/>
  <c r="D170" i="1"/>
  <c r="R169" i="1"/>
  <c r="K169" i="1"/>
  <c r="D169" i="1"/>
  <c r="R168" i="1"/>
  <c r="K168" i="1"/>
  <c r="D168" i="1"/>
  <c r="R167" i="1"/>
  <c r="K167" i="1"/>
  <c r="D167" i="1"/>
  <c r="R166" i="1"/>
  <c r="K166" i="1"/>
  <c r="D166" i="1"/>
  <c r="R165" i="1"/>
  <c r="K165" i="1"/>
  <c r="D165" i="1"/>
  <c r="R164" i="1"/>
  <c r="K164" i="1"/>
  <c r="D164" i="1"/>
  <c r="M89" i="1"/>
  <c r="L89" i="1"/>
  <c r="K89" i="1"/>
  <c r="D89" i="1"/>
  <c r="M88" i="1"/>
  <c r="K88" i="1"/>
  <c r="D88" i="1"/>
  <c r="K87" i="1"/>
  <c r="D87" i="1"/>
  <c r="K86" i="1"/>
  <c r="D86" i="1"/>
  <c r="K85" i="1"/>
  <c r="D85" i="1"/>
  <c r="K84" i="1"/>
  <c r="D84" i="1"/>
  <c r="K83" i="1"/>
  <c r="D83" i="1"/>
  <c r="M82" i="1"/>
  <c r="K82" i="1"/>
  <c r="D82" i="1"/>
  <c r="K81" i="1"/>
  <c r="D81" i="1"/>
  <c r="K80" i="1"/>
  <c r="D80" i="1"/>
  <c r="K79" i="1"/>
  <c r="D79" i="1"/>
  <c r="R78" i="1"/>
  <c r="M78" i="1"/>
  <c r="K78" i="1"/>
  <c r="D78" i="1"/>
  <c r="D154" i="5" l="1"/>
  <c r="E160" i="5" l="1"/>
  <c r="E159" i="5"/>
  <c r="E153" i="5"/>
  <c r="E152" i="5"/>
  <c r="E151" i="5"/>
  <c r="D162" i="5"/>
  <c r="F161" i="5"/>
  <c r="D161" i="5"/>
  <c r="D160" i="5"/>
  <c r="F159" i="5"/>
  <c r="D159" i="5"/>
  <c r="F158" i="5"/>
  <c r="D158" i="5"/>
  <c r="D157" i="5"/>
  <c r="D156" i="5"/>
  <c r="D155" i="5"/>
  <c r="D153" i="5"/>
  <c r="D152" i="5"/>
  <c r="D151" i="5"/>
  <c r="S67" i="5"/>
  <c r="S66" i="5"/>
  <c r="L75" i="5"/>
  <c r="L74" i="5"/>
  <c r="L73" i="5"/>
  <c r="L72" i="5"/>
  <c r="L70" i="5"/>
  <c r="L69" i="5"/>
  <c r="L68" i="5"/>
  <c r="L67" i="5"/>
  <c r="L66" i="5"/>
  <c r="E70" i="5"/>
  <c r="E69" i="5"/>
  <c r="E68" i="5"/>
  <c r="E67" i="5"/>
  <c r="E66" i="5"/>
  <c r="R77" i="5"/>
  <c r="K77" i="5"/>
  <c r="D77" i="5"/>
  <c r="R76" i="5"/>
  <c r="K76" i="5"/>
  <c r="D76" i="5"/>
  <c r="R75" i="5"/>
  <c r="K75" i="5"/>
  <c r="D75" i="5"/>
  <c r="R74" i="5"/>
  <c r="K74" i="5"/>
  <c r="D74" i="5"/>
  <c r="R73" i="5"/>
  <c r="M73" i="5"/>
  <c r="K73" i="5"/>
  <c r="D73" i="5"/>
  <c r="R72" i="5"/>
  <c r="M72" i="5"/>
  <c r="K72" i="5"/>
  <c r="D72" i="5"/>
  <c r="R71" i="5"/>
  <c r="K71" i="5"/>
  <c r="D71" i="5"/>
  <c r="R70" i="5"/>
  <c r="M70" i="5"/>
  <c r="K70" i="5"/>
  <c r="F70" i="5"/>
  <c r="D70" i="5"/>
  <c r="R69" i="5"/>
  <c r="K69" i="5"/>
  <c r="D69" i="5"/>
  <c r="T68" i="5"/>
  <c r="R68" i="5"/>
  <c r="K68" i="5"/>
  <c r="F68" i="5"/>
  <c r="D68" i="5"/>
  <c r="T67" i="5"/>
  <c r="R67" i="5"/>
  <c r="M67" i="5"/>
  <c r="K67" i="5"/>
  <c r="D67" i="5"/>
  <c r="T66" i="5"/>
  <c r="R66" i="5"/>
  <c r="K66" i="5"/>
  <c r="D66" i="5"/>
  <c r="S67" i="4"/>
  <c r="S66" i="4"/>
  <c r="L77" i="4"/>
  <c r="L76" i="4"/>
  <c r="L74" i="4"/>
  <c r="L72" i="4"/>
  <c r="L66" i="4"/>
  <c r="E66" i="4"/>
  <c r="R77" i="4"/>
  <c r="M77" i="4"/>
  <c r="K77" i="4"/>
  <c r="D77" i="4"/>
  <c r="R76" i="4"/>
  <c r="K76" i="4"/>
  <c r="D76" i="4"/>
  <c r="R75" i="4"/>
  <c r="K75" i="4"/>
  <c r="D75" i="4"/>
  <c r="R74" i="4"/>
  <c r="M74" i="4"/>
  <c r="K74" i="4"/>
  <c r="D74" i="4"/>
  <c r="R73" i="4"/>
  <c r="K73" i="4"/>
  <c r="D73" i="4"/>
  <c r="R72" i="4"/>
  <c r="K72" i="4"/>
  <c r="D72" i="4"/>
  <c r="R71" i="4"/>
  <c r="M71" i="4"/>
  <c r="K71" i="4"/>
  <c r="D71" i="4"/>
  <c r="R70" i="4"/>
  <c r="K70" i="4"/>
  <c r="F70" i="4"/>
  <c r="D70" i="4"/>
  <c r="R69" i="4"/>
  <c r="K69" i="4"/>
  <c r="F69" i="4"/>
  <c r="D69" i="4"/>
  <c r="R68" i="4"/>
  <c r="K68" i="4"/>
  <c r="F68" i="4"/>
  <c r="D68" i="4"/>
  <c r="R67" i="4"/>
  <c r="K67" i="4"/>
  <c r="D67" i="4"/>
  <c r="T66" i="4"/>
  <c r="R66" i="4"/>
  <c r="K66" i="4"/>
  <c r="D66" i="4"/>
  <c r="E153" i="3"/>
  <c r="E151" i="3"/>
  <c r="D162" i="3"/>
  <c r="D161" i="3"/>
  <c r="D160" i="3"/>
  <c r="D159" i="3"/>
  <c r="D158" i="3"/>
  <c r="D157" i="3"/>
  <c r="D156" i="3"/>
  <c r="F155" i="3"/>
  <c r="D155" i="3"/>
  <c r="D154" i="3"/>
  <c r="D153" i="3"/>
  <c r="F152" i="3"/>
  <c r="D152" i="3"/>
  <c r="F151" i="3"/>
  <c r="D151" i="3"/>
  <c r="S77" i="3"/>
  <c r="S73" i="3"/>
  <c r="S72" i="3"/>
  <c r="S70" i="3"/>
  <c r="S69" i="3"/>
  <c r="S68" i="3"/>
  <c r="S66" i="3"/>
  <c r="L76" i="3"/>
  <c r="L73" i="3"/>
  <c r="L66" i="3"/>
  <c r="F73" i="3"/>
  <c r="F72" i="3"/>
  <c r="F70" i="3"/>
  <c r="F68" i="3"/>
  <c r="F67" i="3"/>
  <c r="E76" i="3"/>
  <c r="E74" i="3"/>
  <c r="E73" i="3"/>
  <c r="E69" i="3"/>
  <c r="E68" i="3"/>
  <c r="E67" i="3"/>
  <c r="E66" i="3"/>
  <c r="T77" i="3"/>
  <c r="R77" i="3"/>
  <c r="K77" i="3"/>
  <c r="D77" i="3"/>
  <c r="R76" i="3"/>
  <c r="M76" i="3"/>
  <c r="K76" i="3"/>
  <c r="D76" i="3"/>
  <c r="R75" i="3"/>
  <c r="M75" i="3"/>
  <c r="K75" i="3"/>
  <c r="D75" i="3"/>
  <c r="R74" i="3"/>
  <c r="K74" i="3"/>
  <c r="D74" i="3"/>
  <c r="R73" i="3"/>
  <c r="K73" i="3"/>
  <c r="D73" i="3"/>
  <c r="R72" i="3"/>
  <c r="K72" i="3"/>
  <c r="D72" i="3"/>
  <c r="R71" i="3"/>
  <c r="K71" i="3"/>
  <c r="D71" i="3"/>
  <c r="R70" i="3"/>
  <c r="K70" i="3"/>
  <c r="D70" i="3"/>
  <c r="R69" i="3"/>
  <c r="M69" i="3"/>
  <c r="K69" i="3"/>
  <c r="D69" i="3"/>
  <c r="T68" i="3"/>
  <c r="R68" i="3"/>
  <c r="K68" i="3"/>
  <c r="D68" i="3"/>
  <c r="R67" i="3"/>
  <c r="K67" i="3"/>
  <c r="D67" i="3"/>
  <c r="T66" i="3"/>
  <c r="R66" i="3"/>
  <c r="K66" i="3"/>
  <c r="D66" i="3"/>
  <c r="T247" i="2"/>
  <c r="S247" i="2"/>
  <c r="R247" i="2"/>
  <c r="T246" i="2"/>
  <c r="S246" i="2"/>
  <c r="R246" i="2"/>
  <c r="R245" i="2"/>
  <c r="S244" i="2"/>
  <c r="R244" i="2"/>
  <c r="S243" i="2"/>
  <c r="R243" i="2"/>
  <c r="R242" i="2"/>
  <c r="R241" i="2"/>
  <c r="R240" i="2"/>
  <c r="R239" i="2"/>
  <c r="S238" i="2"/>
  <c r="R238" i="2"/>
  <c r="S237" i="2"/>
  <c r="R237" i="2"/>
  <c r="S236" i="2"/>
  <c r="R236" i="2"/>
  <c r="K247" i="2"/>
  <c r="K246" i="2"/>
  <c r="K245" i="2"/>
  <c r="K244" i="2"/>
  <c r="K243" i="2"/>
  <c r="K242" i="2"/>
  <c r="K241" i="2"/>
  <c r="K240" i="2"/>
  <c r="L239" i="2"/>
  <c r="K239" i="2"/>
  <c r="L238" i="2"/>
  <c r="K238" i="2"/>
  <c r="M237" i="2"/>
  <c r="L237" i="2"/>
  <c r="K237" i="2"/>
  <c r="M236" i="2"/>
  <c r="L236" i="2"/>
  <c r="K236" i="2"/>
  <c r="E247" i="2"/>
  <c r="E246" i="2"/>
  <c r="E245" i="2"/>
  <c r="E240" i="2"/>
  <c r="E239" i="2"/>
  <c r="E238" i="2"/>
  <c r="E236" i="2"/>
  <c r="F247" i="2"/>
  <c r="D247" i="2"/>
  <c r="F246" i="2"/>
  <c r="D246" i="2"/>
  <c r="D245" i="2"/>
  <c r="D244" i="2"/>
  <c r="D243" i="2"/>
  <c r="D242" i="2"/>
  <c r="D241" i="2"/>
  <c r="D240" i="2"/>
  <c r="D239" i="2"/>
  <c r="F238" i="2"/>
  <c r="D238" i="2"/>
  <c r="F237" i="2"/>
  <c r="D237" i="2"/>
  <c r="F236" i="2"/>
  <c r="D236" i="2"/>
  <c r="L159" i="2"/>
  <c r="L158" i="2"/>
  <c r="L157" i="2"/>
  <c r="L155" i="2"/>
  <c r="L154" i="2"/>
  <c r="L153" i="2"/>
  <c r="L152" i="2"/>
  <c r="S162" i="2"/>
  <c r="S160" i="2"/>
  <c r="S159" i="2"/>
  <c r="S158" i="2"/>
  <c r="S157" i="2"/>
  <c r="S155" i="2"/>
  <c r="S154" i="2"/>
  <c r="S153" i="2"/>
  <c r="S152" i="2"/>
  <c r="S151" i="2"/>
  <c r="T162" i="2"/>
  <c r="R162" i="2"/>
  <c r="R161" i="2"/>
  <c r="R160" i="2"/>
  <c r="R159" i="2"/>
  <c r="T158" i="2"/>
  <c r="R158" i="2"/>
  <c r="T157" i="2"/>
  <c r="R157" i="2"/>
  <c r="R156" i="2"/>
  <c r="R155" i="2"/>
  <c r="R154" i="2"/>
  <c r="R153" i="2"/>
  <c r="T152" i="2"/>
  <c r="R152" i="2"/>
  <c r="R151" i="2"/>
  <c r="K162" i="2"/>
  <c r="M161" i="2"/>
  <c r="K161" i="2"/>
  <c r="M160" i="2"/>
  <c r="K160" i="2"/>
  <c r="M159" i="2"/>
  <c r="K159" i="2"/>
  <c r="M158" i="2"/>
  <c r="K158" i="2"/>
  <c r="M157" i="2"/>
  <c r="K157" i="2"/>
  <c r="M156" i="2"/>
  <c r="K156" i="2"/>
  <c r="M155" i="2"/>
  <c r="K155" i="2"/>
  <c r="K154" i="2"/>
  <c r="K153" i="2"/>
  <c r="M152" i="2"/>
  <c r="K152" i="2"/>
  <c r="L151" i="2"/>
  <c r="K151" i="2"/>
  <c r="F162" i="2"/>
  <c r="F161" i="2"/>
  <c r="F160" i="2"/>
  <c r="F159" i="2"/>
  <c r="E162" i="2"/>
  <c r="E159" i="2"/>
  <c r="E158" i="2"/>
  <c r="E154" i="2"/>
  <c r="E153" i="2"/>
  <c r="E152" i="2"/>
  <c r="E151" i="2"/>
  <c r="S74" i="2"/>
  <c r="S73" i="2"/>
  <c r="S72" i="2"/>
  <c r="S71" i="2"/>
  <c r="S70" i="2"/>
  <c r="S69" i="2"/>
  <c r="S68" i="2"/>
  <c r="S67" i="2"/>
  <c r="S66" i="2"/>
  <c r="L75" i="2"/>
  <c r="L72" i="2"/>
  <c r="L71" i="2"/>
  <c r="L69" i="2"/>
  <c r="L68" i="2"/>
  <c r="L66" i="2"/>
  <c r="E77" i="2"/>
  <c r="E76" i="2"/>
  <c r="E75" i="2"/>
  <c r="E73" i="2"/>
  <c r="E70" i="2"/>
  <c r="E69" i="2"/>
  <c r="E68" i="2"/>
  <c r="E67" i="2"/>
  <c r="E66" i="2"/>
  <c r="S162" i="1"/>
  <c r="S161" i="1"/>
  <c r="S158" i="1"/>
  <c r="S157" i="1"/>
  <c r="S156" i="1"/>
  <c r="S155" i="1"/>
  <c r="S153" i="1"/>
  <c r="S152" i="1"/>
  <c r="L162" i="1"/>
  <c r="L160" i="1"/>
  <c r="L158" i="1"/>
  <c r="L157" i="1"/>
  <c r="L156" i="1"/>
  <c r="L155" i="1"/>
  <c r="L154" i="1"/>
  <c r="L153" i="1"/>
  <c r="E160" i="1"/>
  <c r="E157" i="1"/>
  <c r="E156" i="1"/>
  <c r="E155" i="1"/>
  <c r="E154" i="1"/>
  <c r="E153" i="1"/>
  <c r="E152" i="1"/>
  <c r="D162" i="2"/>
  <c r="D161" i="2"/>
  <c r="D160" i="2"/>
  <c r="D159" i="2"/>
  <c r="D158" i="2"/>
  <c r="D157" i="2"/>
  <c r="D156" i="2"/>
  <c r="D155" i="2"/>
  <c r="D154" i="2"/>
  <c r="D153" i="2"/>
  <c r="D152" i="2"/>
  <c r="D151" i="2"/>
  <c r="T76" i="2"/>
  <c r="T75" i="2"/>
  <c r="T74" i="2"/>
  <c r="T73" i="2"/>
  <c r="T72" i="2"/>
  <c r="M76" i="2"/>
  <c r="M75" i="2"/>
  <c r="M74" i="2"/>
  <c r="M73" i="2"/>
  <c r="F77" i="2"/>
  <c r="F76" i="2"/>
  <c r="F75" i="2"/>
  <c r="F74" i="2"/>
  <c r="F73" i="2"/>
  <c r="F71" i="2"/>
  <c r="F67" i="2"/>
  <c r="R77" i="2"/>
  <c r="K77" i="2"/>
  <c r="D77" i="2"/>
  <c r="R76" i="2"/>
  <c r="K76" i="2"/>
  <c r="D76" i="2"/>
  <c r="R75" i="2"/>
  <c r="K75" i="2"/>
  <c r="D75" i="2"/>
  <c r="R74" i="2"/>
  <c r="K74" i="2"/>
  <c r="D74" i="2"/>
  <c r="R73" i="2"/>
  <c r="K73" i="2"/>
  <c r="D73" i="2"/>
  <c r="R72" i="2"/>
  <c r="K72" i="2"/>
  <c r="D72" i="2"/>
  <c r="R71" i="2"/>
  <c r="K71" i="2"/>
  <c r="D71" i="2"/>
  <c r="R70" i="2"/>
  <c r="K70" i="2"/>
  <c r="D70" i="2"/>
  <c r="R69" i="2"/>
  <c r="K69" i="2"/>
  <c r="D69" i="2"/>
  <c r="R68" i="2"/>
  <c r="K68" i="2"/>
  <c r="D68" i="2"/>
  <c r="R67" i="2"/>
  <c r="K67" i="2"/>
  <c r="D67" i="2"/>
  <c r="R66" i="2"/>
  <c r="K66" i="2"/>
  <c r="D66" i="2"/>
  <c r="D248" i="1"/>
  <c r="D247" i="1"/>
  <c r="D246" i="1"/>
  <c r="D245" i="1"/>
  <c r="D244" i="1"/>
  <c r="D243" i="1"/>
  <c r="D242" i="1"/>
  <c r="D241" i="1"/>
  <c r="D240" i="1"/>
  <c r="D239" i="1"/>
  <c r="D238" i="1"/>
  <c r="F246" i="1"/>
  <c r="F245" i="1"/>
  <c r="F244" i="1"/>
  <c r="F243" i="1"/>
  <c r="F242" i="1"/>
  <c r="E243" i="1"/>
  <c r="E242" i="1"/>
  <c r="E241" i="1"/>
  <c r="E240" i="1"/>
  <c r="E239" i="1"/>
  <c r="E238" i="1"/>
  <c r="E237" i="1"/>
  <c r="D237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T162" i="1"/>
  <c r="T157" i="1"/>
  <c r="T153" i="1"/>
  <c r="M162" i="1"/>
  <c r="M153" i="1"/>
  <c r="L152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D163" i="1"/>
  <c r="D162" i="1"/>
  <c r="F161" i="1"/>
  <c r="D161" i="1"/>
  <c r="F160" i="1"/>
  <c r="D160" i="1"/>
  <c r="D159" i="1"/>
  <c r="D158" i="1"/>
  <c r="F157" i="1"/>
  <c r="D157" i="1"/>
  <c r="F156" i="1"/>
  <c r="D156" i="1"/>
  <c r="D155" i="1"/>
  <c r="F154" i="1"/>
  <c r="D154" i="1"/>
  <c r="F153" i="1"/>
  <c r="D153" i="1"/>
  <c r="D152" i="1"/>
  <c r="T76" i="1"/>
  <c r="S72" i="1"/>
  <c r="S70" i="1"/>
  <c r="S69" i="1"/>
  <c r="S66" i="1"/>
  <c r="M77" i="1"/>
  <c r="M76" i="1"/>
  <c r="M75" i="1"/>
  <c r="M70" i="1"/>
  <c r="M69" i="1"/>
  <c r="M68" i="1"/>
  <c r="M66" i="1"/>
  <c r="L77" i="1"/>
  <c r="L76" i="1"/>
  <c r="L75" i="1"/>
  <c r="L74" i="1"/>
  <c r="L73" i="1"/>
  <c r="L72" i="1"/>
  <c r="L71" i="1"/>
  <c r="L69" i="1"/>
  <c r="L68" i="1"/>
  <c r="L67" i="1"/>
  <c r="L66" i="1"/>
  <c r="R77" i="1"/>
  <c r="R76" i="1"/>
  <c r="R75" i="1"/>
  <c r="R74" i="1"/>
  <c r="R73" i="1"/>
  <c r="R72" i="1"/>
  <c r="R71" i="1"/>
  <c r="R70" i="1"/>
  <c r="R69" i="1"/>
  <c r="R68" i="1"/>
  <c r="R66" i="1"/>
  <c r="K77" i="1"/>
  <c r="K76" i="1"/>
  <c r="K75" i="1"/>
  <c r="K74" i="1"/>
  <c r="K73" i="1"/>
  <c r="K72" i="1"/>
  <c r="K71" i="1"/>
  <c r="K70" i="1"/>
  <c r="K69" i="1"/>
  <c r="K68" i="1"/>
  <c r="K67" i="1"/>
  <c r="K66" i="1"/>
  <c r="F77" i="1"/>
  <c r="F76" i="1"/>
  <c r="F75" i="1"/>
  <c r="F73" i="1"/>
  <c r="F71" i="1"/>
  <c r="F69" i="1"/>
  <c r="F68" i="1"/>
  <c r="E77" i="1"/>
  <c r="E76" i="1"/>
  <c r="E75" i="1"/>
  <c r="E73" i="1"/>
  <c r="E72" i="1"/>
  <c r="E70" i="1"/>
  <c r="E69" i="1"/>
  <c r="E68" i="1"/>
  <c r="E67" i="1"/>
  <c r="E66" i="1"/>
  <c r="D77" i="1"/>
  <c r="D76" i="1"/>
  <c r="D75" i="1"/>
  <c r="D74" i="1"/>
  <c r="D73" i="1"/>
  <c r="D72" i="1"/>
  <c r="D71" i="1"/>
  <c r="D70" i="1"/>
  <c r="D69" i="1"/>
  <c r="D68" i="1"/>
  <c r="D67" i="1"/>
  <c r="D66" i="1"/>
  <c r="D228" i="1" l="1"/>
  <c r="S143" i="1"/>
  <c r="R143" i="1"/>
  <c r="K143" i="1"/>
  <c r="D143" i="1"/>
  <c r="R57" i="1"/>
  <c r="L57" i="1"/>
  <c r="K57" i="1"/>
  <c r="E57" i="1"/>
  <c r="D57" i="1"/>
  <c r="R227" i="2"/>
  <c r="K227" i="2"/>
  <c r="E227" i="2"/>
  <c r="D227" i="2"/>
  <c r="T142" i="2"/>
  <c r="R142" i="2"/>
  <c r="L142" i="2"/>
  <c r="K142" i="2"/>
  <c r="F142" i="2"/>
  <c r="E142" i="2"/>
  <c r="D142" i="2"/>
  <c r="T57" i="2"/>
  <c r="S57" i="2"/>
  <c r="R57" i="2"/>
  <c r="M57" i="2"/>
  <c r="K57" i="2"/>
  <c r="F57" i="2"/>
  <c r="D57" i="2"/>
  <c r="D142" i="3"/>
  <c r="S57" i="3"/>
  <c r="R57" i="3"/>
  <c r="M57" i="3"/>
  <c r="L57" i="3"/>
  <c r="K57" i="3"/>
  <c r="F57" i="3"/>
  <c r="D57" i="3"/>
  <c r="S57" i="4"/>
  <c r="R57" i="4"/>
  <c r="M57" i="4"/>
  <c r="K57" i="4"/>
  <c r="F57" i="4"/>
  <c r="E57" i="4"/>
  <c r="D57" i="4"/>
  <c r="E142" i="5"/>
  <c r="D142" i="5"/>
  <c r="T57" i="5"/>
  <c r="S57" i="5"/>
  <c r="R57" i="5"/>
  <c r="K57" i="5"/>
  <c r="D57" i="5"/>
  <c r="T65" i="5" l="1"/>
  <c r="T64" i="5"/>
  <c r="T63" i="5"/>
  <c r="T62" i="5"/>
  <c r="T60" i="5"/>
  <c r="T59" i="5"/>
  <c r="T58" i="5"/>
  <c r="T54" i="5"/>
  <c r="S65" i="5"/>
  <c r="S63" i="5"/>
  <c r="S62" i="5"/>
  <c r="S61" i="5"/>
  <c r="S59" i="5"/>
  <c r="S56" i="5"/>
  <c r="S55" i="5"/>
  <c r="S54" i="5"/>
  <c r="M65" i="5"/>
  <c r="M64" i="5"/>
  <c r="M63" i="5"/>
  <c r="M61" i="5"/>
  <c r="M55" i="5"/>
  <c r="M54" i="5"/>
  <c r="L65" i="5"/>
  <c r="L63" i="5"/>
  <c r="L61" i="5"/>
  <c r="L60" i="5"/>
  <c r="L58" i="5"/>
  <c r="L55" i="5"/>
  <c r="L54" i="5"/>
  <c r="F61" i="5"/>
  <c r="F60" i="5"/>
  <c r="F59" i="5"/>
  <c r="F58" i="5"/>
  <c r="E56" i="5"/>
  <c r="E55" i="5"/>
  <c r="E54" i="5"/>
  <c r="D150" i="5"/>
  <c r="D149" i="5"/>
  <c r="D148" i="5"/>
  <c r="D147" i="5"/>
  <c r="D146" i="5"/>
  <c r="D144" i="5"/>
  <c r="D143" i="5"/>
  <c r="D141" i="5"/>
  <c r="D140" i="5"/>
  <c r="D139" i="5"/>
  <c r="E141" i="5"/>
  <c r="E140" i="5"/>
  <c r="E139" i="5"/>
  <c r="L58" i="4"/>
  <c r="L54" i="4"/>
  <c r="M58" i="4"/>
  <c r="M56" i="4"/>
  <c r="M54" i="4"/>
  <c r="R65" i="4"/>
  <c r="R64" i="4"/>
  <c r="R63" i="4"/>
  <c r="R62" i="4"/>
  <c r="R61" i="4"/>
  <c r="R60" i="4"/>
  <c r="R59" i="4"/>
  <c r="R58" i="4"/>
  <c r="R56" i="4"/>
  <c r="R55" i="4"/>
  <c r="R54" i="4"/>
  <c r="S65" i="4"/>
  <c r="S64" i="4"/>
  <c r="S63" i="4"/>
  <c r="S58" i="4"/>
  <c r="S56" i="4"/>
  <c r="S55" i="4"/>
  <c r="S54" i="4"/>
  <c r="T65" i="4"/>
  <c r="T64" i="4"/>
  <c r="T56" i="4"/>
  <c r="T55" i="4"/>
  <c r="T54" i="4"/>
  <c r="F65" i="4"/>
  <c r="F64" i="4"/>
  <c r="F63" i="4"/>
  <c r="F62" i="4"/>
  <c r="F58" i="4"/>
  <c r="F56" i="4"/>
  <c r="F54" i="4"/>
  <c r="E65" i="4"/>
  <c r="E64" i="4"/>
  <c r="E63" i="4"/>
  <c r="E60" i="4"/>
  <c r="E58" i="4"/>
  <c r="E56" i="4"/>
  <c r="E54" i="4"/>
  <c r="D150" i="3"/>
  <c r="D149" i="3"/>
  <c r="D148" i="3"/>
  <c r="D147" i="3"/>
  <c r="D146" i="3"/>
  <c r="D145" i="3"/>
  <c r="D144" i="3"/>
  <c r="D143" i="3"/>
  <c r="D141" i="3"/>
  <c r="D140" i="3"/>
  <c r="D139" i="3"/>
  <c r="F149" i="3"/>
  <c r="E144" i="3"/>
  <c r="E143" i="3"/>
  <c r="E140" i="3"/>
  <c r="E139" i="3"/>
  <c r="T65" i="3"/>
  <c r="T64" i="3"/>
  <c r="M65" i="3"/>
  <c r="M63" i="3"/>
  <c r="M62" i="3"/>
  <c r="M61" i="3"/>
  <c r="M60" i="3"/>
  <c r="M59" i="3"/>
  <c r="M58" i="3"/>
  <c r="M56" i="3"/>
  <c r="F62" i="3"/>
  <c r="F59" i="3"/>
  <c r="F58" i="3"/>
  <c r="F55" i="3"/>
  <c r="S65" i="3"/>
  <c r="S64" i="3"/>
  <c r="S63" i="3"/>
  <c r="S56" i="3"/>
  <c r="S55" i="3"/>
  <c r="S54" i="3"/>
  <c r="L65" i="3"/>
  <c r="L64" i="3"/>
  <c r="L63" i="3"/>
  <c r="L62" i="3"/>
  <c r="L60" i="3"/>
  <c r="L59" i="3"/>
  <c r="L58" i="3"/>
  <c r="L56" i="3"/>
  <c r="L55" i="3"/>
  <c r="L54" i="3"/>
  <c r="E54" i="3"/>
  <c r="L61" i="3"/>
  <c r="F234" i="2"/>
  <c r="F233" i="2"/>
  <c r="F232" i="2"/>
  <c r="F229" i="2"/>
  <c r="F224" i="2"/>
  <c r="S226" i="2"/>
  <c r="S224" i="2"/>
  <c r="L226" i="2"/>
  <c r="L225" i="2"/>
  <c r="L224" i="2"/>
  <c r="E233" i="2"/>
  <c r="E232" i="2"/>
  <c r="E231" i="2"/>
  <c r="E230" i="2"/>
  <c r="E229" i="2"/>
  <c r="E225" i="2"/>
  <c r="E224" i="2"/>
  <c r="F150" i="2"/>
  <c r="F149" i="2"/>
  <c r="F148" i="2"/>
  <c r="F147" i="2"/>
  <c r="F146" i="2"/>
  <c r="F145" i="2"/>
  <c r="M149" i="2"/>
  <c r="M147" i="2"/>
  <c r="M146" i="2"/>
  <c r="T150" i="2"/>
  <c r="T149" i="2"/>
  <c r="T147" i="2"/>
  <c r="T146" i="2"/>
  <c r="T143" i="2"/>
  <c r="T140" i="2"/>
  <c r="T139" i="2"/>
  <c r="S150" i="2"/>
  <c r="S149" i="2"/>
  <c r="S146" i="2"/>
  <c r="S143" i="2"/>
  <c r="S141" i="2"/>
  <c r="S140" i="2"/>
  <c r="S139" i="2"/>
  <c r="L149" i="2"/>
  <c r="L148" i="2"/>
  <c r="L147" i="2"/>
  <c r="L145" i="2"/>
  <c r="L144" i="2"/>
  <c r="L143" i="2"/>
  <c r="L141" i="2"/>
  <c r="L140" i="2"/>
  <c r="L139" i="2"/>
  <c r="E150" i="2"/>
  <c r="E148" i="2"/>
  <c r="E147" i="2"/>
  <c r="E145" i="2"/>
  <c r="E144" i="2"/>
  <c r="E141" i="2"/>
  <c r="E140" i="2"/>
  <c r="E139" i="2"/>
  <c r="F65" i="2"/>
  <c r="F63" i="2"/>
  <c r="F62" i="2"/>
  <c r="F58" i="2"/>
  <c r="F56" i="2"/>
  <c r="F55" i="2"/>
  <c r="F54" i="2"/>
  <c r="M63" i="2"/>
  <c r="M62" i="2"/>
  <c r="M61" i="2"/>
  <c r="M60" i="2"/>
  <c r="M59" i="2"/>
  <c r="M58" i="2"/>
  <c r="M54" i="2"/>
  <c r="T58" i="2"/>
  <c r="T54" i="2"/>
  <c r="S62" i="2"/>
  <c r="S58" i="2"/>
  <c r="S55" i="2"/>
  <c r="S54" i="2"/>
  <c r="L60" i="2"/>
  <c r="L59" i="2"/>
  <c r="L58" i="2"/>
  <c r="L54" i="2"/>
  <c r="E65" i="2"/>
  <c r="E64" i="2"/>
  <c r="E63" i="2"/>
  <c r="E62" i="2"/>
  <c r="E59" i="2"/>
  <c r="E58" i="2"/>
  <c r="E55" i="2"/>
  <c r="E54" i="2"/>
  <c r="E226" i="1"/>
  <c r="E225" i="1"/>
  <c r="T151" i="1"/>
  <c r="T149" i="1"/>
  <c r="S151" i="1"/>
  <c r="S150" i="1"/>
  <c r="S149" i="1"/>
  <c r="S148" i="1"/>
  <c r="S145" i="1"/>
  <c r="S142" i="1"/>
  <c r="S141" i="1"/>
  <c r="S140" i="1"/>
  <c r="L140" i="1"/>
  <c r="E147" i="1"/>
  <c r="E141" i="1"/>
  <c r="E140" i="1"/>
  <c r="M65" i="1"/>
  <c r="M64" i="1"/>
  <c r="M63" i="1"/>
  <c r="M59" i="1"/>
  <c r="M58" i="1"/>
  <c r="T62" i="1"/>
  <c r="T60" i="1"/>
  <c r="T58" i="1"/>
  <c r="T56" i="1"/>
  <c r="T55" i="1"/>
  <c r="T54" i="1"/>
  <c r="S56" i="1"/>
  <c r="S55" i="1"/>
  <c r="S54" i="1"/>
  <c r="L65" i="1"/>
  <c r="L63" i="1"/>
  <c r="L62" i="1"/>
  <c r="L56" i="1"/>
  <c r="L55" i="1"/>
  <c r="L54" i="1"/>
  <c r="F64" i="1"/>
  <c r="F59" i="1"/>
  <c r="F58" i="1"/>
  <c r="F54" i="1"/>
  <c r="D65" i="1"/>
  <c r="D64" i="1"/>
  <c r="D63" i="1"/>
  <c r="D62" i="1"/>
  <c r="D61" i="1"/>
  <c r="D60" i="1"/>
  <c r="D59" i="1"/>
  <c r="D58" i="1"/>
  <c r="D56" i="1"/>
  <c r="D55" i="1"/>
  <c r="D54" i="1"/>
  <c r="E60" i="1"/>
  <c r="E59" i="1"/>
  <c r="E58" i="1"/>
  <c r="E56" i="1"/>
  <c r="E54" i="1"/>
  <c r="D145" i="5"/>
  <c r="R65" i="5"/>
  <c r="K65" i="5"/>
  <c r="D65" i="5"/>
  <c r="R64" i="5"/>
  <c r="K64" i="5"/>
  <c r="D64" i="5"/>
  <c r="R63" i="5"/>
  <c r="K63" i="5"/>
  <c r="D63" i="5"/>
  <c r="R62" i="5"/>
  <c r="K62" i="5"/>
  <c r="D62" i="5"/>
  <c r="R61" i="5"/>
  <c r="K61" i="5"/>
  <c r="D61" i="5"/>
  <c r="R60" i="5"/>
  <c r="K60" i="5"/>
  <c r="D60" i="5"/>
  <c r="R59" i="5"/>
  <c r="K59" i="5"/>
  <c r="D59" i="5"/>
  <c r="R58" i="5"/>
  <c r="K58" i="5"/>
  <c r="D58" i="5"/>
  <c r="R56" i="5"/>
  <c r="K56" i="5"/>
  <c r="D56" i="5"/>
  <c r="R55" i="5"/>
  <c r="K55" i="5"/>
  <c r="D55" i="5"/>
  <c r="R54" i="5"/>
  <c r="K54" i="5"/>
  <c r="D54" i="5"/>
  <c r="K65" i="4"/>
  <c r="D65" i="4"/>
  <c r="K64" i="4"/>
  <c r="D64" i="4"/>
  <c r="K63" i="4"/>
  <c r="D63" i="4"/>
  <c r="K62" i="4"/>
  <c r="D62" i="4"/>
  <c r="K61" i="4"/>
  <c r="F61" i="4"/>
  <c r="D61" i="4"/>
  <c r="K60" i="4"/>
  <c r="D60" i="4"/>
  <c r="K59" i="4"/>
  <c r="D59" i="4"/>
  <c r="K58" i="4"/>
  <c r="D58" i="4"/>
  <c r="K56" i="4"/>
  <c r="D56" i="4"/>
  <c r="K55" i="4"/>
  <c r="D55" i="4"/>
  <c r="K54" i="4"/>
  <c r="D54" i="4"/>
  <c r="R65" i="3"/>
  <c r="K65" i="3"/>
  <c r="D65" i="3"/>
  <c r="R64" i="3"/>
  <c r="K64" i="3"/>
  <c r="D64" i="3"/>
  <c r="R63" i="3"/>
  <c r="K63" i="3"/>
  <c r="D63" i="3"/>
  <c r="R62" i="3"/>
  <c r="K62" i="3"/>
  <c r="D62" i="3"/>
  <c r="R61" i="3"/>
  <c r="K61" i="3"/>
  <c r="D61" i="3"/>
  <c r="R60" i="3"/>
  <c r="K60" i="3"/>
  <c r="D60" i="3"/>
  <c r="R59" i="3"/>
  <c r="K59" i="3"/>
  <c r="D59" i="3"/>
  <c r="R58" i="3"/>
  <c r="K58" i="3"/>
  <c r="D58" i="3"/>
  <c r="R56" i="3"/>
  <c r="K56" i="3"/>
  <c r="D56" i="3"/>
  <c r="R55" i="3"/>
  <c r="K55" i="3"/>
  <c r="D55" i="3"/>
  <c r="R54" i="3"/>
  <c r="K54" i="3"/>
  <c r="D54" i="3"/>
  <c r="R235" i="2"/>
  <c r="K235" i="2"/>
  <c r="D235" i="2"/>
  <c r="R234" i="2"/>
  <c r="K234" i="2"/>
  <c r="D234" i="2"/>
  <c r="R233" i="2"/>
  <c r="K233" i="2"/>
  <c r="D233" i="2"/>
  <c r="R232" i="2"/>
  <c r="K232" i="2"/>
  <c r="D232" i="2"/>
  <c r="R231" i="2"/>
  <c r="K231" i="2"/>
  <c r="D231" i="2"/>
  <c r="R230" i="2"/>
  <c r="K230" i="2"/>
  <c r="D230" i="2"/>
  <c r="R229" i="2"/>
  <c r="K229" i="2"/>
  <c r="D229" i="2"/>
  <c r="R228" i="2"/>
  <c r="K228" i="2"/>
  <c r="D228" i="2"/>
  <c r="R226" i="2"/>
  <c r="K226" i="2"/>
  <c r="D226" i="2"/>
  <c r="R225" i="2"/>
  <c r="K225" i="2"/>
  <c r="D225" i="2"/>
  <c r="R224" i="2"/>
  <c r="K224" i="2"/>
  <c r="D224" i="2"/>
  <c r="R150" i="2"/>
  <c r="K150" i="2"/>
  <c r="D150" i="2"/>
  <c r="R149" i="2"/>
  <c r="K149" i="2"/>
  <c r="D149" i="2"/>
  <c r="R148" i="2"/>
  <c r="K148" i="2"/>
  <c r="D148" i="2"/>
  <c r="R147" i="2"/>
  <c r="K147" i="2"/>
  <c r="D147" i="2"/>
  <c r="R146" i="2"/>
  <c r="K146" i="2"/>
  <c r="D146" i="2"/>
  <c r="R145" i="2"/>
  <c r="K145" i="2"/>
  <c r="D145" i="2"/>
  <c r="R144" i="2"/>
  <c r="K144" i="2"/>
  <c r="D144" i="2"/>
  <c r="R143" i="2"/>
  <c r="K143" i="2"/>
  <c r="D143" i="2"/>
  <c r="R141" i="2"/>
  <c r="K141" i="2"/>
  <c r="D141" i="2"/>
  <c r="R140" i="2"/>
  <c r="K140" i="2"/>
  <c r="D140" i="2"/>
  <c r="R139" i="2"/>
  <c r="K139" i="2"/>
  <c r="D139" i="2"/>
  <c r="R65" i="2"/>
  <c r="K65" i="2"/>
  <c r="D65" i="2"/>
  <c r="R64" i="2"/>
  <c r="K64" i="2"/>
  <c r="D64" i="2"/>
  <c r="R63" i="2"/>
  <c r="K63" i="2"/>
  <c r="D63" i="2"/>
  <c r="R62" i="2"/>
  <c r="K62" i="2"/>
  <c r="D62" i="2"/>
  <c r="R61" i="2"/>
  <c r="K61" i="2"/>
  <c r="D61" i="2"/>
  <c r="R60" i="2"/>
  <c r="K60" i="2"/>
  <c r="D60" i="2"/>
  <c r="R59" i="2"/>
  <c r="K59" i="2"/>
  <c r="D59" i="2"/>
  <c r="R58" i="2"/>
  <c r="K58" i="2"/>
  <c r="D58" i="2"/>
  <c r="R56" i="2"/>
  <c r="K56" i="2"/>
  <c r="D56" i="2"/>
  <c r="R55" i="2"/>
  <c r="K55" i="2"/>
  <c r="D55" i="2"/>
  <c r="R54" i="2"/>
  <c r="K54" i="2"/>
  <c r="D54" i="2"/>
  <c r="D236" i="1"/>
  <c r="D235" i="1"/>
  <c r="D234" i="1"/>
  <c r="D233" i="1"/>
  <c r="D232" i="1"/>
  <c r="D231" i="1"/>
  <c r="D230" i="1"/>
  <c r="D229" i="1"/>
  <c r="D227" i="1"/>
  <c r="D226" i="1"/>
  <c r="D225" i="1"/>
  <c r="R151" i="1"/>
  <c r="K151" i="1"/>
  <c r="D151" i="1"/>
  <c r="R150" i="1"/>
  <c r="K150" i="1"/>
  <c r="D150" i="1"/>
  <c r="R149" i="1"/>
  <c r="K149" i="1"/>
  <c r="D149" i="1"/>
  <c r="R148" i="1"/>
  <c r="K148" i="1"/>
  <c r="D148" i="1"/>
  <c r="R147" i="1"/>
  <c r="K147" i="1"/>
  <c r="D147" i="1"/>
  <c r="R146" i="1"/>
  <c r="K146" i="1"/>
  <c r="D146" i="1"/>
  <c r="R145" i="1"/>
  <c r="K145" i="1"/>
  <c r="D145" i="1"/>
  <c r="R144" i="1"/>
  <c r="K144" i="1"/>
  <c r="D144" i="1"/>
  <c r="R142" i="1"/>
  <c r="K142" i="1"/>
  <c r="D142" i="1"/>
  <c r="R141" i="1"/>
  <c r="K141" i="1"/>
  <c r="D141" i="1"/>
  <c r="R140" i="1"/>
  <c r="K140" i="1"/>
  <c r="D140" i="1"/>
  <c r="R65" i="1"/>
  <c r="K65" i="1"/>
  <c r="R64" i="1"/>
  <c r="K64" i="1"/>
  <c r="R63" i="1"/>
  <c r="K63" i="1"/>
  <c r="R62" i="1"/>
  <c r="K62" i="1"/>
  <c r="R61" i="1"/>
  <c r="K61" i="1"/>
  <c r="R60" i="1"/>
  <c r="K60" i="1"/>
  <c r="R59" i="1"/>
  <c r="K59" i="1"/>
  <c r="R58" i="1"/>
  <c r="K58" i="1"/>
  <c r="R56" i="1"/>
  <c r="K56" i="1"/>
  <c r="R55" i="1"/>
  <c r="K55" i="1"/>
  <c r="F55" i="1"/>
  <c r="R54" i="1"/>
  <c r="K54" i="1"/>
  <c r="F137" i="5" l="1"/>
  <c r="F135" i="5"/>
  <c r="F131" i="5"/>
  <c r="F130" i="5"/>
  <c r="F129" i="5"/>
  <c r="F128" i="5"/>
  <c r="E134" i="5"/>
  <c r="E130" i="5"/>
  <c r="E129" i="5"/>
  <c r="E128" i="5"/>
  <c r="E127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R53" i="5"/>
  <c r="R52" i="5"/>
  <c r="R51" i="5"/>
  <c r="R50" i="5"/>
  <c r="T49" i="5"/>
  <c r="R49" i="5"/>
  <c r="T48" i="5"/>
  <c r="S48" i="5"/>
  <c r="R48" i="5"/>
  <c r="T47" i="5"/>
  <c r="S47" i="5"/>
  <c r="R47" i="5"/>
  <c r="R46" i="5"/>
  <c r="S45" i="5"/>
  <c r="R45" i="5"/>
  <c r="R44" i="5"/>
  <c r="R43" i="5"/>
  <c r="S42" i="5"/>
  <c r="R42" i="5"/>
  <c r="M53" i="5"/>
  <c r="L53" i="5"/>
  <c r="K53" i="5"/>
  <c r="M52" i="5"/>
  <c r="L52" i="5"/>
  <c r="K52" i="5"/>
  <c r="M51" i="5"/>
  <c r="K51" i="5"/>
  <c r="M50" i="5"/>
  <c r="L50" i="5"/>
  <c r="K50" i="5"/>
  <c r="L49" i="5"/>
  <c r="K49" i="5"/>
  <c r="L48" i="5"/>
  <c r="K48" i="5"/>
  <c r="L47" i="5"/>
  <c r="K47" i="5"/>
  <c r="K46" i="5"/>
  <c r="L45" i="5"/>
  <c r="K45" i="5"/>
  <c r="M44" i="5"/>
  <c r="L44" i="5"/>
  <c r="K44" i="5"/>
  <c r="L43" i="5"/>
  <c r="K43" i="5"/>
  <c r="L42" i="5"/>
  <c r="K42" i="5"/>
  <c r="F48" i="5"/>
  <c r="F46" i="5"/>
  <c r="F45" i="5"/>
  <c r="F44" i="5"/>
  <c r="F43" i="5"/>
  <c r="E51" i="5"/>
  <c r="E50" i="5"/>
  <c r="E49" i="5"/>
  <c r="E42" i="5"/>
  <c r="D53" i="5"/>
  <c r="D52" i="5"/>
  <c r="D51" i="5"/>
  <c r="D50" i="5"/>
  <c r="D49" i="5"/>
  <c r="D48" i="5"/>
  <c r="D47" i="5"/>
  <c r="D46" i="5"/>
  <c r="D45" i="5"/>
  <c r="D44" i="5"/>
  <c r="D43" i="5"/>
  <c r="D42" i="5"/>
  <c r="T53" i="4"/>
  <c r="S53" i="4"/>
  <c r="R53" i="4"/>
  <c r="R52" i="4"/>
  <c r="T51" i="4"/>
  <c r="S51" i="4"/>
  <c r="R51" i="4"/>
  <c r="S50" i="4"/>
  <c r="R50" i="4"/>
  <c r="T49" i="4"/>
  <c r="R49" i="4"/>
  <c r="R48" i="4"/>
  <c r="R47" i="4"/>
  <c r="R46" i="4"/>
  <c r="T45" i="4"/>
  <c r="R45" i="4"/>
  <c r="S44" i="4"/>
  <c r="R44" i="4"/>
  <c r="T43" i="4"/>
  <c r="S43" i="4"/>
  <c r="R43" i="4"/>
  <c r="T42" i="4"/>
  <c r="S42" i="4"/>
  <c r="R42" i="4"/>
  <c r="K53" i="4"/>
  <c r="K52" i="4"/>
  <c r="K51" i="4"/>
  <c r="K50" i="4"/>
  <c r="M49" i="4"/>
  <c r="K49" i="4"/>
  <c r="M48" i="4"/>
  <c r="L48" i="4"/>
  <c r="K48" i="4"/>
  <c r="M47" i="4"/>
  <c r="K47" i="4"/>
  <c r="L46" i="4"/>
  <c r="K46" i="4"/>
  <c r="M45" i="4"/>
  <c r="K45" i="4"/>
  <c r="M44" i="4"/>
  <c r="L44" i="4"/>
  <c r="K44" i="4"/>
  <c r="L43" i="4"/>
  <c r="K43" i="4"/>
  <c r="L42" i="4"/>
  <c r="K42" i="4"/>
  <c r="D53" i="4"/>
  <c r="D52" i="4"/>
  <c r="D51" i="4"/>
  <c r="D50" i="4"/>
  <c r="D49" i="4"/>
  <c r="D48" i="4"/>
  <c r="D47" i="4"/>
  <c r="D46" i="4"/>
  <c r="D45" i="4"/>
  <c r="D44" i="4"/>
  <c r="D43" i="4"/>
  <c r="D42" i="4"/>
  <c r="E52" i="4"/>
  <c r="E51" i="4"/>
  <c r="E50" i="4"/>
  <c r="E49" i="4"/>
  <c r="E47" i="4"/>
  <c r="E46" i="4"/>
  <c r="E45" i="4"/>
  <c r="E44" i="4"/>
  <c r="E43" i="4"/>
  <c r="E42" i="4"/>
  <c r="F51" i="4"/>
  <c r="F50" i="4"/>
  <c r="F44" i="4"/>
  <c r="D138" i="3"/>
  <c r="D137" i="3"/>
  <c r="D136" i="3"/>
  <c r="D135" i="3"/>
  <c r="D134" i="3"/>
  <c r="D133" i="3"/>
  <c r="D132" i="3"/>
  <c r="D131" i="3"/>
  <c r="D130" i="3"/>
  <c r="D129" i="3"/>
  <c r="D128" i="3"/>
  <c r="D127" i="3"/>
  <c r="F129" i="3"/>
  <c r="F128" i="3"/>
  <c r="E130" i="3"/>
  <c r="E129" i="3"/>
  <c r="E128" i="3"/>
  <c r="E127" i="3"/>
  <c r="R53" i="3"/>
  <c r="R52" i="3"/>
  <c r="T51" i="3"/>
  <c r="R51" i="3"/>
  <c r="T50" i="3"/>
  <c r="R50" i="3"/>
  <c r="T49" i="3"/>
  <c r="R49" i="3"/>
  <c r="T48" i="3"/>
  <c r="R48" i="3"/>
  <c r="R47" i="3"/>
  <c r="T46" i="3"/>
  <c r="R46" i="3"/>
  <c r="S45" i="3"/>
  <c r="R45" i="3"/>
  <c r="S44" i="3"/>
  <c r="R44" i="3"/>
  <c r="S43" i="3"/>
  <c r="R43" i="3"/>
  <c r="S42" i="3"/>
  <c r="R42" i="3"/>
  <c r="K53" i="3"/>
  <c r="K52" i="3"/>
  <c r="K51" i="3"/>
  <c r="K50" i="3"/>
  <c r="M49" i="3"/>
  <c r="K49" i="3"/>
  <c r="K48" i="3"/>
  <c r="M47" i="3"/>
  <c r="K47" i="3"/>
  <c r="M46" i="3"/>
  <c r="K46" i="3"/>
  <c r="K45" i="3"/>
  <c r="K44" i="3"/>
  <c r="K43" i="3"/>
  <c r="M42" i="3"/>
  <c r="L42" i="3"/>
  <c r="K42" i="3"/>
  <c r="F48" i="3"/>
  <c r="F47" i="3"/>
  <c r="F46" i="3"/>
  <c r="F45" i="3"/>
  <c r="E49" i="3"/>
  <c r="E46" i="3"/>
  <c r="E45" i="3"/>
  <c r="E44" i="3"/>
  <c r="E42" i="3"/>
  <c r="D53" i="3"/>
  <c r="D52" i="3"/>
  <c r="D51" i="3"/>
  <c r="D50" i="3"/>
  <c r="D49" i="3"/>
  <c r="D48" i="3"/>
  <c r="D47" i="3"/>
  <c r="D46" i="3"/>
  <c r="D45" i="3"/>
  <c r="D44" i="3"/>
  <c r="D43" i="3"/>
  <c r="D42" i="3"/>
  <c r="R223" i="2"/>
  <c r="R222" i="2"/>
  <c r="R221" i="2"/>
  <c r="R220" i="2"/>
  <c r="R219" i="2"/>
  <c r="S218" i="2"/>
  <c r="R218" i="2"/>
  <c r="S217" i="2"/>
  <c r="R217" i="2"/>
  <c r="R216" i="2"/>
  <c r="R215" i="2"/>
  <c r="R214" i="2"/>
  <c r="R213" i="2"/>
  <c r="S212" i="2"/>
  <c r="R212" i="2"/>
  <c r="K223" i="2"/>
  <c r="K222" i="2"/>
  <c r="K221" i="2"/>
  <c r="M220" i="2"/>
  <c r="K220" i="2"/>
  <c r="K219" i="2"/>
  <c r="K218" i="2"/>
  <c r="M217" i="2"/>
  <c r="K217" i="2"/>
  <c r="M216" i="2"/>
  <c r="K216" i="2"/>
  <c r="L215" i="2"/>
  <c r="K215" i="2"/>
  <c r="L214" i="2"/>
  <c r="K214" i="2"/>
  <c r="M213" i="2"/>
  <c r="K213" i="2"/>
  <c r="M212" i="2"/>
  <c r="L212" i="2"/>
  <c r="K212" i="2"/>
  <c r="D223" i="2"/>
  <c r="D222" i="2"/>
  <c r="D221" i="2"/>
  <c r="D220" i="2"/>
  <c r="D219" i="2"/>
  <c r="D218" i="2"/>
  <c r="D217" i="2"/>
  <c r="D215" i="2"/>
  <c r="D212" i="2"/>
  <c r="F223" i="2"/>
  <c r="F222" i="2"/>
  <c r="F220" i="2"/>
  <c r="F219" i="2"/>
  <c r="F218" i="2"/>
  <c r="F217" i="2"/>
  <c r="E223" i="2"/>
  <c r="E222" i="2"/>
  <c r="E221" i="2"/>
  <c r="E220" i="2"/>
  <c r="E219" i="2"/>
  <c r="E218" i="2"/>
  <c r="E217" i="2"/>
  <c r="E216" i="2"/>
  <c r="E215" i="2"/>
  <c r="E214" i="2"/>
  <c r="E212" i="2"/>
  <c r="D214" i="2"/>
  <c r="D213" i="2"/>
  <c r="T137" i="2"/>
  <c r="T136" i="2"/>
  <c r="T134" i="2"/>
  <c r="T132" i="2"/>
  <c r="T130" i="2"/>
  <c r="T128" i="2"/>
  <c r="T127" i="2"/>
  <c r="S137" i="2"/>
  <c r="S136" i="2"/>
  <c r="S135" i="2"/>
  <c r="S134" i="2"/>
  <c r="S133" i="2"/>
  <c r="S131" i="2"/>
  <c r="S130" i="2"/>
  <c r="S129" i="2"/>
  <c r="S128" i="2"/>
  <c r="S127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K138" i="2"/>
  <c r="K137" i="2"/>
  <c r="K136" i="2"/>
  <c r="K135" i="2"/>
  <c r="K134" i="2"/>
  <c r="M133" i="2"/>
  <c r="K133" i="2"/>
  <c r="L132" i="2"/>
  <c r="K132" i="2"/>
  <c r="L131" i="2"/>
  <c r="K131" i="2"/>
  <c r="M130" i="2"/>
  <c r="L130" i="2"/>
  <c r="K130" i="2"/>
  <c r="L129" i="2"/>
  <c r="K129" i="2"/>
  <c r="L128" i="2"/>
  <c r="K128" i="2"/>
  <c r="L127" i="2"/>
  <c r="K127" i="2"/>
  <c r="F137" i="2"/>
  <c r="E129" i="2"/>
  <c r="E128" i="2"/>
  <c r="E127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R53" i="2"/>
  <c r="T52" i="2"/>
  <c r="S52" i="2"/>
  <c r="R52" i="2"/>
  <c r="T51" i="2"/>
  <c r="R51" i="2"/>
  <c r="T50" i="2"/>
  <c r="S50" i="2"/>
  <c r="R50" i="2"/>
  <c r="T49" i="2"/>
  <c r="S49" i="2"/>
  <c r="R49" i="2"/>
  <c r="S48" i="2"/>
  <c r="R47" i="2"/>
  <c r="S46" i="2"/>
  <c r="R46" i="2"/>
  <c r="S45" i="2"/>
  <c r="R45" i="2"/>
  <c r="R44" i="2"/>
  <c r="S43" i="2"/>
  <c r="R43" i="2"/>
  <c r="S42" i="2"/>
  <c r="R42" i="2"/>
  <c r="M53" i="2"/>
  <c r="L53" i="2"/>
  <c r="K53" i="2"/>
  <c r="M52" i="2"/>
  <c r="K52" i="2"/>
  <c r="K51" i="2"/>
  <c r="L50" i="2"/>
  <c r="K50" i="2"/>
  <c r="K49" i="2"/>
  <c r="M48" i="2"/>
  <c r="L48" i="2"/>
  <c r="K48" i="2"/>
  <c r="M47" i="2"/>
  <c r="K47" i="2"/>
  <c r="M46" i="2"/>
  <c r="L46" i="2"/>
  <c r="K46" i="2"/>
  <c r="L45" i="2"/>
  <c r="K45" i="2"/>
  <c r="L44" i="2"/>
  <c r="K44" i="2"/>
  <c r="K43" i="2"/>
  <c r="L42" i="2"/>
  <c r="K42" i="2"/>
  <c r="F50" i="2"/>
  <c r="D53" i="2"/>
  <c r="D52" i="2"/>
  <c r="D51" i="2"/>
  <c r="D50" i="2"/>
  <c r="D49" i="2"/>
  <c r="D48" i="2"/>
  <c r="D47" i="2"/>
  <c r="D46" i="2"/>
  <c r="D45" i="2"/>
  <c r="D44" i="2"/>
  <c r="D43" i="2"/>
  <c r="D42" i="2"/>
  <c r="E51" i="2"/>
  <c r="E48" i="2"/>
  <c r="E47" i="2"/>
  <c r="E46" i="2"/>
  <c r="E45" i="2"/>
  <c r="E44" i="2"/>
  <c r="E43" i="2"/>
  <c r="E42" i="2"/>
  <c r="F221" i="1"/>
  <c r="F218" i="1"/>
  <c r="E219" i="1"/>
  <c r="E217" i="1"/>
  <c r="E216" i="1"/>
  <c r="E215" i="1"/>
  <c r="E213" i="1"/>
  <c r="D224" i="1"/>
  <c r="D223" i="1"/>
  <c r="D222" i="1"/>
  <c r="D221" i="1"/>
  <c r="D220" i="1"/>
  <c r="D219" i="1"/>
  <c r="D218" i="1"/>
  <c r="D216" i="1"/>
  <c r="D215" i="1"/>
  <c r="D214" i="1"/>
  <c r="D213" i="1"/>
  <c r="R139" i="1"/>
  <c r="R138" i="1"/>
  <c r="T137" i="1"/>
  <c r="R137" i="1"/>
  <c r="T136" i="1"/>
  <c r="S136" i="1"/>
  <c r="R136" i="1"/>
  <c r="S135" i="1"/>
  <c r="R135" i="1"/>
  <c r="R134" i="1"/>
  <c r="T133" i="1"/>
  <c r="R133" i="1"/>
  <c r="S132" i="1"/>
  <c r="R132" i="1"/>
  <c r="T131" i="1"/>
  <c r="S131" i="1"/>
  <c r="R131" i="1"/>
  <c r="T130" i="1"/>
  <c r="S130" i="1"/>
  <c r="R130" i="1"/>
  <c r="T129" i="1"/>
  <c r="S129" i="1"/>
  <c r="R129" i="1"/>
  <c r="S128" i="1"/>
  <c r="R128" i="1"/>
  <c r="K139" i="1"/>
  <c r="K138" i="1"/>
  <c r="K137" i="1"/>
  <c r="K136" i="1"/>
  <c r="K135" i="1"/>
  <c r="K134" i="1"/>
  <c r="K133" i="1"/>
  <c r="K132" i="1"/>
  <c r="K131" i="1"/>
  <c r="K130" i="1"/>
  <c r="K129" i="1"/>
  <c r="L128" i="1"/>
  <c r="K128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E137" i="1"/>
  <c r="E136" i="1"/>
  <c r="E135" i="1"/>
  <c r="E133" i="1"/>
  <c r="E130" i="1"/>
  <c r="E129" i="1"/>
  <c r="E128" i="1"/>
  <c r="F137" i="1"/>
  <c r="F135" i="1"/>
  <c r="F133" i="1"/>
  <c r="F132" i="1"/>
  <c r="F130" i="1"/>
  <c r="T50" i="1"/>
  <c r="T49" i="1"/>
  <c r="T47" i="1"/>
  <c r="T45" i="1"/>
  <c r="T44" i="1"/>
  <c r="T43" i="1"/>
  <c r="T42" i="1"/>
  <c r="M53" i="1"/>
  <c r="M51" i="1"/>
  <c r="M50" i="1"/>
  <c r="M49" i="1"/>
  <c r="M48" i="1"/>
  <c r="M47" i="1"/>
  <c r="M43" i="1"/>
  <c r="K53" i="1"/>
  <c r="K52" i="1"/>
  <c r="K51" i="1"/>
  <c r="K49" i="1"/>
  <c r="K47" i="1"/>
  <c r="K46" i="1"/>
  <c r="K45" i="1"/>
  <c r="K44" i="1"/>
  <c r="K43" i="1"/>
  <c r="K42" i="1"/>
  <c r="R53" i="1"/>
  <c r="R52" i="1"/>
  <c r="R51" i="1"/>
  <c r="R50" i="1"/>
  <c r="R49" i="1"/>
  <c r="R47" i="1"/>
  <c r="R46" i="1"/>
  <c r="R45" i="1"/>
  <c r="R44" i="1"/>
  <c r="R43" i="1"/>
  <c r="R42" i="1"/>
  <c r="S52" i="1"/>
  <c r="S51" i="1"/>
  <c r="S49" i="1"/>
  <c r="S48" i="1"/>
  <c r="S47" i="1"/>
  <c r="S46" i="1"/>
  <c r="S45" i="1"/>
  <c r="S44" i="1"/>
  <c r="S43" i="1"/>
  <c r="S42" i="1"/>
  <c r="L53" i="1"/>
  <c r="L51" i="1"/>
  <c r="L49" i="1"/>
  <c r="L48" i="1"/>
  <c r="L47" i="1"/>
  <c r="L44" i="1"/>
  <c r="L43" i="1"/>
  <c r="L42" i="1"/>
  <c r="R48" i="1"/>
  <c r="K50" i="1"/>
  <c r="K48" i="1"/>
  <c r="D53" i="1"/>
  <c r="D52" i="1"/>
  <c r="D51" i="1"/>
  <c r="D50" i="1"/>
  <c r="D49" i="1"/>
  <c r="D48" i="1"/>
  <c r="D47" i="1"/>
  <c r="D46" i="1"/>
  <c r="D45" i="1"/>
  <c r="D44" i="1"/>
  <c r="D43" i="1"/>
  <c r="D42" i="1"/>
  <c r="F50" i="1"/>
  <c r="F49" i="1"/>
  <c r="F48" i="1"/>
  <c r="F47" i="1"/>
  <c r="E52" i="1"/>
  <c r="E50" i="1"/>
  <c r="E49" i="1"/>
  <c r="E48" i="1"/>
  <c r="E47" i="1"/>
  <c r="E46" i="1"/>
  <c r="E45" i="1"/>
  <c r="E44" i="1"/>
  <c r="E42" i="1"/>
  <c r="E126" i="5" l="1"/>
  <c r="E123" i="5"/>
  <c r="E122" i="5"/>
  <c r="E121" i="5"/>
  <c r="E120" i="5"/>
  <c r="E119" i="5"/>
  <c r="E117" i="5"/>
  <c r="E116" i="5"/>
  <c r="S35" i="5"/>
  <c r="S33" i="5"/>
  <c r="L39" i="5"/>
  <c r="L37" i="5"/>
  <c r="L36" i="5"/>
  <c r="L35" i="5"/>
  <c r="L32" i="5"/>
  <c r="L31" i="5"/>
  <c r="E37" i="5"/>
  <c r="E36" i="5"/>
  <c r="E35" i="5"/>
  <c r="E34" i="5"/>
  <c r="E33" i="5"/>
  <c r="E32" i="5"/>
  <c r="E31" i="5"/>
  <c r="S41" i="4"/>
  <c r="S40" i="4"/>
  <c r="S39" i="4"/>
  <c r="S38" i="4"/>
  <c r="S37" i="4"/>
  <c r="S36" i="4"/>
  <c r="S35" i="4"/>
  <c r="S34" i="4"/>
  <c r="S32" i="4"/>
  <c r="S31" i="4"/>
  <c r="L39" i="4"/>
  <c r="E39" i="4"/>
  <c r="E38" i="4"/>
  <c r="E37" i="4"/>
  <c r="E35" i="4"/>
  <c r="E34" i="4"/>
  <c r="E33" i="4"/>
  <c r="E32" i="4"/>
  <c r="E31" i="4"/>
  <c r="E126" i="3"/>
  <c r="E121" i="3"/>
  <c r="E119" i="3"/>
  <c r="E116" i="3"/>
  <c r="S36" i="3"/>
  <c r="S34" i="3"/>
  <c r="S33" i="3"/>
  <c r="S32" i="3"/>
  <c r="L40" i="3"/>
  <c r="L39" i="3"/>
  <c r="L38" i="3"/>
  <c r="L36" i="3"/>
  <c r="L33" i="3"/>
  <c r="L32" i="3"/>
  <c r="L31" i="3"/>
  <c r="E32" i="3"/>
  <c r="E31" i="3"/>
  <c r="L211" i="2"/>
  <c r="L209" i="2"/>
  <c r="L208" i="2"/>
  <c r="L206" i="2"/>
  <c r="L203" i="2"/>
  <c r="L202" i="2"/>
  <c r="E210" i="2"/>
  <c r="E208" i="2"/>
  <c r="E207" i="2"/>
  <c r="E202" i="2"/>
  <c r="E201" i="2"/>
  <c r="S126" i="2"/>
  <c r="S121" i="2"/>
  <c r="S120" i="2"/>
  <c r="S119" i="2"/>
  <c r="S117" i="2"/>
  <c r="L124" i="2"/>
  <c r="L121" i="2"/>
  <c r="L120" i="2"/>
  <c r="L119" i="2"/>
  <c r="L117" i="2"/>
  <c r="E123" i="2"/>
  <c r="E121" i="2"/>
  <c r="E120" i="2"/>
  <c r="E119" i="2"/>
  <c r="E118" i="2"/>
  <c r="E117" i="2"/>
  <c r="E116" i="2"/>
  <c r="S39" i="2"/>
  <c r="S37" i="2"/>
  <c r="S36" i="2"/>
  <c r="S33" i="2"/>
  <c r="S32" i="2"/>
  <c r="S31" i="2"/>
  <c r="L34" i="2"/>
  <c r="L32" i="2"/>
  <c r="L31" i="2"/>
  <c r="E39" i="2"/>
  <c r="E38" i="2"/>
  <c r="E37" i="2"/>
  <c r="E35" i="2"/>
  <c r="E205" i="1"/>
  <c r="E204" i="1"/>
  <c r="E203" i="1"/>
  <c r="E202" i="1"/>
  <c r="S126" i="1"/>
  <c r="S121" i="1"/>
  <c r="S119" i="1"/>
  <c r="S117" i="1"/>
  <c r="L127" i="1"/>
  <c r="L122" i="1"/>
  <c r="L121" i="1"/>
  <c r="L120" i="1"/>
  <c r="L119" i="1"/>
  <c r="L117" i="1"/>
  <c r="E127" i="1"/>
  <c r="E122" i="1"/>
  <c r="E121" i="1"/>
  <c r="E120" i="1"/>
  <c r="E119" i="1"/>
  <c r="E118" i="1"/>
  <c r="S41" i="1" l="1"/>
  <c r="S40" i="1"/>
  <c r="S39" i="1"/>
  <c r="S37" i="1"/>
  <c r="S35" i="1"/>
  <c r="S32" i="1"/>
  <c r="S31" i="1"/>
  <c r="L30" i="1"/>
  <c r="M30" i="1"/>
  <c r="L35" i="1"/>
  <c r="L34" i="1"/>
  <c r="L33" i="1"/>
  <c r="L32" i="1"/>
  <c r="L31" i="1"/>
  <c r="E36" i="1"/>
  <c r="E35" i="1"/>
  <c r="E34" i="1"/>
  <c r="E33" i="1"/>
  <c r="E115" i="5" l="1"/>
  <c r="F126" i="5"/>
  <c r="D126" i="5"/>
  <c r="D125" i="5"/>
  <c r="F124" i="5"/>
  <c r="D124" i="5"/>
  <c r="D123" i="5"/>
  <c r="F122" i="5"/>
  <c r="D122" i="5"/>
  <c r="D121" i="5"/>
  <c r="F120" i="5"/>
  <c r="D120" i="5"/>
  <c r="D119" i="5"/>
  <c r="D118" i="5"/>
  <c r="F117" i="5"/>
  <c r="D117" i="5"/>
  <c r="F116" i="5"/>
  <c r="D116" i="5"/>
  <c r="D115" i="5"/>
  <c r="R41" i="5"/>
  <c r="R40" i="5"/>
  <c r="R39" i="5"/>
  <c r="R38" i="5"/>
  <c r="R37" i="5"/>
  <c r="R36" i="5"/>
  <c r="R35" i="5"/>
  <c r="T34" i="5"/>
  <c r="R34" i="5"/>
  <c r="T33" i="5"/>
  <c r="R33" i="5"/>
  <c r="T32" i="5"/>
  <c r="R32" i="5"/>
  <c r="T31" i="5"/>
  <c r="R31" i="5"/>
  <c r="T30" i="5"/>
  <c r="S30" i="5"/>
  <c r="R30" i="5"/>
  <c r="K41" i="5"/>
  <c r="K40" i="5"/>
  <c r="K39" i="5"/>
  <c r="K38" i="5"/>
  <c r="M37" i="5"/>
  <c r="K37" i="5"/>
  <c r="K36" i="5"/>
  <c r="K35" i="5"/>
  <c r="K34" i="5"/>
  <c r="L33" i="5"/>
  <c r="K33" i="5"/>
  <c r="M32" i="5"/>
  <c r="K32" i="5"/>
  <c r="K31" i="5"/>
  <c r="M30" i="5"/>
  <c r="L30" i="5"/>
  <c r="K30" i="5"/>
  <c r="E30" i="5"/>
  <c r="D41" i="5"/>
  <c r="D40" i="5"/>
  <c r="D39" i="5"/>
  <c r="D38" i="5"/>
  <c r="D37" i="5"/>
  <c r="D36" i="5"/>
  <c r="D35" i="5"/>
  <c r="D34" i="5"/>
  <c r="D33" i="5"/>
  <c r="D32" i="5"/>
  <c r="D31" i="5"/>
  <c r="D30" i="5"/>
  <c r="T41" i="4"/>
  <c r="R41" i="4"/>
  <c r="T40" i="4"/>
  <c r="R40" i="4"/>
  <c r="T39" i="4"/>
  <c r="R39" i="4"/>
  <c r="T38" i="4"/>
  <c r="R38" i="4"/>
  <c r="T37" i="4"/>
  <c r="R37" i="4"/>
  <c r="T36" i="4"/>
  <c r="R36" i="4"/>
  <c r="T35" i="4"/>
  <c r="R35" i="4"/>
  <c r="T34" i="4"/>
  <c r="R34" i="4"/>
  <c r="T33" i="4"/>
  <c r="R33" i="4"/>
  <c r="R32" i="4"/>
  <c r="R31" i="4"/>
  <c r="S30" i="4"/>
  <c r="R30" i="4"/>
  <c r="K41" i="4"/>
  <c r="K40" i="4"/>
  <c r="K39" i="4"/>
  <c r="K38" i="4"/>
  <c r="K37" i="4"/>
  <c r="K36" i="4"/>
  <c r="K35" i="4"/>
  <c r="K34" i="4"/>
  <c r="K33" i="4"/>
  <c r="K32" i="4"/>
  <c r="M31" i="4"/>
  <c r="K31" i="4"/>
  <c r="L30" i="4"/>
  <c r="K30" i="4"/>
  <c r="E30" i="4"/>
  <c r="D41" i="4"/>
  <c r="F40" i="4"/>
  <c r="D40" i="4"/>
  <c r="F39" i="4"/>
  <c r="D39" i="4"/>
  <c r="F38" i="4"/>
  <c r="D38" i="4"/>
  <c r="D37" i="4"/>
  <c r="D36" i="4"/>
  <c r="F35" i="4"/>
  <c r="D35" i="4"/>
  <c r="D34" i="4"/>
  <c r="D33" i="4"/>
  <c r="D32" i="4"/>
  <c r="D31" i="4"/>
  <c r="D30" i="4"/>
  <c r="R41" i="3"/>
  <c r="R40" i="3"/>
  <c r="R39" i="3"/>
  <c r="R38" i="3"/>
  <c r="R37" i="3"/>
  <c r="T36" i="3"/>
  <c r="R36" i="3"/>
  <c r="T35" i="3"/>
  <c r="S35" i="3"/>
  <c r="R35" i="3"/>
  <c r="R34" i="3"/>
  <c r="R33" i="3"/>
  <c r="T32" i="3"/>
  <c r="R32" i="3"/>
  <c r="T31" i="3"/>
  <c r="R31" i="3"/>
  <c r="S30" i="3"/>
  <c r="R30" i="3"/>
  <c r="K41" i="3"/>
  <c r="M40" i="3"/>
  <c r="K40" i="3"/>
  <c r="M39" i="3"/>
  <c r="K39" i="3"/>
  <c r="M38" i="3"/>
  <c r="K38" i="3"/>
  <c r="K37" i="3"/>
  <c r="K36" i="3"/>
  <c r="K35" i="3"/>
  <c r="K34" i="3"/>
  <c r="K33" i="3"/>
  <c r="K32" i="3"/>
  <c r="K31" i="3"/>
  <c r="L30" i="3"/>
  <c r="K30" i="3"/>
  <c r="F30" i="3"/>
  <c r="E30" i="3"/>
  <c r="D41" i="3"/>
  <c r="D40" i="3"/>
  <c r="D39" i="3"/>
  <c r="D38" i="3"/>
  <c r="D37" i="3"/>
  <c r="D36" i="3"/>
  <c r="D35" i="3"/>
  <c r="D34" i="3"/>
  <c r="D33" i="3"/>
  <c r="D32" i="3"/>
  <c r="D31" i="3"/>
  <c r="D30" i="3"/>
  <c r="F117" i="3"/>
  <c r="E115" i="3"/>
  <c r="F126" i="3"/>
  <c r="D126" i="3"/>
  <c r="F125" i="3"/>
  <c r="D125" i="3"/>
  <c r="D124" i="3"/>
  <c r="D123" i="3"/>
  <c r="D122" i="3"/>
  <c r="F121" i="3"/>
  <c r="D121" i="3"/>
  <c r="D120" i="3"/>
  <c r="D119" i="3"/>
  <c r="D118" i="3"/>
  <c r="D117" i="3"/>
  <c r="D116" i="3"/>
  <c r="D115" i="3"/>
  <c r="T33" i="2"/>
  <c r="T32" i="2"/>
  <c r="T31" i="2"/>
  <c r="T30" i="2"/>
  <c r="M33" i="2"/>
  <c r="M32" i="2"/>
  <c r="M30" i="2"/>
  <c r="F118" i="2"/>
  <c r="F117" i="2"/>
  <c r="M117" i="2"/>
  <c r="T118" i="2"/>
  <c r="T116" i="2"/>
  <c r="M200" i="2"/>
  <c r="M202" i="2"/>
  <c r="M203" i="2"/>
  <c r="S115" i="2"/>
  <c r="L116" i="2"/>
  <c r="L115" i="2"/>
  <c r="E115" i="2"/>
  <c r="S200" i="2"/>
  <c r="L200" i="2"/>
  <c r="E200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M211" i="2"/>
  <c r="K211" i="2"/>
  <c r="K210" i="2"/>
  <c r="M209" i="2"/>
  <c r="K209" i="2"/>
  <c r="M208" i="2"/>
  <c r="K208" i="2"/>
  <c r="M207" i="2"/>
  <c r="M206" i="2"/>
  <c r="K206" i="2"/>
  <c r="M205" i="2"/>
  <c r="K205" i="2"/>
  <c r="K204" i="2"/>
  <c r="K203" i="2"/>
  <c r="K202" i="2"/>
  <c r="K201" i="2"/>
  <c r="K200" i="2"/>
  <c r="D211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D203" i="2"/>
  <c r="D202" i="2"/>
  <c r="D201" i="2"/>
  <c r="D200" i="2"/>
  <c r="T126" i="2"/>
  <c r="R126" i="2"/>
  <c r="R125" i="2"/>
  <c r="R124" i="2"/>
  <c r="T123" i="2"/>
  <c r="R123" i="2"/>
  <c r="T122" i="2"/>
  <c r="R122" i="2"/>
  <c r="T121" i="2"/>
  <c r="R121" i="2"/>
  <c r="R120" i="2"/>
  <c r="R119" i="2"/>
  <c r="R118" i="2"/>
  <c r="R117" i="2"/>
  <c r="R116" i="2"/>
  <c r="R115" i="2"/>
  <c r="K126" i="2"/>
  <c r="K125" i="2"/>
  <c r="M124" i="2"/>
  <c r="K124" i="2"/>
  <c r="M123" i="2"/>
  <c r="K123" i="2"/>
  <c r="M122" i="2"/>
  <c r="K122" i="2"/>
  <c r="M121" i="2"/>
  <c r="K121" i="2"/>
  <c r="K120" i="2"/>
  <c r="M119" i="2"/>
  <c r="K119" i="2"/>
  <c r="K118" i="2"/>
  <c r="K117" i="2"/>
  <c r="K116" i="2"/>
  <c r="K115" i="2"/>
  <c r="D126" i="2"/>
  <c r="D125" i="2"/>
  <c r="D124" i="2"/>
  <c r="D123" i="2"/>
  <c r="F122" i="2"/>
  <c r="D122" i="2"/>
  <c r="F121" i="2"/>
  <c r="D121" i="2"/>
  <c r="F120" i="2"/>
  <c r="D120" i="2"/>
  <c r="D119" i="2"/>
  <c r="D118" i="2"/>
  <c r="D117" i="2"/>
  <c r="D116" i="2"/>
  <c r="D115" i="2"/>
  <c r="R41" i="2"/>
  <c r="R40" i="2"/>
  <c r="R39" i="2"/>
  <c r="R38" i="2"/>
  <c r="T37" i="2"/>
  <c r="R37" i="2"/>
  <c r="T36" i="2"/>
  <c r="R36" i="2"/>
  <c r="T35" i="2"/>
  <c r="R35" i="2"/>
  <c r="T34" i="2"/>
  <c r="R34" i="2"/>
  <c r="R33" i="2"/>
  <c r="R32" i="2"/>
  <c r="R31" i="2"/>
  <c r="S30" i="2"/>
  <c r="R30" i="2"/>
  <c r="K41" i="2"/>
  <c r="M40" i="2"/>
  <c r="K40" i="2"/>
  <c r="K39" i="2"/>
  <c r="K38" i="2"/>
  <c r="M37" i="2"/>
  <c r="K37" i="2"/>
  <c r="K36" i="2"/>
  <c r="K35" i="2"/>
  <c r="M34" i="2"/>
  <c r="K34" i="2"/>
  <c r="K33" i="2"/>
  <c r="K32" i="2"/>
  <c r="K31" i="2"/>
  <c r="L30" i="2"/>
  <c r="K30" i="2"/>
  <c r="E30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D34" i="2"/>
  <c r="D33" i="2"/>
  <c r="D32" i="2"/>
  <c r="D31" i="2"/>
  <c r="D30" i="2"/>
  <c r="E116" i="1"/>
  <c r="S116" i="1"/>
  <c r="L116" i="1"/>
  <c r="R127" i="1"/>
  <c r="R126" i="1"/>
  <c r="R125" i="1"/>
  <c r="R124" i="1"/>
  <c r="T123" i="1"/>
  <c r="R123" i="1"/>
  <c r="R122" i="1"/>
  <c r="T121" i="1"/>
  <c r="R121" i="1"/>
  <c r="R120" i="1"/>
  <c r="R119" i="1"/>
  <c r="T118" i="1"/>
  <c r="R118" i="1"/>
  <c r="R117" i="1"/>
  <c r="T116" i="1"/>
  <c r="R116" i="1"/>
  <c r="M127" i="1"/>
  <c r="K127" i="1"/>
  <c r="K126" i="1"/>
  <c r="K125" i="1"/>
  <c r="K124" i="1"/>
  <c r="M123" i="1"/>
  <c r="K123" i="1"/>
  <c r="M122" i="1"/>
  <c r="K122" i="1"/>
  <c r="M121" i="1"/>
  <c r="K121" i="1"/>
  <c r="M120" i="1"/>
  <c r="K120" i="1"/>
  <c r="M119" i="1"/>
  <c r="K119" i="1"/>
  <c r="K118" i="1"/>
  <c r="K117" i="1"/>
  <c r="K116" i="1"/>
  <c r="E30" i="1"/>
  <c r="S30" i="1"/>
  <c r="T41" i="1"/>
  <c r="R41" i="1"/>
  <c r="T40" i="1"/>
  <c r="R40" i="1"/>
  <c r="T39" i="1"/>
  <c r="R39" i="1"/>
  <c r="R38" i="1"/>
  <c r="T36" i="1"/>
  <c r="R36" i="1"/>
  <c r="R35" i="1"/>
  <c r="T34" i="1"/>
  <c r="R34" i="1"/>
  <c r="T33" i="1"/>
  <c r="R33" i="1"/>
  <c r="R32" i="1"/>
  <c r="R31" i="1"/>
  <c r="R30" i="1"/>
  <c r="K41" i="1"/>
  <c r="M40" i="1"/>
  <c r="K40" i="1"/>
  <c r="K39" i="1"/>
  <c r="K38" i="1"/>
  <c r="K37" i="1"/>
  <c r="M36" i="1"/>
  <c r="K36" i="1"/>
  <c r="K35" i="1"/>
  <c r="K34" i="1"/>
  <c r="K33" i="1"/>
  <c r="K32" i="1"/>
  <c r="K31" i="1"/>
  <c r="K30" i="1"/>
  <c r="D41" i="1"/>
  <c r="D40" i="1"/>
  <c r="D39" i="1"/>
  <c r="D38" i="1"/>
  <c r="F37" i="1"/>
  <c r="D37" i="1"/>
  <c r="F36" i="1"/>
  <c r="D36" i="1"/>
  <c r="F35" i="1"/>
  <c r="D35" i="1"/>
  <c r="D34" i="1"/>
  <c r="F33" i="1"/>
  <c r="D33" i="1"/>
  <c r="D32" i="1"/>
  <c r="F31" i="1"/>
  <c r="D31" i="1"/>
  <c r="F30" i="1"/>
  <c r="D30" i="1"/>
  <c r="F127" i="1"/>
  <c r="D127" i="1"/>
  <c r="D126" i="1"/>
  <c r="D125" i="1"/>
  <c r="D124" i="1"/>
  <c r="D123" i="1"/>
  <c r="F122" i="1"/>
  <c r="D122" i="1"/>
  <c r="F121" i="1"/>
  <c r="D121" i="1"/>
  <c r="D120" i="1"/>
  <c r="D119" i="1"/>
  <c r="D118" i="1"/>
  <c r="D117" i="1"/>
  <c r="D116" i="1"/>
  <c r="E201" i="1"/>
  <c r="F202" i="1"/>
  <c r="F203" i="1"/>
  <c r="F204" i="1"/>
  <c r="D212" i="1"/>
  <c r="D211" i="1"/>
  <c r="F210" i="1"/>
  <c r="D210" i="1"/>
  <c r="D209" i="1"/>
  <c r="F208" i="1"/>
  <c r="D208" i="1"/>
  <c r="F207" i="1"/>
  <c r="D207" i="1"/>
  <c r="D206" i="1"/>
  <c r="F205" i="1"/>
  <c r="D205" i="1"/>
  <c r="D204" i="1"/>
  <c r="D203" i="1"/>
  <c r="D202" i="1"/>
  <c r="D201" i="1"/>
  <c r="D111" i="5" l="1"/>
  <c r="R26" i="5"/>
  <c r="K26" i="5"/>
  <c r="D26" i="5"/>
  <c r="R26" i="4"/>
  <c r="K26" i="4"/>
  <c r="D26" i="4"/>
  <c r="R26" i="3"/>
  <c r="K26" i="3"/>
  <c r="D26" i="3"/>
  <c r="D111" i="3"/>
  <c r="R196" i="2"/>
  <c r="K196" i="2"/>
  <c r="D196" i="2"/>
  <c r="R111" i="2"/>
  <c r="K111" i="2"/>
  <c r="D111" i="2"/>
  <c r="R26" i="2"/>
  <c r="K26" i="2"/>
  <c r="D26" i="2"/>
  <c r="D25" i="2"/>
  <c r="D197" i="1"/>
  <c r="R112" i="1"/>
  <c r="K112" i="1"/>
  <c r="D112" i="1"/>
  <c r="R26" i="1"/>
  <c r="K26" i="1"/>
  <c r="D26" i="1"/>
  <c r="E107" i="5" l="1"/>
  <c r="E106" i="5"/>
  <c r="E105" i="5"/>
  <c r="E104" i="5"/>
  <c r="E103" i="5"/>
  <c r="S21" i="5"/>
  <c r="S20" i="5"/>
  <c r="S19" i="5"/>
  <c r="S18" i="5"/>
  <c r="L21" i="5"/>
  <c r="L20" i="5"/>
  <c r="L19" i="5"/>
  <c r="L18" i="5"/>
  <c r="E20" i="5"/>
  <c r="E19" i="5"/>
  <c r="E18" i="5"/>
  <c r="E113" i="5"/>
  <c r="E112" i="5"/>
  <c r="E111" i="5"/>
  <c r="E110" i="5"/>
  <c r="E109" i="5"/>
  <c r="E108" i="5"/>
  <c r="S24" i="5"/>
  <c r="S23" i="5"/>
  <c r="S22" i="5"/>
  <c r="L27" i="5"/>
  <c r="L26" i="5"/>
  <c r="L25" i="5"/>
  <c r="L24" i="5"/>
  <c r="L23" i="5"/>
  <c r="L22" i="5"/>
  <c r="E28" i="5"/>
  <c r="E27" i="5"/>
  <c r="E26" i="5"/>
  <c r="E25" i="5"/>
  <c r="E24" i="5"/>
  <c r="E23" i="5"/>
  <c r="E22" i="5"/>
  <c r="E21" i="5"/>
  <c r="D114" i="5"/>
  <c r="D113" i="5"/>
  <c r="F112" i="5"/>
  <c r="D112" i="5"/>
  <c r="F111" i="5"/>
  <c r="F110" i="5"/>
  <c r="D110" i="5"/>
  <c r="F109" i="5"/>
  <c r="D109" i="5"/>
  <c r="F108" i="5"/>
  <c r="D108" i="5"/>
  <c r="F107" i="5"/>
  <c r="D107" i="5"/>
  <c r="D106" i="5"/>
  <c r="D105" i="5"/>
  <c r="D104" i="5"/>
  <c r="D103" i="5"/>
  <c r="T29" i="5"/>
  <c r="S29" i="5"/>
  <c r="R29" i="5"/>
  <c r="M29" i="5"/>
  <c r="L29" i="5"/>
  <c r="K29" i="5"/>
  <c r="D29" i="5"/>
  <c r="T28" i="5"/>
  <c r="S28" i="5"/>
  <c r="R28" i="5"/>
  <c r="M28" i="5"/>
  <c r="L28" i="5"/>
  <c r="K28" i="5"/>
  <c r="D28" i="5"/>
  <c r="T27" i="5"/>
  <c r="S27" i="5"/>
  <c r="R27" i="5"/>
  <c r="M27" i="5"/>
  <c r="K27" i="5"/>
  <c r="F27" i="5"/>
  <c r="D27" i="5"/>
  <c r="T26" i="5"/>
  <c r="S26" i="5"/>
  <c r="M26" i="5"/>
  <c r="F26" i="5"/>
  <c r="T25" i="5"/>
  <c r="S25" i="5"/>
  <c r="R25" i="5"/>
  <c r="M25" i="5"/>
  <c r="K25" i="5"/>
  <c r="F25" i="5"/>
  <c r="D25" i="5"/>
  <c r="T24" i="5"/>
  <c r="R24" i="5"/>
  <c r="M24" i="5"/>
  <c r="K24" i="5"/>
  <c r="F24" i="5"/>
  <c r="D24" i="5"/>
  <c r="T23" i="5"/>
  <c r="R23" i="5"/>
  <c r="M23" i="5"/>
  <c r="K23" i="5"/>
  <c r="F23" i="5"/>
  <c r="D23" i="5"/>
  <c r="T22" i="5"/>
  <c r="R22" i="5"/>
  <c r="M22" i="5"/>
  <c r="K22" i="5"/>
  <c r="F22" i="5"/>
  <c r="D22" i="5"/>
  <c r="R21" i="5"/>
  <c r="K21" i="5"/>
  <c r="D21" i="5"/>
  <c r="R20" i="5"/>
  <c r="K20" i="5"/>
  <c r="D20" i="5"/>
  <c r="R19" i="5"/>
  <c r="K19" i="5"/>
  <c r="D19" i="5"/>
  <c r="R18" i="5"/>
  <c r="O18" i="5"/>
  <c r="K18" i="5"/>
  <c r="H18" i="5"/>
  <c r="D18" i="5"/>
  <c r="M26" i="4"/>
  <c r="M25" i="4"/>
  <c r="M24" i="4"/>
  <c r="M23" i="4"/>
  <c r="M22" i="4"/>
  <c r="S22" i="4"/>
  <c r="S21" i="4"/>
  <c r="S20" i="4"/>
  <c r="S19" i="4"/>
  <c r="S18" i="4"/>
  <c r="L21" i="4"/>
  <c r="L20" i="4"/>
  <c r="L19" i="4"/>
  <c r="L18" i="4"/>
  <c r="E22" i="4"/>
  <c r="E21" i="4"/>
  <c r="E20" i="4"/>
  <c r="E19" i="4"/>
  <c r="E18" i="4"/>
  <c r="R29" i="4"/>
  <c r="M29" i="4"/>
  <c r="L29" i="4"/>
  <c r="K29" i="4"/>
  <c r="D29" i="4"/>
  <c r="S28" i="4"/>
  <c r="R28" i="4"/>
  <c r="M28" i="4"/>
  <c r="L28" i="4"/>
  <c r="K28" i="4"/>
  <c r="E28" i="4"/>
  <c r="D28" i="4"/>
  <c r="T27" i="4"/>
  <c r="S27" i="4"/>
  <c r="R27" i="4"/>
  <c r="M27" i="4"/>
  <c r="L27" i="4"/>
  <c r="K27" i="4"/>
  <c r="F27" i="4"/>
  <c r="E27" i="4"/>
  <c r="D27" i="4"/>
  <c r="T26" i="4"/>
  <c r="S26" i="4"/>
  <c r="L26" i="4"/>
  <c r="F26" i="4"/>
  <c r="E26" i="4"/>
  <c r="T25" i="4"/>
  <c r="S25" i="4"/>
  <c r="R25" i="4"/>
  <c r="L25" i="4"/>
  <c r="K25" i="4"/>
  <c r="F25" i="4"/>
  <c r="E25" i="4"/>
  <c r="D25" i="4"/>
  <c r="T24" i="4"/>
  <c r="S24" i="4"/>
  <c r="R24" i="4"/>
  <c r="L24" i="4"/>
  <c r="K24" i="4"/>
  <c r="F24" i="4"/>
  <c r="E24" i="4"/>
  <c r="D24" i="4"/>
  <c r="T23" i="4"/>
  <c r="S23" i="4"/>
  <c r="R23" i="4"/>
  <c r="L23" i="4"/>
  <c r="K23" i="4"/>
  <c r="F23" i="4"/>
  <c r="E23" i="4"/>
  <c r="D23" i="4"/>
  <c r="T22" i="4"/>
  <c r="R22" i="4"/>
  <c r="L22" i="4"/>
  <c r="K22" i="4"/>
  <c r="F22" i="4"/>
  <c r="D22" i="4"/>
  <c r="R21" i="4"/>
  <c r="K21" i="4"/>
  <c r="D21" i="4"/>
  <c r="R20" i="4"/>
  <c r="K20" i="4"/>
  <c r="D20" i="4"/>
  <c r="R19" i="4"/>
  <c r="K19" i="4"/>
  <c r="D19" i="4"/>
  <c r="R18" i="4"/>
  <c r="O18" i="4"/>
  <c r="K18" i="4"/>
  <c r="H18" i="4"/>
  <c r="D18" i="4"/>
  <c r="F111" i="3"/>
  <c r="F110" i="3"/>
  <c r="F109" i="3"/>
  <c r="F108" i="3"/>
  <c r="F107" i="3"/>
  <c r="E113" i="3"/>
  <c r="E112" i="3"/>
  <c r="E111" i="3"/>
  <c r="E110" i="3"/>
  <c r="E109" i="3"/>
  <c r="E108" i="3"/>
  <c r="E107" i="3"/>
  <c r="E106" i="3"/>
  <c r="E105" i="3"/>
  <c r="E104" i="3"/>
  <c r="E103" i="3"/>
  <c r="M24" i="3"/>
  <c r="M23" i="3"/>
  <c r="M22" i="3"/>
  <c r="S21" i="3"/>
  <c r="S20" i="3"/>
  <c r="S19" i="3"/>
  <c r="S18" i="3"/>
  <c r="E21" i="3"/>
  <c r="E20" i="3"/>
  <c r="E19" i="3"/>
  <c r="E18" i="3"/>
  <c r="D114" i="3"/>
  <c r="D113" i="3"/>
  <c r="F112" i="3"/>
  <c r="D112" i="3"/>
  <c r="D110" i="3"/>
  <c r="D109" i="3"/>
  <c r="D108" i="3"/>
  <c r="D107" i="3"/>
  <c r="D106" i="3"/>
  <c r="D105" i="3"/>
  <c r="D104" i="3"/>
  <c r="D103" i="3"/>
  <c r="E22" i="3"/>
  <c r="R29" i="3"/>
  <c r="K29" i="3"/>
  <c r="D29" i="3"/>
  <c r="S28" i="3"/>
  <c r="R28" i="3"/>
  <c r="L28" i="3"/>
  <c r="K28" i="3"/>
  <c r="E28" i="3"/>
  <c r="D28" i="3"/>
  <c r="T27" i="3"/>
  <c r="S27" i="3"/>
  <c r="R27" i="3"/>
  <c r="M27" i="3"/>
  <c r="L27" i="3"/>
  <c r="K27" i="3"/>
  <c r="F27" i="3"/>
  <c r="E27" i="3"/>
  <c r="D27" i="3"/>
  <c r="T26" i="3"/>
  <c r="S26" i="3"/>
  <c r="M26" i="3"/>
  <c r="L26" i="3"/>
  <c r="F26" i="3"/>
  <c r="E26" i="3"/>
  <c r="T25" i="3"/>
  <c r="S25" i="3"/>
  <c r="R25" i="3"/>
  <c r="M25" i="3"/>
  <c r="L25" i="3"/>
  <c r="K25" i="3"/>
  <c r="F25" i="3"/>
  <c r="E25" i="3"/>
  <c r="D25" i="3"/>
  <c r="T24" i="3"/>
  <c r="S24" i="3"/>
  <c r="R24" i="3"/>
  <c r="L24" i="3"/>
  <c r="K24" i="3"/>
  <c r="F24" i="3"/>
  <c r="E24" i="3"/>
  <c r="D24" i="3"/>
  <c r="T23" i="3"/>
  <c r="S23" i="3"/>
  <c r="R23" i="3"/>
  <c r="L23" i="3"/>
  <c r="K23" i="3"/>
  <c r="F23" i="3"/>
  <c r="E23" i="3"/>
  <c r="D23" i="3"/>
  <c r="T22" i="3"/>
  <c r="S22" i="3"/>
  <c r="R22" i="3"/>
  <c r="L22" i="3"/>
  <c r="K22" i="3"/>
  <c r="F22" i="3"/>
  <c r="D22" i="3"/>
  <c r="R21" i="3"/>
  <c r="L21" i="3"/>
  <c r="K21" i="3"/>
  <c r="D21" i="3"/>
  <c r="R20" i="3"/>
  <c r="L20" i="3"/>
  <c r="K20" i="3"/>
  <c r="D20" i="3"/>
  <c r="R19" i="3"/>
  <c r="L19" i="3"/>
  <c r="K19" i="3"/>
  <c r="D19" i="3"/>
  <c r="R18" i="3"/>
  <c r="O18" i="3"/>
  <c r="L18" i="3"/>
  <c r="K18" i="3"/>
  <c r="H18" i="3"/>
  <c r="D18" i="3"/>
  <c r="E191" i="2"/>
  <c r="E190" i="2"/>
  <c r="E189" i="2"/>
  <c r="E188" i="2"/>
  <c r="L192" i="2"/>
  <c r="L191" i="2"/>
  <c r="L190" i="2"/>
  <c r="L189" i="2"/>
  <c r="L188" i="2"/>
  <c r="S192" i="2"/>
  <c r="S191" i="2"/>
  <c r="S190" i="2"/>
  <c r="S189" i="2"/>
  <c r="S188" i="2"/>
  <c r="S21" i="2"/>
  <c r="S20" i="2"/>
  <c r="S19" i="2"/>
  <c r="S18" i="2"/>
  <c r="T107" i="2"/>
  <c r="S107" i="2"/>
  <c r="S106" i="2"/>
  <c r="S105" i="2"/>
  <c r="S104" i="2"/>
  <c r="S103" i="2"/>
  <c r="L108" i="2"/>
  <c r="L107" i="2"/>
  <c r="L106" i="2"/>
  <c r="L105" i="2"/>
  <c r="L104" i="2"/>
  <c r="L103" i="2"/>
  <c r="E107" i="2"/>
  <c r="E106" i="2"/>
  <c r="E105" i="2"/>
  <c r="E104" i="2"/>
  <c r="E103" i="2"/>
  <c r="S113" i="2"/>
  <c r="S112" i="2"/>
  <c r="S111" i="2"/>
  <c r="S110" i="2"/>
  <c r="S109" i="2"/>
  <c r="S108" i="2"/>
  <c r="L113" i="2"/>
  <c r="L112" i="2"/>
  <c r="L111" i="2"/>
  <c r="L110" i="2"/>
  <c r="L109" i="2"/>
  <c r="E113" i="2"/>
  <c r="E112" i="2"/>
  <c r="E111" i="2"/>
  <c r="E110" i="2"/>
  <c r="E109" i="2"/>
  <c r="E108" i="2"/>
  <c r="S198" i="2"/>
  <c r="S197" i="2"/>
  <c r="S196" i="2"/>
  <c r="S195" i="2"/>
  <c r="S194" i="2"/>
  <c r="S193" i="2"/>
  <c r="L199" i="2"/>
  <c r="L198" i="2"/>
  <c r="L197" i="2"/>
  <c r="L196" i="2"/>
  <c r="L195" i="2"/>
  <c r="L194" i="2"/>
  <c r="L193" i="2"/>
  <c r="E194" i="2"/>
  <c r="E193" i="2"/>
  <c r="E192" i="2"/>
  <c r="E198" i="2"/>
  <c r="E197" i="2"/>
  <c r="E196" i="2"/>
  <c r="E195" i="2"/>
  <c r="R199" i="2"/>
  <c r="M199" i="2"/>
  <c r="K199" i="2"/>
  <c r="D199" i="2"/>
  <c r="T198" i="2"/>
  <c r="R198" i="2"/>
  <c r="M198" i="2"/>
  <c r="K198" i="2"/>
  <c r="D198" i="2"/>
  <c r="T197" i="2"/>
  <c r="R197" i="2"/>
  <c r="M197" i="2"/>
  <c r="K197" i="2"/>
  <c r="F197" i="2"/>
  <c r="D197" i="2"/>
  <c r="T196" i="2"/>
  <c r="M196" i="2"/>
  <c r="F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M192" i="2"/>
  <c r="K192" i="2"/>
  <c r="F192" i="2"/>
  <c r="D192" i="2"/>
  <c r="R191" i="2"/>
  <c r="K191" i="2"/>
  <c r="D191" i="2"/>
  <c r="R190" i="2"/>
  <c r="K190" i="2"/>
  <c r="D190" i="2"/>
  <c r="R189" i="2"/>
  <c r="K189" i="2"/>
  <c r="D189" i="2"/>
  <c r="R188" i="2"/>
  <c r="O188" i="2"/>
  <c r="K188" i="2"/>
  <c r="H188" i="2"/>
  <c r="D188" i="2"/>
  <c r="R114" i="2"/>
  <c r="K114" i="2"/>
  <c r="D114" i="2"/>
  <c r="R113" i="2"/>
  <c r="M113" i="2"/>
  <c r="K113" i="2"/>
  <c r="D113" i="2"/>
  <c r="T112" i="2"/>
  <c r="R112" i="2"/>
  <c r="M112" i="2"/>
  <c r="K112" i="2"/>
  <c r="F112" i="2"/>
  <c r="D112" i="2"/>
  <c r="T111" i="2"/>
  <c r="M111" i="2"/>
  <c r="F111" i="2"/>
  <c r="T110" i="2"/>
  <c r="R110" i="2"/>
  <c r="M110" i="2"/>
  <c r="K110" i="2"/>
  <c r="F110" i="2"/>
  <c r="D110" i="2"/>
  <c r="T109" i="2"/>
  <c r="R109" i="2"/>
  <c r="M109" i="2"/>
  <c r="K109" i="2"/>
  <c r="F109" i="2"/>
  <c r="D109" i="2"/>
  <c r="T108" i="2"/>
  <c r="R108" i="2"/>
  <c r="M108" i="2"/>
  <c r="K108" i="2"/>
  <c r="F108" i="2"/>
  <c r="D108" i="2"/>
  <c r="R107" i="2"/>
  <c r="M107" i="2"/>
  <c r="K107" i="2"/>
  <c r="F107" i="2"/>
  <c r="D107" i="2"/>
  <c r="R106" i="2"/>
  <c r="K106" i="2"/>
  <c r="D106" i="2"/>
  <c r="R105" i="2"/>
  <c r="K105" i="2"/>
  <c r="D105" i="2"/>
  <c r="R104" i="2"/>
  <c r="K104" i="2"/>
  <c r="D104" i="2"/>
  <c r="R103" i="2"/>
  <c r="O103" i="2"/>
  <c r="K103" i="2"/>
  <c r="H103" i="2"/>
  <c r="D103" i="2"/>
  <c r="T24" i="2"/>
  <c r="T23" i="2"/>
  <c r="T22" i="2"/>
  <c r="L21" i="2"/>
  <c r="L20" i="2"/>
  <c r="L19" i="2"/>
  <c r="L18" i="2"/>
  <c r="E23" i="2"/>
  <c r="E22" i="2"/>
  <c r="E20" i="2"/>
  <c r="E19" i="2"/>
  <c r="E18" i="2"/>
  <c r="T29" i="2"/>
  <c r="S29" i="2"/>
  <c r="R29" i="2"/>
  <c r="K29" i="2"/>
  <c r="D29" i="2"/>
  <c r="S28" i="2"/>
  <c r="R28" i="2"/>
  <c r="L28" i="2"/>
  <c r="K28" i="2"/>
  <c r="E28" i="2"/>
  <c r="D28" i="2"/>
  <c r="T27" i="2"/>
  <c r="S27" i="2"/>
  <c r="R27" i="2"/>
  <c r="M27" i="2"/>
  <c r="L27" i="2"/>
  <c r="K27" i="2"/>
  <c r="F27" i="2"/>
  <c r="E27" i="2"/>
  <c r="D27" i="2"/>
  <c r="T26" i="2"/>
  <c r="S26" i="2"/>
  <c r="M26" i="2"/>
  <c r="L26" i="2"/>
  <c r="F26" i="2"/>
  <c r="E26" i="2"/>
  <c r="T25" i="2"/>
  <c r="S25" i="2"/>
  <c r="R25" i="2"/>
  <c r="M25" i="2"/>
  <c r="L25" i="2"/>
  <c r="K25" i="2"/>
  <c r="F25" i="2"/>
  <c r="E25" i="2"/>
  <c r="S24" i="2"/>
  <c r="R24" i="2"/>
  <c r="M24" i="2"/>
  <c r="L24" i="2"/>
  <c r="K24" i="2"/>
  <c r="F24" i="2"/>
  <c r="E24" i="2"/>
  <c r="D24" i="2"/>
  <c r="S23" i="2"/>
  <c r="R23" i="2"/>
  <c r="M23" i="2"/>
  <c r="L23" i="2"/>
  <c r="K23" i="2"/>
  <c r="F23" i="2"/>
  <c r="D23" i="2"/>
  <c r="S22" i="2"/>
  <c r="R22" i="2"/>
  <c r="M22" i="2"/>
  <c r="L22" i="2"/>
  <c r="K22" i="2"/>
  <c r="F22" i="2"/>
  <c r="D22" i="2"/>
  <c r="R21" i="2"/>
  <c r="K21" i="2"/>
  <c r="E21" i="2"/>
  <c r="D21" i="2"/>
  <c r="R20" i="2"/>
  <c r="K20" i="2"/>
  <c r="D20" i="2"/>
  <c r="R19" i="2"/>
  <c r="K19" i="2"/>
  <c r="D19" i="2"/>
  <c r="R18" i="2"/>
  <c r="O18" i="2"/>
  <c r="K18" i="2"/>
  <c r="H18" i="2"/>
  <c r="D18" i="2"/>
  <c r="D194" i="1"/>
  <c r="D193" i="1"/>
  <c r="D192" i="1"/>
  <c r="D191" i="1"/>
  <c r="D190" i="1"/>
  <c r="D189" i="1"/>
  <c r="F197" i="1"/>
  <c r="F196" i="1"/>
  <c r="F195" i="1"/>
  <c r="F194" i="1"/>
  <c r="F193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F200" i="1"/>
  <c r="D200" i="1"/>
  <c r="D199" i="1"/>
  <c r="F198" i="1"/>
  <c r="D198" i="1"/>
  <c r="D196" i="1"/>
  <c r="D195" i="1"/>
  <c r="S108" i="1"/>
  <c r="S107" i="1"/>
  <c r="S106" i="1"/>
  <c r="S105" i="1"/>
  <c r="S104" i="1"/>
  <c r="S115" i="1"/>
  <c r="S114" i="1"/>
  <c r="S113" i="1"/>
  <c r="S112" i="1"/>
  <c r="S111" i="1"/>
  <c r="S110" i="1"/>
  <c r="S109" i="1"/>
  <c r="L114" i="1"/>
  <c r="L113" i="1"/>
  <c r="L112" i="1"/>
  <c r="L111" i="1"/>
  <c r="L110" i="1"/>
  <c r="L109" i="1"/>
  <c r="L108" i="1"/>
  <c r="L107" i="1"/>
  <c r="L106" i="1"/>
  <c r="L105" i="1"/>
  <c r="L104" i="1"/>
  <c r="E109" i="1"/>
  <c r="E108" i="1"/>
  <c r="E107" i="1"/>
  <c r="E106" i="1"/>
  <c r="E105" i="1"/>
  <c r="E104" i="1"/>
  <c r="E114" i="1"/>
  <c r="E113" i="1"/>
  <c r="E112" i="1"/>
  <c r="E111" i="1"/>
  <c r="E110" i="1"/>
  <c r="T115" i="1"/>
  <c r="R115" i="1"/>
  <c r="K115" i="1"/>
  <c r="D115" i="1"/>
  <c r="R114" i="1"/>
  <c r="K114" i="1"/>
  <c r="D114" i="1"/>
  <c r="T113" i="1"/>
  <c r="R113" i="1"/>
  <c r="M113" i="1"/>
  <c r="K113" i="1"/>
  <c r="F113" i="1"/>
  <c r="D113" i="1"/>
  <c r="T112" i="1"/>
  <c r="M112" i="1"/>
  <c r="F112" i="1"/>
  <c r="T111" i="1"/>
  <c r="R111" i="1"/>
  <c r="M111" i="1"/>
  <c r="K111" i="1"/>
  <c r="F111" i="1"/>
  <c r="D111" i="1"/>
  <c r="T110" i="1"/>
  <c r="R110" i="1"/>
  <c r="M110" i="1"/>
  <c r="K110" i="1"/>
  <c r="F110" i="1"/>
  <c r="D110" i="1"/>
  <c r="T109" i="1"/>
  <c r="R109" i="1"/>
  <c r="M109" i="1"/>
  <c r="K109" i="1"/>
  <c r="F109" i="1"/>
  <c r="D109" i="1"/>
  <c r="T108" i="1"/>
  <c r="R108" i="1"/>
  <c r="M108" i="1"/>
  <c r="K108" i="1"/>
  <c r="F108" i="1"/>
  <c r="D108" i="1"/>
  <c r="R107" i="1"/>
  <c r="K107" i="1"/>
  <c r="D107" i="1"/>
  <c r="R106" i="1"/>
  <c r="K106" i="1"/>
  <c r="D106" i="1"/>
  <c r="R105" i="1"/>
  <c r="K105" i="1"/>
  <c r="D105" i="1"/>
  <c r="R104" i="1"/>
  <c r="O104" i="1"/>
  <c r="K104" i="1"/>
  <c r="H104" i="1"/>
  <c r="D104" i="1"/>
  <c r="L21" i="1"/>
  <c r="L20" i="1"/>
  <c r="L19" i="1"/>
  <c r="L18" i="1"/>
  <c r="S20" i="1"/>
  <c r="S19" i="1"/>
  <c r="S18" i="1"/>
  <c r="F29" i="1"/>
  <c r="F27" i="1"/>
  <c r="F26" i="1"/>
  <c r="F25" i="1"/>
  <c r="F24" i="1"/>
  <c r="F23" i="1"/>
  <c r="F22" i="1"/>
  <c r="D22" i="1"/>
  <c r="D21" i="1"/>
  <c r="D20" i="1"/>
  <c r="D19" i="1"/>
  <c r="D18" i="1"/>
  <c r="S28" i="1"/>
  <c r="S27" i="1"/>
  <c r="S26" i="1"/>
  <c r="S25" i="1"/>
  <c r="S24" i="1"/>
  <c r="S23" i="1"/>
  <c r="S22" i="1"/>
  <c r="S21" i="1"/>
  <c r="L28" i="1"/>
  <c r="L27" i="1"/>
  <c r="L26" i="1"/>
  <c r="L25" i="1"/>
  <c r="L24" i="1"/>
  <c r="L23" i="1"/>
  <c r="L22" i="1"/>
  <c r="E29" i="1"/>
  <c r="E28" i="1"/>
  <c r="E27" i="1"/>
  <c r="E26" i="1"/>
  <c r="E25" i="1"/>
  <c r="E24" i="1"/>
  <c r="E23" i="1"/>
  <c r="E22" i="1"/>
  <c r="E21" i="1"/>
  <c r="E20" i="1"/>
  <c r="E19" i="1"/>
  <c r="E18" i="1"/>
  <c r="R29" i="1"/>
  <c r="K29" i="1"/>
  <c r="D29" i="1"/>
  <c r="R28" i="1"/>
  <c r="K28" i="1"/>
  <c r="D28" i="1"/>
  <c r="T27" i="1"/>
  <c r="R27" i="1"/>
  <c r="M27" i="1"/>
  <c r="K27" i="1"/>
  <c r="D27" i="1"/>
  <c r="T26" i="1"/>
  <c r="M26" i="1"/>
  <c r="T25" i="1"/>
  <c r="R25" i="1"/>
  <c r="M25" i="1"/>
  <c r="K25" i="1"/>
  <c r="D25" i="1"/>
  <c r="T24" i="1"/>
  <c r="R24" i="1"/>
  <c r="M24" i="1"/>
  <c r="K24" i="1"/>
  <c r="D24" i="1"/>
  <c r="T23" i="1"/>
  <c r="R23" i="1"/>
  <c r="M23" i="1"/>
  <c r="K23" i="1"/>
  <c r="D23" i="1"/>
  <c r="T22" i="1"/>
  <c r="R22" i="1"/>
  <c r="M22" i="1"/>
  <c r="K22" i="1"/>
  <c r="R21" i="1"/>
  <c r="K21" i="1"/>
  <c r="R20" i="1"/>
  <c r="K20" i="1"/>
  <c r="R19" i="1"/>
  <c r="K19" i="1"/>
  <c r="R18" i="1"/>
  <c r="O18" i="1"/>
  <c r="K18" i="1"/>
  <c r="H18" i="1"/>
  <c r="R187" i="2" l="1"/>
  <c r="K101" i="2" l="1"/>
  <c r="D97" i="5" l="1"/>
  <c r="D98" i="5"/>
  <c r="D99" i="5"/>
  <c r="D100" i="5"/>
  <c r="D101" i="5"/>
  <c r="D102" i="5"/>
  <c r="R12" i="5"/>
  <c r="R13" i="5"/>
  <c r="R14" i="5"/>
  <c r="R15" i="5"/>
  <c r="R16" i="5"/>
  <c r="R17" i="5"/>
  <c r="K12" i="5"/>
  <c r="K13" i="5"/>
  <c r="K14" i="5"/>
  <c r="K15" i="5"/>
  <c r="K16" i="5"/>
  <c r="K17" i="5"/>
  <c r="D12" i="5"/>
  <c r="D13" i="5"/>
  <c r="D14" i="5"/>
  <c r="D15" i="5"/>
  <c r="D16" i="5"/>
  <c r="D17" i="5"/>
  <c r="R12" i="4"/>
  <c r="R13" i="4"/>
  <c r="R14" i="4"/>
  <c r="R15" i="4"/>
  <c r="R16" i="4"/>
  <c r="R17" i="4"/>
  <c r="K12" i="4"/>
  <c r="K13" i="4"/>
  <c r="K14" i="4"/>
  <c r="K15" i="4"/>
  <c r="K16" i="4"/>
  <c r="K17" i="4"/>
  <c r="D12" i="4"/>
  <c r="D13" i="4"/>
  <c r="D14" i="4"/>
  <c r="D15" i="4"/>
  <c r="D16" i="4"/>
  <c r="D17" i="4"/>
  <c r="R12" i="3"/>
  <c r="R13" i="3"/>
  <c r="R14" i="3"/>
  <c r="R15" i="3"/>
  <c r="R16" i="3"/>
  <c r="R17" i="3"/>
  <c r="D97" i="3"/>
  <c r="D98" i="3"/>
  <c r="D99" i="3"/>
  <c r="D100" i="3"/>
  <c r="D101" i="3"/>
  <c r="D102" i="3"/>
  <c r="K12" i="3"/>
  <c r="K13" i="3"/>
  <c r="K14" i="3"/>
  <c r="K15" i="3"/>
  <c r="K16" i="3"/>
  <c r="K17" i="3"/>
  <c r="D12" i="3"/>
  <c r="D13" i="3"/>
  <c r="D14" i="3"/>
  <c r="D15" i="3"/>
  <c r="D16" i="3"/>
  <c r="D17" i="3"/>
  <c r="R182" i="2"/>
  <c r="R183" i="2"/>
  <c r="R184" i="2"/>
  <c r="R185" i="2"/>
  <c r="R186" i="2"/>
  <c r="K182" i="2"/>
  <c r="K183" i="2"/>
  <c r="K184" i="2"/>
  <c r="K185" i="2"/>
  <c r="K186" i="2"/>
  <c r="K187" i="2"/>
  <c r="D182" i="2"/>
  <c r="D183" i="2"/>
  <c r="D184" i="2"/>
  <c r="D185" i="2"/>
  <c r="D186" i="2"/>
  <c r="D187" i="2"/>
  <c r="R97" i="2"/>
  <c r="R98" i="2"/>
  <c r="R99" i="2"/>
  <c r="R100" i="2"/>
  <c r="R101" i="2"/>
  <c r="R102" i="2"/>
  <c r="K97" i="2"/>
  <c r="K98" i="2"/>
  <c r="K99" i="2"/>
  <c r="K100" i="2"/>
  <c r="K102" i="2"/>
  <c r="D97" i="2"/>
  <c r="D98" i="2"/>
  <c r="D99" i="2"/>
  <c r="D100" i="2"/>
  <c r="D101" i="2"/>
  <c r="D102" i="2"/>
  <c r="R12" i="2"/>
  <c r="R13" i="2"/>
  <c r="R14" i="2"/>
  <c r="R15" i="2"/>
  <c r="R16" i="2"/>
  <c r="R17" i="2"/>
  <c r="K12" i="2"/>
  <c r="K13" i="2"/>
  <c r="K14" i="2"/>
  <c r="K15" i="2"/>
  <c r="K16" i="2"/>
  <c r="K17" i="2"/>
  <c r="D12" i="2"/>
  <c r="D13" i="2"/>
  <c r="D14" i="2"/>
  <c r="D15" i="2"/>
  <c r="D16" i="2"/>
  <c r="D17" i="2"/>
  <c r="D183" i="1"/>
  <c r="D184" i="1"/>
  <c r="D185" i="1"/>
  <c r="D186" i="1"/>
  <c r="D187" i="1"/>
  <c r="D188" i="1"/>
  <c r="R98" i="1"/>
  <c r="R99" i="1"/>
  <c r="R100" i="1"/>
  <c r="R101" i="1"/>
  <c r="R102" i="1"/>
  <c r="R103" i="1"/>
  <c r="K98" i="1"/>
  <c r="K99" i="1"/>
  <c r="K100" i="1"/>
  <c r="K101" i="1"/>
  <c r="K102" i="1"/>
  <c r="K103" i="1"/>
  <c r="D98" i="1"/>
  <c r="D99" i="1"/>
  <c r="D100" i="1"/>
  <c r="D101" i="1"/>
  <c r="D102" i="1"/>
  <c r="D103" i="1"/>
  <c r="R12" i="1"/>
  <c r="R13" i="1"/>
  <c r="R14" i="1"/>
  <c r="R15" i="1"/>
  <c r="R16" i="1"/>
  <c r="K12" i="1"/>
  <c r="K13" i="1"/>
  <c r="K14" i="1"/>
  <c r="K15" i="1"/>
  <c r="K16" i="1"/>
  <c r="K17" i="1"/>
  <c r="D12" i="1"/>
  <c r="D13" i="1"/>
  <c r="D14" i="1"/>
  <c r="D15" i="1"/>
  <c r="D16" i="1"/>
  <c r="D17" i="1"/>
  <c r="D96" i="5" l="1"/>
  <c r="O10" i="5"/>
  <c r="H10" i="5"/>
  <c r="R11" i="5"/>
  <c r="K11" i="5"/>
  <c r="D11" i="5"/>
  <c r="O10" i="4"/>
  <c r="H10" i="4"/>
  <c r="R11" i="4"/>
  <c r="K11" i="4"/>
  <c r="D11" i="4"/>
  <c r="D96" i="3" l="1"/>
  <c r="O10" i="3"/>
  <c r="H10" i="3"/>
  <c r="R11" i="3"/>
  <c r="K11" i="3"/>
  <c r="D11" i="3"/>
  <c r="O180" i="2"/>
  <c r="H180" i="2"/>
  <c r="R181" i="2"/>
  <c r="K181" i="2"/>
  <c r="D181" i="2"/>
  <c r="O95" i="2"/>
  <c r="H95" i="2"/>
  <c r="R96" i="2"/>
  <c r="K96" i="2"/>
  <c r="D96" i="2"/>
  <c r="O10" i="2"/>
  <c r="H10" i="2"/>
  <c r="R11" i="2"/>
  <c r="K11" i="2"/>
  <c r="D11" i="2"/>
  <c r="D182" i="1"/>
  <c r="O96" i="1"/>
  <c r="H96" i="1"/>
  <c r="R97" i="1"/>
  <c r="K97" i="1"/>
  <c r="D97" i="1"/>
  <c r="O10" i="1" l="1"/>
  <c r="H10" i="1"/>
  <c r="R17" i="1"/>
  <c r="R11" i="1"/>
  <c r="K11" i="1"/>
  <c r="D11" i="1"/>
</calcChain>
</file>

<file path=xl/sharedStrings.xml><?xml version="1.0" encoding="utf-8"?>
<sst xmlns="http://schemas.openxmlformats.org/spreadsheetml/2006/main" count="4208" uniqueCount="925">
  <si>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</si>
  <si>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</si>
  <si>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</si>
  <si>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</si>
  <si>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</si>
  <si>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</si>
  <si>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</si>
  <si>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</si>
  <si>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</si>
  <si>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</si>
  <si>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</si>
  <si>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ESPÍRITO SANTO</t>
  </si>
  <si>
    <t xml:space="preserve">RONDÔNIA  </t>
  </si>
  <si>
    <t>PIAUÍ</t>
  </si>
  <si>
    <t>ACRE</t>
  </si>
  <si>
    <t>AMAZONAS</t>
  </si>
  <si>
    <t>RORAIMA</t>
  </si>
  <si>
    <t>PARÁ</t>
  </si>
  <si>
    <t>AMAPÁ</t>
  </si>
  <si>
    <t>TOCANTINS</t>
  </si>
  <si>
    <t>MARANHÃO</t>
  </si>
  <si>
    <t>CEARÁ</t>
  </si>
  <si>
    <t>RIO GRANDE DO NORTE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</si>
  <si>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</si>
  <si>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</si>
  <si>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</si>
  <si>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</si>
  <si>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</si>
  <si>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</si>
  <si>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</si>
  <si>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</si>
  <si>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</si>
  <si>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</si>
  <si>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</si>
  <si>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</t>
  </si>
  <si>
    <t>GOIÁS</t>
  </si>
  <si>
    <t>DISTRITO FEDERAL</t>
  </si>
  <si>
    <t>Fonte: Sistema Nacional de Pesquisa de Custos e Índices da Construção Civil-SINAPI/IBGE.</t>
  </si>
  <si>
    <t>Elaboração: Banco de Dados CBIC</t>
  </si>
  <si>
    <t>Valores em R$/m²</t>
  </si>
  <si>
    <t>Variações %</t>
  </si>
  <si>
    <t>Mês</t>
  </si>
  <si>
    <t>Acumuladas</t>
  </si>
  <si>
    <t xml:space="preserve">Ano </t>
  </si>
  <si>
    <t>12 Meses</t>
  </si>
  <si>
    <t>SISTEMA NACIONAL DE PESQUISA DE CUSTOS E ÍNDICES DA CONSTRUÇÃO CIVIL - SINAPI</t>
  </si>
  <si>
    <t>REGIÃO NORTE</t>
  </si>
  <si>
    <t>REGIÃO NORDESTE</t>
  </si>
  <si>
    <t>REGIÃO SUDESTE</t>
  </si>
  <si>
    <t>REGIÃO SUL</t>
  </si>
  <si>
    <t>REGIÃO CENTRO-OESTE</t>
  </si>
  <si>
    <t>Custo Médio em R$/m²</t>
  </si>
  <si>
    <t>(*) Valor alterado pelo IBGE.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</si>
  <si>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</si>
  <si>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</si>
  <si>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PARAÍBA</t>
  </si>
  <si>
    <t>SÉRIE COM DESONERAÇÃO DA FOLHA DE PAGAMENTO DOS SALÁRIOS</t>
  </si>
  <si>
    <t>JAN</t>
  </si>
  <si>
    <t>FEV</t>
  </si>
  <si>
    <t>MAR</t>
  </si>
  <si>
    <t>ABR</t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</si>
  <si>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</si>
  <si>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7,47 </t>
    </r>
    <r>
      <rPr>
        <vertAlign val="superscript"/>
        <sz val="8"/>
        <rFont val="Arial"/>
        <family val="2"/>
      </rPr>
      <t>(1)</t>
    </r>
  </si>
  <si>
    <r>
      <t xml:space="preserve">7,10 </t>
    </r>
    <r>
      <rPr>
        <vertAlign val="superscript"/>
        <sz val="8"/>
        <rFont val="Arial"/>
        <family val="2"/>
      </rPr>
      <t>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</si>
  <si>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</si>
  <si>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5,02 </t>
    </r>
    <r>
      <rPr>
        <vertAlign val="superscript"/>
        <sz val="8"/>
        <rFont val="Arial"/>
        <family val="2"/>
      </rPr>
      <t>(1)</t>
    </r>
  </si>
  <si>
    <r>
      <t xml:space="preserve">7,39 </t>
    </r>
    <r>
      <rPr>
        <vertAlign val="superscript"/>
        <sz val="8"/>
        <rFont val="Arial"/>
        <family val="2"/>
      </rPr>
      <t>(1)</t>
    </r>
  </si>
  <si>
    <r>
      <t xml:space="preserve">7,35 </t>
    </r>
    <r>
      <rPr>
        <vertAlign val="superscript"/>
        <sz val="8"/>
        <rFont val="Arial"/>
        <family val="2"/>
      </rPr>
      <t>(1)</t>
    </r>
  </si>
  <si>
    <r>
      <t xml:space="preserve">6,98 </t>
    </r>
    <r>
      <rPr>
        <vertAlign val="superscript"/>
        <sz val="8"/>
        <rFont val="Arial"/>
        <family val="2"/>
      </rPr>
      <t>(1)</t>
    </r>
  </si>
  <si>
    <r>
      <t xml:space="preserve">6,04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</si>
  <si>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</si>
  <si>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5,75 </t>
    </r>
    <r>
      <rPr>
        <vertAlign val="superscript"/>
        <sz val="8"/>
        <rFont val="Arial"/>
        <family val="2"/>
      </rPr>
      <t>(1)</t>
    </r>
  </si>
  <si>
    <r>
      <t>8,97</t>
    </r>
    <r>
      <rPr>
        <vertAlign val="superscript"/>
        <sz val="8"/>
        <rFont val="Arial"/>
        <family val="2"/>
      </rPr>
      <t xml:space="preserve"> (1)</t>
    </r>
  </si>
  <si>
    <r>
      <t xml:space="preserve">7,50 </t>
    </r>
    <r>
      <rPr>
        <vertAlign val="superscript"/>
        <sz val="8"/>
        <rFont val="Arial"/>
        <family val="2"/>
      </rPr>
      <t>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</si>
  <si>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</si>
  <si>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0,91 </t>
    </r>
    <r>
      <rPr>
        <vertAlign val="superscript"/>
        <sz val="8"/>
        <rFont val="Arial"/>
        <family val="2"/>
      </rPr>
      <t>(1)</t>
    </r>
  </si>
  <si>
    <r>
      <t xml:space="preserve">1,07 </t>
    </r>
    <r>
      <rPr>
        <vertAlign val="superscript"/>
        <sz val="8"/>
        <rFont val="Arial"/>
        <family val="2"/>
      </rPr>
      <t>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</si>
  <si>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</si>
  <si>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7,75 </t>
    </r>
    <r>
      <rPr>
        <vertAlign val="superscript"/>
        <sz val="8"/>
        <rFont val="Arial"/>
        <family val="2"/>
      </rPr>
      <t>(1)</t>
    </r>
  </si>
  <si>
    <r>
      <t>5,11</t>
    </r>
    <r>
      <rPr>
        <vertAlign val="superscript"/>
        <sz val="8"/>
        <rFont val="Arial"/>
        <family val="2"/>
      </rPr>
      <t xml:space="preserve"> 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</si>
  <si>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</si>
  <si>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</si>
  <si>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>7,66</t>
    </r>
    <r>
      <rPr>
        <vertAlign val="superscript"/>
        <sz val="8"/>
        <rFont val="Arial"/>
        <family val="2"/>
      </rPr>
      <t xml:space="preserve"> (1)</t>
    </r>
  </si>
  <si>
    <r>
      <t>7,62</t>
    </r>
    <r>
      <rPr>
        <vertAlign val="superscript"/>
        <sz val="8"/>
        <rFont val="Arial"/>
        <family val="2"/>
      </rPr>
      <t xml:space="preserve"> 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</si>
  <si>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</si>
  <si>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</si>
  <si>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</si>
  <si>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7,88 </t>
    </r>
    <r>
      <rPr>
        <vertAlign val="superscript"/>
        <sz val="8"/>
        <rFont val="Arial"/>
        <family val="2"/>
      </rPr>
      <t>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</si>
  <si>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</si>
  <si>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5,16 </t>
    </r>
    <r>
      <rPr>
        <vertAlign val="superscript"/>
        <sz val="8"/>
        <rFont val="Arial"/>
        <family val="2"/>
      </rPr>
      <t>(1)</t>
    </r>
  </si>
  <si>
    <r>
      <t xml:space="preserve">5,05 </t>
    </r>
    <r>
      <rPr>
        <vertAlign val="superscript"/>
        <sz val="8"/>
        <rFont val="Arial"/>
        <family val="2"/>
      </rPr>
      <t>(1)</t>
    </r>
  </si>
  <si>
    <r>
      <t xml:space="preserve">6,22 </t>
    </r>
    <r>
      <rPr>
        <vertAlign val="superscript"/>
        <sz val="8"/>
        <rFont val="Arial"/>
        <family val="2"/>
      </rPr>
      <t>(1)</t>
    </r>
  </si>
  <si>
    <r>
      <t xml:space="preserve">5,33 </t>
    </r>
    <r>
      <rPr>
        <vertAlign val="superscript"/>
        <sz val="8"/>
        <rFont val="Arial"/>
        <family val="2"/>
      </rPr>
      <t>(1)</t>
    </r>
  </si>
  <si>
    <r>
      <t>6,28</t>
    </r>
    <r>
      <rPr>
        <vertAlign val="superscript"/>
        <sz val="8"/>
        <rFont val="Arial"/>
        <family val="2"/>
      </rPr>
      <t xml:space="preserve"> 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</si>
  <si>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</si>
  <si>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>7,76</t>
    </r>
    <r>
      <rPr>
        <vertAlign val="superscript"/>
        <sz val="8"/>
        <rFont val="Arial"/>
        <family val="2"/>
      </rPr>
      <t xml:space="preserve"> (1)</t>
    </r>
  </si>
  <si>
    <r>
      <t>8,35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</si>
  <si>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</si>
  <si>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>7,95</t>
    </r>
    <r>
      <rPr>
        <vertAlign val="superscript"/>
        <sz val="8"/>
        <rFont val="Arial"/>
        <family val="2"/>
      </rPr>
      <t xml:space="preserve"> (1)</t>
    </r>
  </si>
  <si>
    <r>
      <t xml:space="preserve">8,11 </t>
    </r>
    <r>
      <rPr>
        <vertAlign val="superscript"/>
        <sz val="8"/>
        <rFont val="Arial"/>
        <family val="2"/>
      </rPr>
      <t>(1)</t>
    </r>
  </si>
  <si>
    <r>
      <t xml:space="preserve">7,90 </t>
    </r>
    <r>
      <rPr>
        <vertAlign val="superscript"/>
        <sz val="8"/>
        <rFont val="Arial"/>
        <family val="2"/>
      </rPr>
      <t>(1)</t>
    </r>
  </si>
  <si>
    <r>
      <t xml:space="preserve">6,61 </t>
    </r>
    <r>
      <rPr>
        <vertAlign val="superscript"/>
        <sz val="8"/>
        <rFont val="Arial"/>
        <family val="2"/>
      </rPr>
      <t>(1)</t>
    </r>
  </si>
  <si>
    <r>
      <t xml:space="preserve">5,88 </t>
    </r>
    <r>
      <rPr>
        <vertAlign val="superscript"/>
        <sz val="8"/>
        <rFont val="Arial"/>
        <family val="2"/>
      </rPr>
      <t>(1)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</si>
  <si>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</si>
  <si>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>4,53</t>
    </r>
    <r>
      <rPr>
        <vertAlign val="superscript"/>
        <sz val="8"/>
        <rFont val="Arial"/>
        <family val="2"/>
      </rPr>
      <t xml:space="preserve"> 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</si>
  <si>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</si>
  <si>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4,35 </t>
    </r>
    <r>
      <rPr>
        <vertAlign val="superscript"/>
        <sz val="8"/>
        <rFont val="Arial"/>
        <family val="2"/>
      </rPr>
      <t>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</si>
  <si>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</si>
  <si>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7,76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</si>
  <si>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</si>
  <si>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</si>
  <si>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>5,63</t>
    </r>
    <r>
      <rPr>
        <vertAlign val="superscript"/>
        <sz val="8"/>
        <rFont val="Arial"/>
        <family val="2"/>
      </rPr>
      <t xml:space="preserve"> 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</si>
  <si>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</si>
  <si>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 xml:space="preserve">7,51 </t>
    </r>
    <r>
      <rPr>
        <vertAlign val="superscript"/>
        <sz val="8"/>
        <rFont val="Arial"/>
        <family val="2"/>
      </rPr>
      <t>(1)</t>
    </r>
  </si>
  <si>
    <r>
      <t xml:space="preserve">7,43 </t>
    </r>
    <r>
      <rPr>
        <vertAlign val="superscript"/>
        <sz val="8"/>
        <rFont val="Arial"/>
        <family val="2"/>
      </rPr>
      <t>(1)</t>
    </r>
  </si>
  <si>
    <r>
      <t xml:space="preserve">7,36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</si>
  <si>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</si>
  <si>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>6,09</t>
    </r>
    <r>
      <rPr>
        <vertAlign val="superscript"/>
        <sz val="8"/>
        <rFont val="Arial"/>
        <family val="2"/>
      </rPr>
      <t xml:space="preserve"> (1)</t>
    </r>
  </si>
  <si>
    <r>
      <t xml:space="preserve">4,48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</si>
  <si>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</si>
  <si>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</si>
  <si>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5,01 </t>
    </r>
    <r>
      <rPr>
        <vertAlign val="superscript"/>
        <sz val="8"/>
        <rFont val="Arial"/>
        <family val="2"/>
      </rPr>
      <t>(1)</t>
    </r>
  </si>
  <si>
    <r>
      <t xml:space="preserve">8,63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</si>
  <si>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</si>
  <si>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-0,10 </t>
    </r>
    <r>
      <rPr>
        <vertAlign val="superscript"/>
        <sz val="8"/>
        <color rgb="FFFF0000"/>
        <rFont val="Arial"/>
        <family val="2"/>
      </rPr>
      <t>(1)</t>
    </r>
  </si>
  <si>
    <r>
      <t>7,80</t>
    </r>
    <r>
      <rPr>
        <vertAlign val="superscript"/>
        <sz val="8"/>
        <rFont val="Arial"/>
        <family val="2"/>
      </rPr>
      <t xml:space="preserve"> (1)</t>
    </r>
  </si>
  <si>
    <r>
      <t xml:space="preserve">5,73 </t>
    </r>
    <r>
      <rPr>
        <vertAlign val="superscript"/>
        <sz val="8"/>
        <rFont val="Arial"/>
        <family val="2"/>
      </rPr>
      <t>(1)</t>
    </r>
  </si>
  <si>
    <r>
      <t>1,81</t>
    </r>
    <r>
      <rPr>
        <vertAlign val="superscript"/>
        <sz val="8"/>
        <rFont val="Arial"/>
        <family val="2"/>
      </rPr>
      <t xml:space="preserve"> 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</si>
  <si>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</si>
  <si>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0,69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</si>
  <si>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</si>
  <si>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7,54 </t>
    </r>
    <r>
      <rPr>
        <vertAlign val="superscript"/>
        <sz val="8"/>
        <rFont val="Arial"/>
        <family val="2"/>
      </rPr>
      <t>(1)</t>
    </r>
  </si>
  <si>
    <r>
      <t>0,24</t>
    </r>
    <r>
      <rPr>
        <vertAlign val="superscript"/>
        <sz val="8"/>
        <rFont val="Arial"/>
        <family val="2"/>
      </rPr>
      <t xml:space="preserve"> (1)</t>
    </r>
  </si>
  <si>
    <r>
      <t xml:space="preserve">5,28 </t>
    </r>
    <r>
      <rPr>
        <vertAlign val="superscript"/>
        <sz val="8"/>
        <rFont val="Arial"/>
        <family val="2"/>
      </rPr>
      <t>(1)</t>
    </r>
  </si>
  <si>
    <r>
      <t xml:space="preserve">4,22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</si>
  <si>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</si>
  <si>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7,53 </t>
    </r>
    <r>
      <rPr>
        <vertAlign val="superscript"/>
        <sz val="8"/>
        <rFont val="Arial"/>
        <family val="2"/>
      </rPr>
      <t>(1)</t>
    </r>
  </si>
  <si>
    <r>
      <t xml:space="preserve">6,16 </t>
    </r>
    <r>
      <rPr>
        <vertAlign val="superscript"/>
        <sz val="8"/>
        <rFont val="Arial"/>
        <family val="2"/>
      </rPr>
      <t>(1)</t>
    </r>
  </si>
  <si>
    <r>
      <t>0,75</t>
    </r>
    <r>
      <rPr>
        <vertAlign val="superscript"/>
        <sz val="8"/>
        <rFont val="Arial"/>
        <family val="2"/>
      </rPr>
      <t xml:space="preserve"> (1)</t>
    </r>
  </si>
  <si>
    <r>
      <t xml:space="preserve">0,22 </t>
    </r>
    <r>
      <rPr>
        <vertAlign val="superscript"/>
        <sz val="8"/>
        <rFont val="Arial"/>
        <family val="2"/>
      </rPr>
      <t>(1)</t>
    </r>
  </si>
  <si>
    <r>
      <t xml:space="preserve">2,78 </t>
    </r>
    <r>
      <rPr>
        <vertAlign val="superscript"/>
        <sz val="8"/>
        <rFont val="Arial"/>
        <family val="2"/>
      </rPr>
      <t>(1)</t>
    </r>
  </si>
  <si>
    <r>
      <t>6,06</t>
    </r>
    <r>
      <rPr>
        <vertAlign val="superscript"/>
        <sz val="8"/>
        <rFont val="Arial"/>
        <family val="2"/>
      </rPr>
      <t xml:space="preserve"> 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</si>
  <si>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</si>
  <si>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</si>
  <si>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</si>
  <si>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</si>
  <si>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2,33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</si>
  <si>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</si>
  <si>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0,64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</si>
  <si>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</si>
  <si>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6,39 </t>
    </r>
    <r>
      <rPr>
        <vertAlign val="superscript"/>
        <sz val="8"/>
        <rFont val="Arial"/>
        <family val="2"/>
      </rPr>
      <t>(1)</t>
    </r>
  </si>
  <si>
    <r>
      <t xml:space="preserve">0,33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</si>
  <si>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</si>
  <si>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>1,78</t>
    </r>
    <r>
      <rPr>
        <vertAlign val="superscript"/>
        <sz val="8"/>
        <rFont val="Arial"/>
        <family val="2"/>
      </rPr>
      <t xml:space="preserve"> (1)</t>
    </r>
  </si>
  <si>
    <r>
      <t xml:space="preserve">7,37 </t>
    </r>
    <r>
      <rPr>
        <vertAlign val="superscript"/>
        <sz val="8"/>
        <rFont val="Arial"/>
        <family val="2"/>
      </rPr>
      <t>(1)</t>
    </r>
  </si>
  <si>
    <r>
      <t xml:space="preserve">8,48 </t>
    </r>
    <r>
      <rPr>
        <vertAlign val="superscript"/>
        <sz val="8"/>
        <rFont val="Arial"/>
        <family val="2"/>
      </rPr>
      <t>(1)</t>
    </r>
  </si>
  <si>
    <r>
      <t xml:space="preserve">5,79 </t>
    </r>
    <r>
      <rPr>
        <vertAlign val="superscript"/>
        <sz val="8"/>
        <rFont val="Arial"/>
        <family val="2"/>
      </rPr>
      <t>(1)</t>
    </r>
  </si>
  <si>
    <r>
      <t xml:space="preserve">0,99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</si>
  <si>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</si>
  <si>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</si>
  <si>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5,72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</si>
  <si>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</si>
  <si>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 xml:space="preserve">2,56 </t>
    </r>
    <r>
      <rPr>
        <vertAlign val="superscript"/>
        <sz val="8"/>
        <rFont val="Arial"/>
        <family val="2"/>
      </rPr>
      <t>(1)</t>
    </r>
  </si>
  <si>
    <r>
      <t xml:space="preserve">1,34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</si>
  <si>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</si>
  <si>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-0,70 </t>
    </r>
    <r>
      <rPr>
        <vertAlign val="superscript"/>
        <sz val="8"/>
        <color rgb="FFFF0000"/>
        <rFont val="Arial"/>
        <family val="2"/>
      </rPr>
      <t>(1)</t>
    </r>
  </si>
  <si>
    <r>
      <t xml:space="preserve">1,65 </t>
    </r>
    <r>
      <rPr>
        <vertAlign val="superscript"/>
        <sz val="8"/>
        <rFont val="Arial"/>
        <family val="2"/>
      </rPr>
      <t>(1)</t>
    </r>
  </si>
  <si>
    <r>
      <t xml:space="preserve">5,69 </t>
    </r>
    <r>
      <rPr>
        <vertAlign val="superscript"/>
        <sz val="8"/>
        <rFont val="Arial"/>
        <family val="2"/>
      </rPr>
      <t>(1)</t>
    </r>
  </si>
  <si>
    <r>
      <t xml:space="preserve">3,97 </t>
    </r>
    <r>
      <rPr>
        <vertAlign val="superscript"/>
        <sz val="8"/>
        <rFont val="Arial"/>
        <family val="2"/>
      </rPr>
      <t>(1)</t>
    </r>
  </si>
  <si>
    <r>
      <t xml:space="preserve">5,06 </t>
    </r>
    <r>
      <rPr>
        <vertAlign val="superscript"/>
        <sz val="8"/>
        <rFont val="Arial"/>
        <family val="2"/>
      </rPr>
      <t>(1)</t>
    </r>
  </si>
  <si>
    <r>
      <t>0,32</t>
    </r>
    <r>
      <rPr>
        <vertAlign val="superscript"/>
        <sz val="8"/>
        <rFont val="Arial"/>
        <family val="2"/>
      </rPr>
      <t xml:space="preserve"> 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</si>
  <si>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</si>
  <si>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</si>
  <si>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0,92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</si>
  <si>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</si>
  <si>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3,94 </t>
    </r>
    <r>
      <rPr>
        <vertAlign val="superscript"/>
        <sz val="8"/>
        <rFont val="Arial"/>
        <family val="2"/>
      </rPr>
      <t>(1)</t>
    </r>
  </si>
  <si>
    <r>
      <t xml:space="preserve">2,28 </t>
    </r>
    <r>
      <rPr>
        <vertAlign val="superscript"/>
        <sz val="8"/>
        <rFont val="Arial"/>
        <family val="2"/>
      </rPr>
      <t>(1)</t>
    </r>
  </si>
  <si>
    <r>
      <t xml:space="preserve">5,49 </t>
    </r>
    <r>
      <rPr>
        <vertAlign val="superscript"/>
        <sz val="8"/>
        <rFont val="Arial"/>
        <family val="2"/>
      </rPr>
      <t>(1)</t>
    </r>
  </si>
  <si>
    <r>
      <t xml:space="preserve">5,59 </t>
    </r>
    <r>
      <rPr>
        <vertAlign val="superscript"/>
        <sz val="8"/>
        <rFont val="Arial"/>
        <family val="2"/>
      </rPr>
      <t>(1)</t>
    </r>
  </si>
  <si>
    <r>
      <t xml:space="preserve">0,00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</si>
  <si>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</si>
  <si>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6,06 </t>
    </r>
    <r>
      <rPr>
        <vertAlign val="superscript"/>
        <sz val="8"/>
        <rFont val="Arial"/>
        <family val="2"/>
      </rPr>
      <t>(1)</t>
    </r>
  </si>
  <si>
    <r>
      <t xml:space="preserve">5,87 </t>
    </r>
    <r>
      <rPr>
        <vertAlign val="superscript"/>
        <sz val="8"/>
        <rFont val="Arial"/>
        <family val="2"/>
      </rPr>
      <t>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</si>
  <si>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</si>
  <si>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4,90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</si>
  <si>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</si>
  <si>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</si>
  <si>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1,62 </t>
    </r>
    <r>
      <rPr>
        <vertAlign val="superscript"/>
        <sz val="8"/>
        <rFont val="Arial"/>
        <family val="2"/>
      </rPr>
      <t>(1)</t>
    </r>
  </si>
  <si>
    <r>
      <t xml:space="preserve">4,44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</si>
  <si>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</si>
  <si>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1,93 </t>
    </r>
    <r>
      <rPr>
        <vertAlign val="superscript"/>
        <sz val="8"/>
        <rFont val="Arial"/>
        <family val="2"/>
      </rPr>
      <t>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</si>
  <si>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</si>
  <si>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</si>
  <si>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5,11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</si>
  <si>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</si>
  <si>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0,87 </t>
    </r>
    <r>
      <rPr>
        <vertAlign val="superscript"/>
        <sz val="8"/>
        <rFont val="Arial"/>
        <family val="2"/>
      </rPr>
      <t>(1)</t>
    </r>
  </si>
  <si>
    <r>
      <t xml:space="preserve">5,64 </t>
    </r>
    <r>
      <rPr>
        <vertAlign val="superscript"/>
        <sz val="8"/>
        <rFont val="Arial"/>
        <family val="2"/>
      </rPr>
      <t>(1)</t>
    </r>
  </si>
  <si>
    <r>
      <t>5,92</t>
    </r>
    <r>
      <rPr>
        <vertAlign val="superscript"/>
        <sz val="8"/>
        <rFont val="Arial"/>
        <family val="2"/>
      </rPr>
      <t xml:space="preserve"> (1)</t>
    </r>
  </si>
  <si>
    <r>
      <t xml:space="preserve">0,67 </t>
    </r>
    <r>
      <rPr>
        <vertAlign val="superscript"/>
        <sz val="8"/>
        <rFont val="Arial"/>
        <family val="2"/>
      </rPr>
      <t>(1)</t>
    </r>
  </si>
  <si>
    <r>
      <t xml:space="preserve">4,85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</si>
  <si>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</si>
  <si>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4,51 </t>
    </r>
    <r>
      <rPr>
        <vertAlign val="superscript"/>
        <sz val="8"/>
        <rFont val="Arial"/>
        <family val="2"/>
      </rPr>
      <t>(1)</t>
    </r>
  </si>
  <si>
    <r>
      <t xml:space="preserve">2,81 </t>
    </r>
    <r>
      <rPr>
        <vertAlign val="superscript"/>
        <sz val="8"/>
        <rFont val="Arial"/>
        <family val="2"/>
      </rPr>
      <t>(1)</t>
    </r>
  </si>
  <si>
    <r>
      <t xml:space="preserve">8,38 </t>
    </r>
    <r>
      <rPr>
        <vertAlign val="superscript"/>
        <sz val="8"/>
        <rFont val="Arial"/>
        <family val="2"/>
      </rPr>
      <t>(1)</t>
    </r>
  </si>
  <si>
    <r>
      <t xml:space="preserve">5,32 </t>
    </r>
    <r>
      <rPr>
        <vertAlign val="superscript"/>
        <sz val="8"/>
        <rFont val="Arial"/>
        <family val="2"/>
      </rPr>
      <t>(1)</t>
    </r>
  </si>
  <si>
    <r>
      <t>5,25</t>
    </r>
    <r>
      <rPr>
        <vertAlign val="superscript"/>
        <sz val="8"/>
        <rFont val="Arial"/>
        <family val="2"/>
      </rPr>
      <t xml:space="preserve"> 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</si>
  <si>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</si>
  <si>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7,25 </t>
    </r>
    <r>
      <rPr>
        <vertAlign val="superscript"/>
        <sz val="8"/>
        <rFont val="Arial"/>
        <family val="2"/>
      </rPr>
      <t>(1)</t>
    </r>
  </si>
  <si>
    <r>
      <t xml:space="preserve">10,32 </t>
    </r>
    <r>
      <rPr>
        <vertAlign val="superscript"/>
        <sz val="8"/>
        <rFont val="Arial"/>
        <family val="2"/>
      </rPr>
      <t>(1)</t>
    </r>
  </si>
  <si>
    <r>
      <t xml:space="preserve">1,74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</si>
  <si>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</si>
  <si>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1,83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</si>
  <si>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</si>
  <si>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1,66 </t>
    </r>
    <r>
      <rPr>
        <vertAlign val="superscript"/>
        <sz val="8"/>
        <rFont val="Arial"/>
        <family val="2"/>
      </rPr>
      <t>(1)</t>
    </r>
  </si>
  <si>
    <r>
      <t xml:space="preserve">5,44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</si>
  <si>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</si>
  <si>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6,58 </t>
    </r>
    <r>
      <rPr>
        <vertAlign val="superscript"/>
        <sz val="8"/>
        <rFont val="Arial"/>
        <family val="2"/>
      </rPr>
      <t>(1)</t>
    </r>
  </si>
  <si>
    <r>
      <t xml:space="preserve">4,40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</si>
  <si>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</si>
  <si>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</si>
  <si>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 xml:space="preserve">3,43 </t>
    </r>
    <r>
      <rPr>
        <vertAlign val="superscript"/>
        <sz val="8"/>
        <rFont val="Arial"/>
        <family val="2"/>
      </rPr>
      <t>(1)</t>
    </r>
  </si>
  <si>
    <r>
      <t xml:space="preserve">4,82 </t>
    </r>
    <r>
      <rPr>
        <vertAlign val="superscript"/>
        <sz val="8"/>
        <rFont val="Arial"/>
        <family val="2"/>
      </rPr>
      <t>(1)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</si>
  <si>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</si>
  <si>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</si>
  <si>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>6,24</t>
    </r>
    <r>
      <rPr>
        <vertAlign val="superscript"/>
        <sz val="8"/>
        <rFont val="Arial"/>
        <family val="2"/>
      </rPr>
      <t xml:space="preserve"> (1)</t>
    </r>
  </si>
  <si>
    <r>
      <t>8,74</t>
    </r>
    <r>
      <rPr>
        <vertAlign val="superscript"/>
        <sz val="8"/>
        <rFont val="Arial"/>
        <family val="2"/>
      </rPr>
      <t xml:space="preserve"> (1)</t>
    </r>
  </si>
  <si>
    <r>
      <t>5,09</t>
    </r>
    <r>
      <rPr>
        <vertAlign val="superscript"/>
        <sz val="8"/>
        <rFont val="Arial"/>
        <family val="2"/>
      </rPr>
      <t xml:space="preserve"> (1)</t>
    </r>
  </si>
  <si>
    <r>
      <t>5,20</t>
    </r>
    <r>
      <rPr>
        <vertAlign val="superscript"/>
        <sz val="8"/>
        <rFont val="Arial"/>
        <family val="2"/>
      </rPr>
      <t xml:space="preserve"> (1)</t>
    </r>
  </si>
  <si>
    <r>
      <t xml:space="preserve">5,85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</si>
  <si>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</si>
  <si>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</si>
  <si>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</si>
  <si>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</si>
  <si>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</si>
  <si>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 xml:space="preserve">3,19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</si>
  <si>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</si>
  <si>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</si>
  <si>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5,19 </t>
    </r>
    <r>
      <rPr>
        <vertAlign val="superscript"/>
        <sz val="8"/>
        <rFont val="Arial"/>
        <family val="2"/>
      </rPr>
      <t>(1)</t>
    </r>
  </si>
  <si>
    <r>
      <t>4,52</t>
    </r>
    <r>
      <rPr>
        <vertAlign val="superscript"/>
        <sz val="8"/>
        <rFont val="Arial"/>
        <family val="2"/>
      </rPr>
      <t xml:space="preserve"> (1)</t>
    </r>
  </si>
  <si>
    <r>
      <t xml:space="preserve">5,56 </t>
    </r>
    <r>
      <rPr>
        <vertAlign val="superscript"/>
        <sz val="8"/>
        <rFont val="Arial"/>
        <family val="2"/>
      </rPr>
      <t>(1)</t>
    </r>
  </si>
  <si>
    <r>
      <t xml:space="preserve">1,58 </t>
    </r>
    <r>
      <rPr>
        <vertAlign val="superscript"/>
        <sz val="8"/>
        <rFont val="Arial"/>
        <family val="2"/>
      </rPr>
      <t>(1)</t>
    </r>
  </si>
  <si>
    <r>
      <t xml:space="preserve">1,85 </t>
    </r>
    <r>
      <rPr>
        <vertAlign val="superscript"/>
        <sz val="8"/>
        <rFont val="Arial"/>
        <family val="2"/>
      </rPr>
      <t>(1)</t>
    </r>
  </si>
  <si>
    <r>
      <t xml:space="preserve">4,70 </t>
    </r>
    <r>
      <rPr>
        <vertAlign val="superscript"/>
        <sz val="8"/>
        <rFont val="Arial"/>
        <family val="2"/>
      </rPr>
      <t>(1)</t>
    </r>
  </si>
  <si>
    <r>
      <t xml:space="preserve">7,86 </t>
    </r>
    <r>
      <rPr>
        <vertAlign val="superscript"/>
        <sz val="8"/>
        <rFont val="Arial"/>
        <family val="2"/>
      </rPr>
      <t>(1)</t>
    </r>
  </si>
  <si>
    <r>
      <t xml:space="preserve">10,08 </t>
    </r>
    <r>
      <rPr>
        <vertAlign val="superscript"/>
        <sz val="8"/>
        <rFont val="Arial"/>
        <family val="2"/>
      </rPr>
      <t>(1)</t>
    </r>
  </si>
  <si>
    <r>
      <t xml:space="preserve">5,37 </t>
    </r>
    <r>
      <rPr>
        <vertAlign val="superscript"/>
        <sz val="8"/>
        <rFont val="Arial"/>
        <family val="2"/>
      </rPr>
      <t>(1)</t>
    </r>
  </si>
  <si>
    <r>
      <t xml:space="preserve">1,90 </t>
    </r>
    <r>
      <rPr>
        <vertAlign val="superscript"/>
        <sz val="8"/>
        <rFont val="Arial"/>
        <family val="2"/>
      </rPr>
      <t>(1)</t>
    </r>
  </si>
  <si>
    <r>
      <t xml:space="preserve">6,26 </t>
    </r>
    <r>
      <rPr>
        <vertAlign val="superscript"/>
        <sz val="8"/>
        <rFont val="Arial"/>
        <family val="2"/>
      </rPr>
      <t>(1)</t>
    </r>
  </si>
  <si>
    <r>
      <t>4,91</t>
    </r>
    <r>
      <rPr>
        <vertAlign val="superscript"/>
        <sz val="8"/>
        <rFont val="Arial"/>
        <family val="2"/>
      </rPr>
      <t xml:space="preserve"> (1)</t>
    </r>
  </si>
  <si>
    <r>
      <t>4,73</t>
    </r>
    <r>
      <rPr>
        <vertAlign val="superscript"/>
        <sz val="8"/>
        <rFont val="Arial"/>
        <family val="2"/>
      </rPr>
      <t xml:space="preserve"> 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</si>
  <si>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</si>
  <si>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>5,75</t>
    </r>
    <r>
      <rPr>
        <vertAlign val="superscript"/>
        <sz val="8"/>
        <rFont val="Arial"/>
        <family val="2"/>
      </rPr>
      <t xml:space="preserve"> (1)</t>
    </r>
  </si>
  <si>
    <r>
      <t>3,21</t>
    </r>
    <r>
      <rPr>
        <vertAlign val="superscript"/>
        <sz val="8"/>
        <rFont val="Arial"/>
        <family val="2"/>
      </rPr>
      <t>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</si>
  <si>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</si>
  <si>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>0,70</t>
    </r>
    <r>
      <rPr>
        <vertAlign val="superscript"/>
        <sz val="8"/>
        <rFont val="Arial"/>
        <family val="2"/>
      </rPr>
      <t xml:space="preserve"> (1)</t>
    </r>
  </si>
  <si>
    <r>
      <t>4,94</t>
    </r>
    <r>
      <rPr>
        <vertAlign val="superscript"/>
        <sz val="8"/>
        <rFont val="Arial"/>
        <family val="2"/>
      </rPr>
      <t xml:space="preserve"> (1)</t>
    </r>
  </si>
  <si>
    <r>
      <t xml:space="preserve">2,58 </t>
    </r>
    <r>
      <rPr>
        <vertAlign val="superscript"/>
        <sz val="8"/>
        <rFont val="Arial"/>
        <family val="2"/>
      </rPr>
      <t>(1)</t>
    </r>
  </si>
  <si>
    <r>
      <t>5,01</t>
    </r>
    <r>
      <rPr>
        <vertAlign val="superscript"/>
        <sz val="8"/>
        <rFont val="Arial"/>
        <family val="2"/>
      </rPr>
      <t xml:space="preserve"> 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</si>
  <si>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</si>
  <si>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1,73 </t>
    </r>
    <r>
      <rPr>
        <vertAlign val="superscript"/>
        <sz val="8"/>
        <rFont val="Arial"/>
        <family val="2"/>
      </rPr>
      <t>(1)</t>
    </r>
  </si>
  <si>
    <r>
      <t xml:space="preserve">-0,49 </t>
    </r>
    <r>
      <rPr>
        <vertAlign val="superscript"/>
        <sz val="8"/>
        <color rgb="FFFF0000"/>
        <rFont val="Arial"/>
        <family val="2"/>
      </rPr>
      <t>(1)</t>
    </r>
  </si>
  <si>
    <r>
      <t xml:space="preserve">1,28 </t>
    </r>
    <r>
      <rPr>
        <vertAlign val="superscript"/>
        <sz val="8"/>
        <rFont val="Arial"/>
        <family val="2"/>
      </rPr>
      <t>(1)</t>
    </r>
  </si>
  <si>
    <r>
      <t>3,21</t>
    </r>
    <r>
      <rPr>
        <vertAlign val="superscript"/>
        <sz val="8"/>
        <rFont val="Arial"/>
        <family val="2"/>
      </rPr>
      <t xml:space="preserve"> (1)</t>
    </r>
  </si>
  <si>
    <r>
      <t xml:space="preserve">0,07 </t>
    </r>
    <r>
      <rPr>
        <vertAlign val="superscript"/>
        <sz val="8"/>
        <rFont val="Arial"/>
        <family val="2"/>
      </rPr>
      <t>(1)</t>
    </r>
  </si>
  <si>
    <r>
      <t xml:space="preserve">7,19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</si>
  <si>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</si>
  <si>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</si>
  <si>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 xml:space="preserve">2,08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</si>
  <si>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</si>
  <si>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</si>
  <si>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</si>
  <si>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>6,67</t>
    </r>
    <r>
      <rPr>
        <vertAlign val="superscript"/>
        <sz val="8"/>
        <rFont val="Arial"/>
        <family val="2"/>
      </rPr>
      <t xml:space="preserve"> (1)</t>
    </r>
  </si>
  <si>
    <r>
      <t>6,69</t>
    </r>
    <r>
      <rPr>
        <vertAlign val="superscript"/>
        <sz val="8"/>
        <rFont val="Arial"/>
        <family val="2"/>
      </rPr>
      <t xml:space="preserve"> (1)</t>
    </r>
  </si>
  <si>
    <r>
      <t xml:space="preserve">10,94 </t>
    </r>
    <r>
      <rPr>
        <vertAlign val="superscript"/>
        <sz val="8"/>
        <rFont val="Arial"/>
        <family val="2"/>
      </rPr>
      <t>(1)</t>
    </r>
  </si>
  <si>
    <r>
      <t xml:space="preserve">7,99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</si>
  <si>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</si>
  <si>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</si>
  <si>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</si>
  <si>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>5,30</t>
    </r>
    <r>
      <rPr>
        <vertAlign val="superscript"/>
        <sz val="8"/>
        <rFont val="Arial"/>
        <family val="2"/>
      </rPr>
      <t xml:space="preserve"> 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</si>
  <si>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</si>
  <si>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</si>
  <si>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6,61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</si>
  <si>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</si>
  <si>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 xml:space="preserve">7,97 </t>
    </r>
    <r>
      <rPr>
        <vertAlign val="superscript"/>
        <sz val="8"/>
        <rFont val="Arial"/>
        <family val="2"/>
      </rPr>
      <t>(1)</t>
    </r>
  </si>
  <si>
    <r>
      <t>1,21</t>
    </r>
    <r>
      <rPr>
        <vertAlign val="superscript"/>
        <sz val="8"/>
        <rFont val="Arial"/>
        <family val="2"/>
      </rPr>
      <t xml:space="preserve"> (1)</t>
    </r>
  </si>
  <si>
    <r>
      <t>5,29</t>
    </r>
    <r>
      <rPr>
        <vertAlign val="superscript"/>
        <sz val="8"/>
        <rFont val="Arial"/>
        <family val="2"/>
      </rPr>
      <t xml:space="preserve"> (1)</t>
    </r>
  </si>
  <si>
    <r>
      <t xml:space="preserve">6,14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</si>
  <si>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</si>
  <si>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</si>
  <si>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>2,20</t>
    </r>
    <r>
      <rPr>
        <vertAlign val="superscript"/>
        <sz val="8"/>
        <rFont val="Arial"/>
        <family val="2"/>
      </rPr>
      <t xml:space="preserve"> (1)</t>
    </r>
  </si>
  <si>
    <r>
      <t xml:space="preserve">6,41 </t>
    </r>
    <r>
      <rPr>
        <vertAlign val="superscript"/>
        <sz val="8"/>
        <rFont val="Arial"/>
        <family val="2"/>
      </rPr>
      <t>(1)</t>
    </r>
  </si>
  <si>
    <r>
      <t xml:space="preserve">5,66 </t>
    </r>
    <r>
      <rPr>
        <vertAlign val="superscript"/>
        <sz val="8"/>
        <rFont val="Arial"/>
        <family val="2"/>
      </rPr>
      <t>(1)</t>
    </r>
  </si>
  <si>
    <r>
      <t xml:space="preserve">6,00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</si>
  <si>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</si>
  <si>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>3,19</t>
    </r>
    <r>
      <rPr>
        <vertAlign val="superscript"/>
        <sz val="8"/>
        <rFont val="Arial"/>
        <family val="2"/>
      </rPr>
      <t xml:space="preserve"> (1)</t>
    </r>
  </si>
  <si>
    <r>
      <t>5,44</t>
    </r>
    <r>
      <rPr>
        <vertAlign val="superscript"/>
        <sz val="8"/>
        <rFont val="Arial"/>
        <family val="2"/>
      </rPr>
      <t>(1)</t>
    </r>
  </si>
  <si>
    <r>
      <t xml:space="preserve">2,41 </t>
    </r>
    <r>
      <rPr>
        <vertAlign val="superscript"/>
        <sz val="8"/>
        <rFont val="Arial"/>
        <family val="2"/>
      </rPr>
      <t>(1)</t>
    </r>
  </si>
  <si>
    <r>
      <t xml:space="preserve">3,62 </t>
    </r>
    <r>
      <rPr>
        <vertAlign val="superscript"/>
        <sz val="8"/>
        <rFont val="Arial"/>
        <family val="2"/>
      </rPr>
      <t>(1)</t>
    </r>
  </si>
  <si>
    <r>
      <t>6,56</t>
    </r>
    <r>
      <rPr>
        <vertAlign val="superscript"/>
        <sz val="8"/>
        <rFont val="Arial"/>
        <family val="2"/>
      </rPr>
      <t xml:space="preserve"> (1)</t>
    </r>
  </si>
  <si>
    <r>
      <t>6,34</t>
    </r>
    <r>
      <rPr>
        <vertAlign val="superscript"/>
        <sz val="8"/>
        <rFont val="Arial"/>
        <family val="2"/>
      </rPr>
      <t xml:space="preserve"> (1)</t>
    </r>
  </si>
  <si>
    <r>
      <t xml:space="preserve">8,86 </t>
    </r>
    <r>
      <rPr>
        <vertAlign val="superscript"/>
        <sz val="8"/>
        <rFont val="Arial"/>
        <family val="2"/>
      </rPr>
      <t>(1)</t>
    </r>
  </si>
  <si>
    <r>
      <t xml:space="preserve">10,81 </t>
    </r>
    <r>
      <rPr>
        <vertAlign val="superscript"/>
        <sz val="8"/>
        <rFont val="Arial"/>
        <family val="2"/>
      </rPr>
      <t>(1)</t>
    </r>
  </si>
  <si>
    <r>
      <t xml:space="preserve">5,34 </t>
    </r>
    <r>
      <rPr>
        <vertAlign val="superscript"/>
        <sz val="8"/>
        <rFont val="Arial"/>
        <family val="2"/>
      </rPr>
      <t>(1)</t>
    </r>
  </si>
  <si>
    <r>
      <t xml:space="preserve">4,45 </t>
    </r>
    <r>
      <rPr>
        <vertAlign val="superscript"/>
        <sz val="8"/>
        <rFont val="Arial"/>
        <family val="2"/>
      </rPr>
      <t>(1)</t>
    </r>
  </si>
  <si>
    <r>
      <t xml:space="preserve">6,62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</si>
  <si>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</si>
  <si>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</si>
  <si>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</si>
  <si>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2,95 </t>
    </r>
    <r>
      <rPr>
        <vertAlign val="superscript"/>
        <sz val="8"/>
        <rFont val="Arial"/>
        <family val="2"/>
      </rPr>
      <t>(1)</t>
    </r>
  </si>
  <si>
    <r>
      <t xml:space="preserve">8,24 </t>
    </r>
    <r>
      <rPr>
        <vertAlign val="superscript"/>
        <sz val="8"/>
        <rFont val="Arial"/>
        <family val="2"/>
      </rPr>
      <t>(1)</t>
    </r>
  </si>
  <si>
    <r>
      <t>8,13</t>
    </r>
    <r>
      <rPr>
        <vertAlign val="superscript"/>
        <sz val="8"/>
        <rFont val="Arial"/>
        <family val="2"/>
      </rPr>
      <t xml:space="preserve"> (1)</t>
    </r>
  </si>
  <si>
    <r>
      <t xml:space="preserve">6,24 </t>
    </r>
    <r>
      <rPr>
        <vertAlign val="superscript"/>
        <sz val="8"/>
        <rFont val="Arial"/>
        <family val="2"/>
      </rPr>
      <t>(1)</t>
    </r>
  </si>
  <si>
    <r>
      <t>6,22</t>
    </r>
    <r>
      <rPr>
        <vertAlign val="superscript"/>
        <sz val="8"/>
        <rFont val="Arial"/>
        <family val="2"/>
      </rPr>
      <t xml:space="preserve"> 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</si>
  <si>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</si>
  <si>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 xml:space="preserve">2,80 </t>
    </r>
    <r>
      <rPr>
        <vertAlign val="superscript"/>
        <sz val="8"/>
        <rFont val="Arial"/>
        <family val="2"/>
      </rPr>
      <t>(1)</t>
    </r>
  </si>
  <si>
    <r>
      <t xml:space="preserve">6,69 </t>
    </r>
    <r>
      <rPr>
        <vertAlign val="superscript"/>
        <sz val="8"/>
        <rFont val="Arial"/>
        <family val="2"/>
      </rPr>
      <t>(1)</t>
    </r>
  </si>
  <si>
    <r>
      <t xml:space="preserve">6,27 </t>
    </r>
    <r>
      <rPr>
        <vertAlign val="superscript"/>
        <sz val="8"/>
        <rFont val="Arial"/>
        <family val="2"/>
      </rPr>
      <t>(1)</t>
    </r>
  </si>
  <si>
    <r>
      <t xml:space="preserve">5,99 </t>
    </r>
    <r>
      <rPr>
        <vertAlign val="superscript"/>
        <sz val="8"/>
        <rFont val="Arial"/>
        <family val="2"/>
      </rPr>
      <t>(1)</t>
    </r>
  </si>
  <si>
    <r>
      <t xml:space="preserve">-0,03 </t>
    </r>
    <r>
      <rPr>
        <vertAlign val="superscript"/>
        <sz val="8"/>
        <color rgb="FFFF0000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</si>
  <si>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</si>
  <si>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6,23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</si>
  <si>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</si>
  <si>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6,09 </t>
    </r>
    <r>
      <rPr>
        <vertAlign val="superscript"/>
        <sz val="8"/>
        <rFont val="Arial"/>
        <family val="2"/>
      </rPr>
      <t>(1)</t>
    </r>
  </si>
  <si>
    <r>
      <t xml:space="preserve">2,11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</si>
  <si>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</si>
  <si>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</si>
  <si>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6,67 </t>
    </r>
    <r>
      <rPr>
        <vertAlign val="superscript"/>
        <sz val="8"/>
        <rFont val="Arial"/>
        <family val="2"/>
      </rPr>
      <t>(1)</t>
    </r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</si>
  <si>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</si>
  <si>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10,12 </t>
    </r>
    <r>
      <rPr>
        <vertAlign val="superscript"/>
        <sz val="8"/>
        <rFont val="Arial"/>
        <family val="2"/>
      </rPr>
      <t>(1)</t>
    </r>
  </si>
  <si>
    <r>
      <t xml:space="preserve">5,12 </t>
    </r>
    <r>
      <rPr>
        <vertAlign val="superscript"/>
        <sz val="8"/>
        <rFont val="Arial"/>
        <family val="2"/>
      </rPr>
      <t>(1)</t>
    </r>
  </si>
  <si>
    <r>
      <t xml:space="preserve">4,81 </t>
    </r>
    <r>
      <rPr>
        <vertAlign val="superscript"/>
        <sz val="8"/>
        <rFont val="Arial"/>
        <family val="2"/>
      </rPr>
      <t>(1)</t>
    </r>
  </si>
  <si>
    <r>
      <t>4,68</t>
    </r>
    <r>
      <rPr>
        <vertAlign val="superscript"/>
        <sz val="8"/>
        <rFont val="Arial"/>
        <family val="2"/>
      </rPr>
      <t xml:space="preserve"> (1)</t>
    </r>
  </si>
  <si>
    <r>
      <t xml:space="preserve">3,84 </t>
    </r>
    <r>
      <rPr>
        <vertAlign val="superscript"/>
        <sz val="8"/>
        <rFont val="Arial"/>
        <family val="2"/>
      </rPr>
      <t>(1)</t>
    </r>
  </si>
  <si>
    <r>
      <t xml:space="preserve">5,83 </t>
    </r>
    <r>
      <rPr>
        <vertAlign val="superscript"/>
        <sz val="8"/>
        <rFont val="Arial"/>
        <family val="2"/>
      </rPr>
      <t>(1)</t>
    </r>
  </si>
  <si>
    <r>
      <t>5,80</t>
    </r>
    <r>
      <rPr>
        <vertAlign val="superscript"/>
        <sz val="8"/>
        <rFont val="Arial"/>
        <family val="2"/>
      </rPr>
      <t xml:space="preserve"> 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</si>
  <si>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</si>
  <si>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3,04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</si>
  <si>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</si>
  <si>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8,44 </t>
    </r>
    <r>
      <rPr>
        <vertAlign val="superscript"/>
        <sz val="8"/>
        <rFont val="Arial"/>
        <family val="2"/>
      </rPr>
      <t>(1)</t>
    </r>
  </si>
  <si>
    <r>
      <t>8,48</t>
    </r>
    <r>
      <rPr>
        <vertAlign val="superscript"/>
        <sz val="8"/>
        <rFont val="Arial"/>
        <family val="2"/>
      </rPr>
      <t xml:space="preserve"> (1)</t>
    </r>
  </si>
  <si>
    <r>
      <t>4,58</t>
    </r>
    <r>
      <rPr>
        <vertAlign val="superscript"/>
        <sz val="8"/>
        <rFont val="Arial"/>
        <family val="2"/>
      </rPr>
      <t xml:space="preserve"> (1)</t>
    </r>
  </si>
  <si>
    <r>
      <t>4,95</t>
    </r>
    <r>
      <rPr>
        <vertAlign val="superscript"/>
        <sz val="8"/>
        <rFont val="Arial"/>
        <family val="2"/>
      </rPr>
      <t xml:space="preserve"> (1)</t>
    </r>
  </si>
  <si>
    <r>
      <t xml:space="preserve">6,35 </t>
    </r>
    <r>
      <rPr>
        <vertAlign val="superscript"/>
        <sz val="8"/>
        <rFont val="Arial"/>
        <family val="2"/>
      </rPr>
      <t>(1)</t>
    </r>
  </si>
  <si>
    <r>
      <t xml:space="preserve">6,49 </t>
    </r>
    <r>
      <rPr>
        <vertAlign val="superscript"/>
        <sz val="8"/>
        <rFont val="Arial"/>
        <family val="2"/>
      </rPr>
      <t>(1)</t>
    </r>
  </si>
  <si>
    <r>
      <t xml:space="preserve">10,30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</si>
  <si>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</si>
  <si>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>3,95</t>
    </r>
    <r>
      <rPr>
        <vertAlign val="superscript"/>
        <sz val="8"/>
        <rFont val="Arial"/>
        <family val="2"/>
      </rPr>
      <t xml:space="preserve"> 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</si>
  <si>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</si>
  <si>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>0,16</t>
    </r>
    <r>
      <rPr>
        <vertAlign val="superscript"/>
        <sz val="8"/>
        <rFont val="Arial"/>
        <family val="2"/>
      </rPr>
      <t xml:space="preserve"> (1)</t>
    </r>
  </si>
  <si>
    <r>
      <t xml:space="preserve">7,71 </t>
    </r>
    <r>
      <rPr>
        <vertAlign val="superscript"/>
        <sz val="8"/>
        <rFont val="Arial"/>
        <family val="2"/>
      </rPr>
      <t>(1)</t>
    </r>
  </si>
  <si>
    <r>
      <t>7,30</t>
    </r>
    <r>
      <rPr>
        <vertAlign val="superscript"/>
        <sz val="8"/>
        <rFont val="Arial"/>
        <family val="2"/>
      </rPr>
      <t xml:space="preserve"> 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</si>
  <si>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</si>
  <si>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</si>
  <si>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2,36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</si>
  <si>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>(1)</t>
    </r>
  </si>
  <si>
    <r>
      <t>3,79</t>
    </r>
    <r>
      <rPr>
        <vertAlign val="superscript"/>
        <sz val="8"/>
        <rFont val="Arial"/>
        <family val="2"/>
      </rPr>
      <t xml:space="preserve"> 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</si>
  <si>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</si>
  <si>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 xml:space="preserve">9,38 </t>
    </r>
    <r>
      <rPr>
        <vertAlign val="superscript"/>
        <sz val="8"/>
        <rFont val="Arial"/>
        <family val="2"/>
      </rPr>
      <t>(1)</t>
    </r>
  </si>
  <si>
    <r>
      <t xml:space="preserve">10,35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</si>
  <si>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</si>
  <si>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4,59 </t>
    </r>
    <r>
      <rPr>
        <vertAlign val="superscript"/>
        <sz val="8"/>
        <rFont val="Arial"/>
        <family val="2"/>
      </rPr>
      <t>(1)</t>
    </r>
  </si>
  <si>
    <r>
      <t xml:space="preserve">5,00 </t>
    </r>
    <r>
      <rPr>
        <vertAlign val="superscript"/>
        <sz val="8"/>
        <rFont val="Arial"/>
        <family val="2"/>
      </rPr>
      <t>(1)</t>
    </r>
  </si>
  <si>
    <r>
      <t xml:space="preserve">7,32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</si>
  <si>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</si>
  <si>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</si>
  <si>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</si>
  <si>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10,69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</si>
  <si>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</si>
  <si>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>4,92</t>
    </r>
    <r>
      <rPr>
        <vertAlign val="superscript"/>
        <sz val="8"/>
        <rFont val="Arial"/>
        <family val="2"/>
      </rPr>
      <t xml:space="preserve"> (1)</t>
    </r>
  </si>
  <si>
    <r>
      <t xml:space="preserve">2,92 </t>
    </r>
    <r>
      <rPr>
        <vertAlign val="superscript"/>
        <sz val="8"/>
        <rFont val="Arial"/>
        <family val="2"/>
      </rPr>
      <t>(1)</t>
    </r>
  </si>
  <si>
    <r>
      <t xml:space="preserve">6,11 </t>
    </r>
    <r>
      <rPr>
        <vertAlign val="superscript"/>
        <sz val="8"/>
        <rFont val="Arial"/>
        <family val="2"/>
      </rPr>
      <t>(1)</t>
    </r>
  </si>
  <si>
    <r>
      <t xml:space="preserve">6,70 </t>
    </r>
    <r>
      <rPr>
        <vertAlign val="superscript"/>
        <sz val="8"/>
        <rFont val="Arial"/>
        <family val="2"/>
      </rPr>
      <t>(1)</t>
    </r>
  </si>
  <si>
    <r>
      <t xml:space="preserve">2,40 </t>
    </r>
    <r>
      <rPr>
        <vertAlign val="superscript"/>
        <sz val="8"/>
        <rFont val="Arial"/>
        <family val="2"/>
      </rPr>
      <t>(1)</t>
    </r>
  </si>
  <si>
    <r>
      <t>3,54</t>
    </r>
    <r>
      <rPr>
        <vertAlign val="superscript"/>
        <sz val="8"/>
        <rFont val="Arial"/>
        <family val="2"/>
      </rPr>
      <t xml:space="preserve"> (1)</t>
    </r>
  </si>
  <si>
    <r>
      <t xml:space="preserve">6,75 </t>
    </r>
    <r>
      <rPr>
        <vertAlign val="superscript"/>
        <sz val="8"/>
        <rFont val="Arial"/>
        <family val="2"/>
      </rPr>
      <t>(1)</t>
    </r>
  </si>
  <si>
    <r>
      <t xml:space="preserve">9,21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</si>
  <si>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</si>
  <si>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5,70 </t>
    </r>
    <r>
      <rPr>
        <vertAlign val="superscript"/>
        <sz val="8"/>
        <rFont val="Arial"/>
        <family val="2"/>
      </rPr>
      <t>(1)</t>
    </r>
  </si>
  <si>
    <r>
      <t>5,22</t>
    </r>
    <r>
      <rPr>
        <vertAlign val="superscript"/>
        <sz val="8"/>
        <rFont val="Arial"/>
        <family val="2"/>
      </rPr>
      <t xml:space="preserve"> (1)</t>
    </r>
  </si>
  <si>
    <r>
      <t>2,64</t>
    </r>
    <r>
      <rPr>
        <vertAlign val="superscript"/>
        <sz val="8"/>
        <rFont val="Arial"/>
        <family val="2"/>
      </rPr>
      <t xml:space="preserve"> (1)</t>
    </r>
  </si>
  <si>
    <r>
      <t xml:space="preserve">9,02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</si>
  <si>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</si>
  <si>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>5,31</t>
    </r>
    <r>
      <rPr>
        <vertAlign val="superscript"/>
        <sz val="8"/>
        <rFont val="Arial"/>
        <family val="2"/>
      </rPr>
      <t xml:space="preserve"> (1)</t>
    </r>
  </si>
  <si>
    <r>
      <t xml:space="preserve">6,87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</si>
  <si>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</si>
  <si>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</si>
  <si>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7,07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</si>
  <si>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</si>
  <si>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6,97 </t>
    </r>
    <r>
      <rPr>
        <vertAlign val="superscript"/>
        <sz val="8"/>
        <rFont val="Arial"/>
        <family val="2"/>
      </rPr>
      <t>(1)</t>
    </r>
  </si>
  <si>
    <r>
      <t>7,22</t>
    </r>
    <r>
      <rPr>
        <vertAlign val="superscript"/>
        <sz val="8"/>
        <rFont val="Arial"/>
        <family val="2"/>
      </rPr>
      <t xml:space="preserve"> (1)</t>
    </r>
  </si>
  <si>
    <r>
      <t>6,07</t>
    </r>
    <r>
      <rPr>
        <vertAlign val="superscript"/>
        <sz val="8"/>
        <rFont val="Arial"/>
        <family val="2"/>
      </rPr>
      <t xml:space="preserve"> (1)</t>
    </r>
  </si>
  <si>
    <r>
      <t xml:space="preserve">0,54 </t>
    </r>
    <r>
      <rPr>
        <vertAlign val="superscript"/>
        <sz val="8"/>
        <rFont val="Arial"/>
        <family val="2"/>
      </rPr>
      <t>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</si>
  <si>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</si>
  <si>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</si>
  <si>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 xml:space="preserve">1,63 </t>
    </r>
    <r>
      <rPr>
        <vertAlign val="superscript"/>
        <sz val="8"/>
        <rFont val="Arial"/>
        <family val="2"/>
      </rPr>
      <t>(1)</t>
    </r>
  </si>
  <si>
    <r>
      <t xml:space="preserve">9,56 </t>
    </r>
    <r>
      <rPr>
        <vertAlign val="superscript"/>
        <sz val="8"/>
        <rFont val="Arial"/>
        <family val="2"/>
      </rPr>
      <t>(1)</t>
    </r>
  </si>
  <si>
    <r>
      <t xml:space="preserve">2,59 </t>
    </r>
    <r>
      <rPr>
        <vertAlign val="superscript"/>
        <sz val="8"/>
        <rFont val="Arial"/>
        <family val="2"/>
      </rPr>
      <t>(1)</t>
    </r>
  </si>
  <si>
    <r>
      <t xml:space="preserve">7,82 </t>
    </r>
    <r>
      <rPr>
        <vertAlign val="superscript"/>
        <sz val="8"/>
        <rFont val="Arial"/>
        <family val="2"/>
      </rPr>
      <t>(1)</t>
    </r>
  </si>
  <si>
    <r>
      <t xml:space="preserve">6,25 </t>
    </r>
    <r>
      <rPr>
        <vertAlign val="superscript"/>
        <sz val="8"/>
        <rFont val="Arial"/>
        <family val="2"/>
      </rPr>
      <t>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</si>
  <si>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</si>
  <si>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8,16 </t>
    </r>
    <r>
      <rPr>
        <vertAlign val="superscript"/>
        <sz val="8"/>
        <rFont val="Arial"/>
        <family val="2"/>
      </rPr>
      <t>(1)</t>
    </r>
  </si>
  <si>
    <r>
      <t xml:space="preserve">7,42 </t>
    </r>
    <r>
      <rPr>
        <vertAlign val="superscript"/>
        <sz val="8"/>
        <rFont val="Arial"/>
        <family val="2"/>
      </rPr>
      <t>(1)</t>
    </r>
  </si>
  <si>
    <r>
      <t xml:space="preserve">7,00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</si>
  <si>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</si>
  <si>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</si>
  <si>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6,34 </t>
    </r>
    <r>
      <rPr>
        <vertAlign val="superscript"/>
        <sz val="8"/>
        <rFont val="Arial"/>
        <family val="2"/>
      </rPr>
      <t>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</si>
  <si>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</si>
  <si>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>2,11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</si>
  <si>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</si>
  <si>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3,29 </t>
    </r>
    <r>
      <rPr>
        <vertAlign val="superscript"/>
        <sz val="8"/>
        <rFont val="Arial"/>
        <family val="2"/>
      </rPr>
      <t>(1)</t>
    </r>
  </si>
  <si>
    <r>
      <t xml:space="preserve">1,02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</si>
  <si>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</si>
  <si>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</si>
  <si>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8,82 </t>
    </r>
    <r>
      <rPr>
        <vertAlign val="superscript"/>
        <sz val="8"/>
        <rFont val="Arial"/>
        <family val="2"/>
      </rPr>
      <t>(1)</t>
    </r>
  </si>
  <si>
    <r>
      <t xml:space="preserve">1,10 </t>
    </r>
    <r>
      <rPr>
        <vertAlign val="superscript"/>
        <sz val="8"/>
        <rFont val="Arial"/>
        <family val="2"/>
      </rPr>
      <t>(1)</t>
    </r>
  </si>
  <si>
    <r>
      <t>0,95</t>
    </r>
    <r>
      <rPr>
        <vertAlign val="superscript"/>
        <sz val="8"/>
        <rFont val="Arial"/>
        <family val="2"/>
      </rPr>
      <t xml:space="preserve"> 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</si>
  <si>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</si>
  <si>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</si>
  <si>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</si>
  <si>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10,04 </t>
    </r>
    <r>
      <rPr>
        <vertAlign val="superscript"/>
        <sz val="8"/>
        <rFont val="Arial"/>
        <family val="2"/>
      </rPr>
      <t>(1)</t>
    </r>
  </si>
  <si>
    <r>
      <t xml:space="preserve">7,69 </t>
    </r>
    <r>
      <rPr>
        <vertAlign val="superscript"/>
        <sz val="8"/>
        <rFont val="Arial"/>
        <family val="2"/>
      </rPr>
      <t>(1)</t>
    </r>
  </si>
  <si>
    <r>
      <t xml:space="preserve">8,12 </t>
    </r>
    <r>
      <rPr>
        <vertAlign val="superscript"/>
        <sz val="8"/>
        <rFont val="Arial"/>
        <family val="2"/>
      </rPr>
      <t>(1)</t>
    </r>
  </si>
  <si>
    <r>
      <t>1,57</t>
    </r>
    <r>
      <rPr>
        <vertAlign val="superscript"/>
        <sz val="8"/>
        <rFont val="Arial"/>
        <family val="2"/>
      </rPr>
      <t xml:space="preserve"> (1)</t>
    </r>
  </si>
  <si>
    <r>
      <t xml:space="preserve">7,22 </t>
    </r>
    <r>
      <rPr>
        <vertAlign val="superscript"/>
        <sz val="8"/>
        <rFont val="Arial"/>
        <family val="2"/>
      </rPr>
      <t>(1)</t>
    </r>
  </si>
  <si>
    <r>
      <t xml:space="preserve">7,08 </t>
    </r>
    <r>
      <rPr>
        <vertAlign val="superscript"/>
        <sz val="8"/>
        <rFont val="Arial"/>
        <family val="2"/>
      </rPr>
      <t>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</si>
  <si>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</si>
  <si>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6,40 </t>
    </r>
    <r>
      <rPr>
        <vertAlign val="superscript"/>
        <sz val="8"/>
        <rFont val="Arial"/>
        <family val="2"/>
      </rPr>
      <t>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</si>
  <si>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</si>
  <si>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8,81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</si>
  <si>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</si>
  <si>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6,80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</si>
  <si>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</si>
  <si>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9,25 </t>
    </r>
    <r>
      <rPr>
        <vertAlign val="superscript"/>
        <sz val="8"/>
        <rFont val="Arial"/>
        <family val="2"/>
      </rPr>
      <t>(1)</t>
    </r>
  </si>
  <si>
    <r>
      <t xml:space="preserve">1,72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</si>
  <si>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</si>
  <si>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</si>
  <si>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</si>
  <si>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10,66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</si>
  <si>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</si>
  <si>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5,36 </t>
    </r>
    <r>
      <rPr>
        <vertAlign val="superscript"/>
        <sz val="8"/>
        <rFont val="Arial"/>
        <family val="2"/>
      </rPr>
      <t>(1)</t>
    </r>
  </si>
  <si>
    <r>
      <t xml:space="preserve">7,28 </t>
    </r>
    <r>
      <rPr>
        <vertAlign val="superscript"/>
        <sz val="8"/>
        <rFont val="Arial"/>
        <family val="2"/>
      </rPr>
      <t>(1)</t>
    </r>
  </si>
  <si>
    <r>
      <t xml:space="preserve">7,03 </t>
    </r>
    <r>
      <rPr>
        <vertAlign val="superscript"/>
        <sz val="8"/>
        <rFont val="Arial"/>
        <family val="2"/>
      </rPr>
      <t>(1)</t>
    </r>
  </si>
  <si>
    <r>
      <t xml:space="preserve">6,57 </t>
    </r>
    <r>
      <rPr>
        <vertAlign val="superscript"/>
        <sz val="8"/>
        <rFont val="Arial"/>
        <family val="2"/>
      </rPr>
      <t>(1)</t>
    </r>
  </si>
  <si>
    <r>
      <t>9,05</t>
    </r>
    <r>
      <rPr>
        <vertAlign val="superscript"/>
        <sz val="8"/>
        <rFont val="Arial"/>
        <family val="2"/>
      </rPr>
      <t xml:space="preserve"> 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</si>
  <si>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</si>
  <si>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1,92 </t>
    </r>
    <r>
      <rPr>
        <vertAlign val="superscript"/>
        <sz val="8"/>
        <rFont val="Arial"/>
        <family val="2"/>
      </rPr>
      <t>(1)</t>
    </r>
  </si>
  <si>
    <r>
      <t>4,24</t>
    </r>
    <r>
      <rPr>
        <vertAlign val="superscript"/>
        <sz val="8"/>
        <rFont val="Arial"/>
        <family val="2"/>
      </rPr>
      <t xml:space="preserve"> (1)</t>
    </r>
  </si>
  <si>
    <r>
      <t xml:space="preserve">7,04 </t>
    </r>
    <r>
      <rPr>
        <vertAlign val="superscript"/>
        <sz val="8"/>
        <rFont val="Arial"/>
        <family val="2"/>
      </rPr>
      <t>(1)</t>
    </r>
  </si>
  <si>
    <r>
      <t xml:space="preserve">8,17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</si>
  <si>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</si>
  <si>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3,24 </t>
    </r>
    <r>
      <rPr>
        <vertAlign val="superscript"/>
        <sz val="8"/>
        <rFont val="Arial"/>
        <family val="2"/>
      </rPr>
      <t>(1)</t>
    </r>
  </si>
  <si>
    <r>
      <t xml:space="preserve">2,45 </t>
    </r>
    <r>
      <rPr>
        <vertAlign val="superscript"/>
        <sz val="8"/>
        <rFont val="Arial"/>
        <family val="2"/>
      </rPr>
      <t>(1)</t>
    </r>
  </si>
  <si>
    <r>
      <t>5,98</t>
    </r>
    <r>
      <rPr>
        <vertAlign val="superscript"/>
        <sz val="8"/>
        <rFont val="Arial"/>
        <family val="2"/>
      </rPr>
      <t xml:space="preserve"> (1)</t>
    </r>
  </si>
  <si>
    <r>
      <t>5,39</t>
    </r>
    <r>
      <rPr>
        <vertAlign val="superscript"/>
        <sz val="8"/>
        <rFont val="Arial"/>
        <family val="2"/>
      </rPr>
      <t xml:space="preserve"> (1)</t>
    </r>
  </si>
  <si>
    <r>
      <t xml:space="preserve">1,22 </t>
    </r>
    <r>
      <rPr>
        <vertAlign val="superscript"/>
        <sz val="8"/>
        <rFont val="Arial"/>
        <family val="2"/>
      </rPr>
      <t>(1)</t>
    </r>
  </si>
  <si>
    <r>
      <t>5,93</t>
    </r>
    <r>
      <rPr>
        <vertAlign val="superscript"/>
        <sz val="8"/>
        <rFont val="Arial"/>
        <family val="2"/>
      </rPr>
      <t xml:space="preserve"> (1)</t>
    </r>
  </si>
  <si>
    <r>
      <t xml:space="preserve">5,80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</si>
  <si>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</si>
  <si>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2,90 </t>
    </r>
    <r>
      <rPr>
        <vertAlign val="superscript"/>
        <sz val="8"/>
        <rFont val="Arial"/>
        <family val="2"/>
      </rPr>
      <t>(1)</t>
    </r>
  </si>
  <si>
    <r>
      <t xml:space="preserve">11,19 </t>
    </r>
    <r>
      <rPr>
        <vertAlign val="superscript"/>
        <sz val="8"/>
        <rFont val="Arial"/>
        <family val="2"/>
      </rPr>
      <t>(1)</t>
    </r>
  </si>
  <si>
    <r>
      <t xml:space="preserve">7,52 </t>
    </r>
    <r>
      <rPr>
        <vertAlign val="superscript"/>
        <sz val="8"/>
        <rFont val="Arial"/>
        <family val="2"/>
      </rPr>
      <t>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</si>
  <si>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</si>
  <si>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>6,86</t>
    </r>
    <r>
      <rPr>
        <vertAlign val="superscript"/>
        <sz val="8"/>
        <rFont val="Arial"/>
        <family val="2"/>
      </rPr>
      <t xml:space="preserve"> (1)</t>
    </r>
  </si>
  <si>
    <r>
      <t>6,49</t>
    </r>
    <r>
      <rPr>
        <vertAlign val="superscript"/>
        <sz val="8"/>
        <rFont val="Arial"/>
        <family val="2"/>
      </rPr>
      <t xml:space="preserve"> (1)</t>
    </r>
  </si>
  <si>
    <r>
      <t>7,33</t>
    </r>
    <r>
      <rPr>
        <vertAlign val="superscript"/>
        <sz val="8"/>
        <rFont val="Arial"/>
        <family val="2"/>
      </rPr>
      <t xml:space="preserve"> 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</si>
  <si>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</si>
  <si>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</si>
  <si>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1,00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</si>
  <si>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</si>
  <si>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6,50 </t>
    </r>
    <r>
      <rPr>
        <vertAlign val="superscript"/>
        <sz val="8"/>
        <rFont val="Arial"/>
        <family val="2"/>
      </rPr>
      <t>(1)</t>
    </r>
  </si>
  <si>
    <r>
      <t xml:space="preserve">8,08 </t>
    </r>
    <r>
      <rPr>
        <vertAlign val="superscript"/>
        <sz val="8"/>
        <rFont val="Arial"/>
        <family val="2"/>
      </rPr>
      <t>(1)</t>
    </r>
  </si>
  <si>
    <r>
      <t xml:space="preserve">3,60 </t>
    </r>
    <r>
      <rPr>
        <vertAlign val="superscript"/>
        <sz val="8"/>
        <rFont val="Arial"/>
        <family val="2"/>
      </rPr>
      <t>(1)</t>
    </r>
  </si>
  <si>
    <r>
      <t xml:space="preserve">9,07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</si>
  <si>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</si>
  <si>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>5,40</t>
    </r>
    <r>
      <rPr>
        <vertAlign val="superscript"/>
        <sz val="8"/>
        <rFont val="Arial"/>
        <family val="2"/>
      </rPr>
      <t xml:space="preserve"> (1)</t>
    </r>
  </si>
  <si>
    <r>
      <t xml:space="preserve">2,10 </t>
    </r>
    <r>
      <rPr>
        <vertAlign val="superscript"/>
        <sz val="8"/>
        <rFont val="Arial"/>
        <family val="2"/>
      </rPr>
      <t>(1)</t>
    </r>
  </si>
  <si>
    <r>
      <t>6,72</t>
    </r>
    <r>
      <rPr>
        <vertAlign val="superscript"/>
        <sz val="8"/>
        <rFont val="Arial"/>
        <family val="2"/>
      </rPr>
      <t xml:space="preserve"> (1)</t>
    </r>
  </si>
  <si>
    <r>
      <t xml:space="preserve">2,47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</si>
  <si>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</si>
  <si>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10,75 </t>
    </r>
    <r>
      <rPr>
        <vertAlign val="superscript"/>
        <sz val="8"/>
        <rFont val="Arial"/>
        <family val="2"/>
      </rPr>
      <t>(1)</t>
    </r>
  </si>
  <si>
    <r>
      <t>1,25</t>
    </r>
    <r>
      <rPr>
        <vertAlign val="superscript"/>
        <sz val="8"/>
        <rFont val="Arial"/>
        <family val="2"/>
      </rPr>
      <t xml:space="preserve"> (1)</t>
    </r>
  </si>
  <si>
    <r>
      <t xml:space="preserve">2,77 </t>
    </r>
    <r>
      <rPr>
        <vertAlign val="superscript"/>
        <sz val="8"/>
        <rFont val="Arial"/>
        <family val="2"/>
      </rPr>
      <t>(1)</t>
    </r>
  </si>
  <si>
    <r>
      <t>5,53</t>
    </r>
    <r>
      <rPr>
        <vertAlign val="superscript"/>
        <sz val="8"/>
        <rFont val="Arial"/>
        <family val="2"/>
      </rPr>
      <t xml:space="preserve"> (1)</t>
    </r>
  </si>
  <si>
    <r>
      <t xml:space="preserve">6,02 </t>
    </r>
    <r>
      <rPr>
        <vertAlign val="superscript"/>
        <sz val="8"/>
        <rFont val="Arial"/>
        <family val="2"/>
      </rPr>
      <t>(1)</t>
    </r>
  </si>
  <si>
    <r>
      <t xml:space="preserve">10,55 </t>
    </r>
    <r>
      <rPr>
        <vertAlign val="superscript"/>
        <sz val="8"/>
        <rFont val="Arial"/>
        <family val="2"/>
      </rPr>
      <t>(1)</t>
    </r>
  </si>
  <si>
    <r>
      <t>6,08</t>
    </r>
    <r>
      <rPr>
        <vertAlign val="superscript"/>
        <sz val="8"/>
        <rFont val="Arial"/>
        <family val="2"/>
      </rPr>
      <t xml:space="preserve"> 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</si>
  <si>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</si>
  <si>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</si>
  <si>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>1,74</t>
    </r>
    <r>
      <rPr>
        <vertAlign val="superscript"/>
        <sz val="8"/>
        <rFont val="Arial"/>
        <family val="2"/>
      </rPr>
      <t xml:space="preserve"> (1)</t>
    </r>
  </si>
  <si>
    <r>
      <t>6,27</t>
    </r>
    <r>
      <rPr>
        <vertAlign val="superscript"/>
        <sz val="8"/>
        <rFont val="Arial"/>
        <family val="2"/>
      </rPr>
      <t xml:space="preserve"> 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</si>
  <si>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</si>
  <si>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 xml:space="preserve">6,94 </t>
    </r>
    <r>
      <rPr>
        <vertAlign val="superscript"/>
        <sz val="8"/>
        <rFont val="Arial"/>
        <family val="2"/>
      </rPr>
      <t>(1)</t>
    </r>
  </si>
  <si>
    <r>
      <t xml:space="preserve">4,28 </t>
    </r>
    <r>
      <rPr>
        <vertAlign val="superscript"/>
        <sz val="8"/>
        <rFont val="Arial"/>
        <family val="2"/>
      </rPr>
      <t>(1)</t>
    </r>
  </si>
  <si>
    <r>
      <t>9,54</t>
    </r>
    <r>
      <rPr>
        <vertAlign val="superscript"/>
        <sz val="8"/>
        <rFont val="Arial"/>
        <family val="2"/>
      </rPr>
      <t xml:space="preserve"> (1)</t>
    </r>
  </si>
  <si>
    <r>
      <t xml:space="preserve">5,18 </t>
    </r>
    <r>
      <rPr>
        <vertAlign val="superscript"/>
        <sz val="8"/>
        <rFont val="Arial"/>
        <family val="2"/>
      </rPr>
      <t>(1)</t>
    </r>
  </si>
  <si>
    <r>
      <t xml:space="preserve">6,43 </t>
    </r>
    <r>
      <rPr>
        <vertAlign val="superscript"/>
        <sz val="8"/>
        <rFont val="Arial"/>
        <family val="2"/>
      </rPr>
      <t>(1)</t>
    </r>
  </si>
  <si>
    <r>
      <t xml:space="preserve">0,51 </t>
    </r>
    <r>
      <rPr>
        <vertAlign val="superscript"/>
        <sz val="8"/>
        <rFont val="Arial"/>
        <family val="2"/>
      </rPr>
      <t>(1)</t>
    </r>
  </si>
  <si>
    <r>
      <t xml:space="preserve">3,25 </t>
    </r>
    <r>
      <rPr>
        <vertAlign val="superscript"/>
        <sz val="8"/>
        <rFont val="Arial"/>
        <family val="2"/>
      </rPr>
      <t>(1)</t>
    </r>
  </si>
  <si>
    <r>
      <t xml:space="preserve">10,00 </t>
    </r>
    <r>
      <rPr>
        <vertAlign val="superscript"/>
        <sz val="8"/>
        <rFont val="Arial"/>
        <family val="2"/>
      </rPr>
      <t>(1)</t>
    </r>
  </si>
  <si>
    <r>
      <t xml:space="preserve">1,32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</si>
  <si>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</si>
  <si>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>7,06</t>
    </r>
    <r>
      <rPr>
        <vertAlign val="superscript"/>
        <sz val="8"/>
        <rFont val="Arial"/>
        <family val="2"/>
      </rPr>
      <t xml:space="preserve"> (1)</t>
    </r>
  </si>
  <si>
    <r>
      <t>0,72</t>
    </r>
    <r>
      <rPr>
        <vertAlign val="superscript"/>
        <sz val="8"/>
        <rFont val="Arial"/>
        <family val="2"/>
      </rPr>
      <t xml:space="preserve"> (1)</t>
    </r>
  </si>
  <si>
    <r>
      <t>5,72</t>
    </r>
    <r>
      <rPr>
        <vertAlign val="superscript"/>
        <sz val="8"/>
        <rFont val="Arial"/>
        <family val="2"/>
      </rPr>
      <t xml:space="preserve"> (1)</t>
    </r>
  </si>
  <si>
    <r>
      <t xml:space="preserve">7,34 </t>
    </r>
    <r>
      <rPr>
        <vertAlign val="superscript"/>
        <sz val="8"/>
        <rFont val="Arial"/>
        <family val="2"/>
      </rPr>
      <t>(1)</t>
    </r>
  </si>
  <si>
    <r>
      <t xml:space="preserve">4,72 </t>
    </r>
    <r>
      <rPr>
        <vertAlign val="superscript"/>
        <sz val="8"/>
        <rFont val="Arial"/>
        <family val="2"/>
      </rPr>
      <t>(1)</t>
    </r>
  </si>
  <si>
    <r>
      <t>5,00</t>
    </r>
    <r>
      <rPr>
        <vertAlign val="superscript"/>
        <sz val="8"/>
        <rFont val="Arial"/>
        <family val="2"/>
      </rPr>
      <t xml:space="preserve"> (1)</t>
    </r>
  </si>
  <si>
    <r>
      <t xml:space="preserve">6,84 </t>
    </r>
    <r>
      <rPr>
        <vertAlign val="superscript"/>
        <sz val="8"/>
        <rFont val="Arial"/>
        <family val="2"/>
      </rPr>
      <t>(1)</t>
    </r>
  </si>
  <si>
    <r>
      <t xml:space="preserve">7,23 </t>
    </r>
    <r>
      <rPr>
        <vertAlign val="superscript"/>
        <sz val="8"/>
        <rFont val="Arial"/>
        <family val="2"/>
      </rPr>
      <t>(1)</t>
    </r>
  </si>
  <si>
    <r>
      <t xml:space="preserve">2,43 </t>
    </r>
    <r>
      <rPr>
        <vertAlign val="superscript"/>
        <sz val="8"/>
        <rFont val="Arial"/>
        <family val="2"/>
      </rPr>
      <t>(1)</t>
    </r>
  </si>
  <si>
    <r>
      <t xml:space="preserve">6,29 </t>
    </r>
    <r>
      <rPr>
        <vertAlign val="superscript"/>
        <sz val="8"/>
        <rFont val="Arial"/>
        <family val="2"/>
      </rPr>
      <t>(1)</t>
    </r>
  </si>
  <si>
    <r>
      <t xml:space="preserve">5,35 </t>
    </r>
    <r>
      <rPr>
        <vertAlign val="superscript"/>
        <sz val="8"/>
        <rFont val="Arial"/>
        <family val="2"/>
      </rPr>
      <t>(1)</t>
    </r>
  </si>
  <si>
    <r>
      <t xml:space="preserve">1,52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</si>
  <si>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</si>
  <si>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7,15 </t>
    </r>
    <r>
      <rPr>
        <vertAlign val="superscript"/>
        <sz val="8"/>
        <rFont val="Arial"/>
        <family val="2"/>
      </rPr>
      <t>(1)</t>
    </r>
  </si>
  <si>
    <r>
      <t xml:space="preserve">6,32 </t>
    </r>
    <r>
      <rPr>
        <vertAlign val="superscript"/>
        <sz val="8"/>
        <rFont val="Arial"/>
        <family val="2"/>
      </rPr>
      <t>(1)</t>
    </r>
  </si>
  <si>
    <r>
      <t>4,87</t>
    </r>
    <r>
      <rPr>
        <vertAlign val="superscript"/>
        <sz val="8"/>
        <rFont val="Arial"/>
        <family val="2"/>
      </rPr>
      <t xml:space="preserve"> 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</si>
  <si>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</si>
  <si>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</si>
  <si>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9,57 </t>
    </r>
    <r>
      <rPr>
        <vertAlign val="superscript"/>
        <sz val="8"/>
        <rFont val="Arial"/>
        <family val="2"/>
      </rPr>
      <t>(1)</t>
    </r>
  </si>
  <si>
    <r>
      <t xml:space="preserve">7,65 </t>
    </r>
    <r>
      <rPr>
        <vertAlign val="superscript"/>
        <sz val="8"/>
        <rFont val="Arial"/>
        <family val="2"/>
      </rPr>
      <t>(1)</t>
    </r>
  </si>
  <si>
    <r>
      <t xml:space="preserve">3,83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</si>
  <si>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</si>
  <si>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</si>
  <si>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 xml:space="preserve">7,24 </t>
    </r>
    <r>
      <rPr>
        <vertAlign val="superscript"/>
        <sz val="8"/>
        <rFont val="Arial"/>
        <family val="2"/>
      </rPr>
      <t>(1)</t>
    </r>
  </si>
  <si>
    <r>
      <t>1,03</t>
    </r>
    <r>
      <rPr>
        <vertAlign val="superscript"/>
        <sz val="8"/>
        <rFont val="Arial"/>
        <family val="2"/>
      </rPr>
      <t xml:space="preserve"> 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</si>
  <si>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</si>
  <si>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5,91 </t>
    </r>
    <r>
      <rPr>
        <vertAlign val="superscript"/>
        <sz val="8"/>
        <rFont val="Arial"/>
        <family val="2"/>
      </rPr>
      <t>(1)</t>
    </r>
  </si>
  <si>
    <r>
      <t xml:space="preserve">4,30 </t>
    </r>
    <r>
      <rPr>
        <vertAlign val="superscript"/>
        <sz val="8"/>
        <rFont val="Arial"/>
        <family val="2"/>
      </rPr>
      <t>(1)</t>
    </r>
  </si>
  <si>
    <r>
      <t xml:space="preserve">2,17 </t>
    </r>
    <r>
      <rPr>
        <vertAlign val="superscript"/>
        <sz val="8"/>
        <rFont val="Arial"/>
        <family val="2"/>
      </rPr>
      <t>(1)</t>
    </r>
  </si>
  <si>
    <r>
      <t xml:space="preserve">5,68 </t>
    </r>
    <r>
      <rPr>
        <vertAlign val="superscript"/>
        <sz val="8"/>
        <rFont val="Arial"/>
        <family val="2"/>
      </rPr>
      <t>(1)</t>
    </r>
  </si>
  <si>
    <r>
      <t>6,92</t>
    </r>
    <r>
      <rPr>
        <vertAlign val="superscript"/>
        <sz val="8"/>
        <rFont val="Arial"/>
        <family val="2"/>
      </rPr>
      <t xml:space="preserve"> (1)</t>
    </r>
  </si>
  <si>
    <r>
      <t xml:space="preserve">6,76 </t>
    </r>
    <r>
      <rPr>
        <vertAlign val="superscript"/>
        <sz val="8"/>
        <rFont val="Arial"/>
        <family val="2"/>
      </rPr>
      <t>(1)</t>
    </r>
  </si>
  <si>
    <r>
      <t xml:space="preserve">5,63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</si>
  <si>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</si>
  <si>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-0,68 </t>
    </r>
    <r>
      <rPr>
        <vertAlign val="superscript"/>
        <sz val="8"/>
        <color rgb="FFFF0000"/>
        <rFont val="Arial"/>
        <family val="2"/>
      </rPr>
      <t>(1)</t>
    </r>
  </si>
  <si>
    <r>
      <t>7,41</t>
    </r>
    <r>
      <rPr>
        <vertAlign val="superscript"/>
        <sz val="8"/>
        <rFont val="Arial"/>
        <family val="2"/>
      </rPr>
      <t xml:space="preserve"> (1)</t>
    </r>
  </si>
  <si>
    <r>
      <t xml:space="preserve">3,50 </t>
    </r>
    <r>
      <rPr>
        <vertAlign val="superscript"/>
        <sz val="8"/>
        <rFont val="Arial"/>
        <family val="2"/>
      </rPr>
      <t>(1)</t>
    </r>
  </si>
  <si>
    <r>
      <t xml:space="preserve">9,16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</si>
  <si>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</si>
  <si>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</si>
  <si>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1,14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</si>
  <si>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</si>
  <si>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5,73</t>
    </r>
    <r>
      <rPr>
        <vertAlign val="superscript"/>
        <sz val="8"/>
        <rFont val="Arial"/>
        <family val="2"/>
      </rPr>
      <t xml:space="preserve"> (1)</t>
    </r>
  </si>
  <si>
    <r>
      <t xml:space="preserve">4,92 </t>
    </r>
    <r>
      <rPr>
        <vertAlign val="superscript"/>
        <sz val="8"/>
        <rFont val="Arial"/>
        <family val="2"/>
      </rPr>
      <t>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</si>
  <si>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</si>
  <si>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 xml:space="preserve">7,60 </t>
    </r>
    <r>
      <rPr>
        <vertAlign val="superscript"/>
        <sz val="8"/>
        <rFont val="Arial"/>
        <family val="2"/>
      </rPr>
      <t>(1)</t>
    </r>
  </si>
  <si>
    <r>
      <t xml:space="preserve">7,59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</si>
  <si>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</si>
  <si>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>4,98</t>
    </r>
    <r>
      <rPr>
        <vertAlign val="superscript"/>
        <sz val="8"/>
        <rFont val="Arial"/>
        <family val="2"/>
      </rPr>
      <t xml:space="preserve"> (1)</t>
    </r>
  </si>
  <si>
    <r>
      <t>6,02</t>
    </r>
    <r>
      <rPr>
        <vertAlign val="superscript"/>
        <sz val="8"/>
        <rFont val="Arial"/>
        <family val="2"/>
      </rPr>
      <t xml:space="preserve"> 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</si>
  <si>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</si>
  <si>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 xml:space="preserve">6,05 </t>
    </r>
    <r>
      <rPr>
        <vertAlign val="superscript"/>
        <sz val="8"/>
        <rFont val="Arial"/>
        <family val="2"/>
      </rPr>
      <t>(1)</t>
    </r>
  </si>
  <si>
    <r>
      <t>6,53</t>
    </r>
    <r>
      <rPr>
        <vertAlign val="superscript"/>
        <sz val="8"/>
        <rFont val="Arial"/>
        <family val="2"/>
      </rPr>
      <t xml:space="preserve"> (1)</t>
    </r>
  </si>
  <si>
    <r>
      <t>5,71</t>
    </r>
    <r>
      <rPr>
        <vertAlign val="superscript"/>
        <sz val="8"/>
        <rFont val="Arial"/>
        <family val="2"/>
      </rPr>
      <t xml:space="preserve"> (1)</t>
    </r>
  </si>
  <si>
    <r>
      <t>3,66</t>
    </r>
    <r>
      <rPr>
        <vertAlign val="superscript"/>
        <sz val="8"/>
        <rFont val="Arial"/>
        <family val="2"/>
      </rPr>
      <t xml:space="preserve"> 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</si>
  <si>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</si>
  <si>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2,72 </t>
    </r>
    <r>
      <rPr>
        <vertAlign val="superscript"/>
        <sz val="8"/>
        <rFont val="Arial"/>
        <family val="2"/>
      </rPr>
      <t>(1)</t>
    </r>
  </si>
  <si>
    <r>
      <t xml:space="preserve">6,28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</si>
  <si>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</si>
  <si>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</si>
  <si>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6,01 </t>
    </r>
    <r>
      <rPr>
        <vertAlign val="superscript"/>
        <sz val="8"/>
        <rFont val="Arial"/>
        <family val="2"/>
      </rPr>
      <t>(1)</t>
    </r>
  </si>
  <si>
    <r>
      <t>6,32</t>
    </r>
    <r>
      <rPr>
        <vertAlign val="superscript"/>
        <sz val="8"/>
        <rFont val="Arial"/>
        <family val="2"/>
      </rPr>
      <t xml:space="preserve"> 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</si>
  <si>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</si>
  <si>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4,68 </t>
    </r>
    <r>
      <rPr>
        <vertAlign val="superscript"/>
        <sz val="8"/>
        <rFont val="Arial"/>
        <family val="2"/>
      </rPr>
      <t>(1)</t>
    </r>
  </si>
  <si>
    <r>
      <t>7,71</t>
    </r>
    <r>
      <rPr>
        <vertAlign val="superscript"/>
        <sz val="8"/>
        <rFont val="Arial"/>
        <family val="2"/>
      </rPr>
      <t xml:space="preserve"> (1)</t>
    </r>
  </si>
  <si>
    <r>
      <t>8,02</t>
    </r>
    <r>
      <rPr>
        <vertAlign val="superscript"/>
        <sz val="8"/>
        <rFont val="Arial"/>
        <family val="2"/>
      </rPr>
      <t xml:space="preserve"> 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</si>
  <si>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</si>
  <si>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</si>
  <si>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>6,55</t>
    </r>
    <r>
      <rPr>
        <vertAlign val="superscript"/>
        <sz val="8"/>
        <rFont val="Arial"/>
        <family val="2"/>
      </rPr>
      <t xml:space="preserve"> (1)</t>
    </r>
  </si>
  <si>
    <r>
      <t xml:space="preserve">-0,07 </t>
    </r>
    <r>
      <rPr>
        <vertAlign val="superscript"/>
        <sz val="8"/>
        <color rgb="FFFF0000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</si>
  <si>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</si>
  <si>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>5,36</t>
    </r>
    <r>
      <rPr>
        <vertAlign val="superscript"/>
        <sz val="8"/>
        <rFont val="Arial"/>
        <family val="2"/>
      </rPr>
      <t xml:space="preserve"> 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</si>
  <si>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</si>
  <si>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 xml:space="preserve">-0,86 </t>
    </r>
    <r>
      <rPr>
        <vertAlign val="superscript"/>
        <sz val="8"/>
        <color rgb="FFFF0000"/>
        <rFont val="Arial"/>
        <family val="2"/>
      </rPr>
      <t>(1)</t>
    </r>
  </si>
  <si>
    <r>
      <t xml:space="preserve">6,90 </t>
    </r>
    <r>
      <rPr>
        <vertAlign val="superscript"/>
        <sz val="8"/>
        <rFont val="Arial"/>
        <family val="2"/>
      </rPr>
      <t>(1)</t>
    </r>
  </si>
  <si>
    <r>
      <t xml:space="preserve">6,38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</si>
  <si>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</si>
  <si>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</si>
  <si>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</si>
  <si>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7,36</t>
    </r>
    <r>
      <rPr>
        <vertAlign val="superscript"/>
        <sz val="8"/>
        <rFont val="Arial"/>
        <family val="2"/>
      </rPr>
      <t xml:space="preserve"> (1)</t>
    </r>
  </si>
  <si>
    <r>
      <t>7,40</t>
    </r>
    <r>
      <rPr>
        <vertAlign val="superscript"/>
        <sz val="8"/>
        <rFont val="Arial"/>
        <family val="2"/>
      </rPr>
      <t xml:space="preserve"> 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</si>
  <si>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</si>
  <si>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>7,57</t>
    </r>
    <r>
      <rPr>
        <vertAlign val="superscript"/>
        <sz val="8"/>
        <rFont val="Arial"/>
        <family val="2"/>
      </rPr>
      <t>(1)</t>
    </r>
  </si>
  <si>
    <r>
      <t>1,90</t>
    </r>
    <r>
      <rPr>
        <vertAlign val="superscript"/>
        <sz val="8"/>
        <rFont val="Arial"/>
        <family val="2"/>
      </rPr>
      <t xml:space="preserve"> (1)</t>
    </r>
  </si>
  <si>
    <r>
      <t xml:space="preserve">6,93 </t>
    </r>
    <r>
      <rPr>
        <vertAlign val="superscript"/>
        <sz val="8"/>
        <rFont val="Arial"/>
        <family val="2"/>
      </rPr>
      <t>(1)</t>
    </r>
  </si>
  <si>
    <r>
      <t>5,76</t>
    </r>
    <r>
      <rPr>
        <vertAlign val="superscript"/>
        <sz val="8"/>
        <rFont val="Arial"/>
        <family val="2"/>
      </rPr>
      <t xml:space="preserve"> (1)</t>
    </r>
  </si>
  <si>
    <r>
      <t>4,15</t>
    </r>
    <r>
      <rPr>
        <vertAlign val="superscript"/>
        <sz val="8"/>
        <rFont val="Arial"/>
        <family val="2"/>
      </rPr>
      <t xml:space="preserve"> (1)</t>
    </r>
  </si>
  <si>
    <r>
      <t xml:space="preserve">-1,08 </t>
    </r>
    <r>
      <rPr>
        <vertAlign val="superscript"/>
        <sz val="8"/>
        <color rgb="FFFF0000"/>
        <rFont val="Arial"/>
        <family val="2"/>
      </rPr>
      <t>(1)</t>
    </r>
  </si>
  <si>
    <r>
      <t xml:space="preserve">7,11 </t>
    </r>
    <r>
      <rPr>
        <vertAlign val="superscript"/>
        <sz val="8"/>
        <rFont val="Arial"/>
        <family val="2"/>
      </rPr>
      <t>(1)</t>
    </r>
  </si>
  <si>
    <r>
      <t xml:space="preserve">2,82 </t>
    </r>
    <r>
      <rPr>
        <vertAlign val="superscript"/>
        <sz val="8"/>
        <rFont val="Arial"/>
        <family val="2"/>
      </rPr>
      <t>(1)</t>
    </r>
  </si>
  <si>
    <r>
      <t xml:space="preserve">6,54 </t>
    </r>
    <r>
      <rPr>
        <vertAlign val="superscript"/>
        <sz val="8"/>
        <rFont val="Arial"/>
        <family val="2"/>
      </rPr>
      <t>(1)</t>
    </r>
  </si>
  <si>
    <r>
      <t xml:space="preserve">4,63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</si>
  <si>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</si>
  <si>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8,96 </t>
    </r>
    <r>
      <rPr>
        <vertAlign val="superscript"/>
        <sz val="8"/>
        <rFont val="Arial"/>
        <family val="2"/>
      </rPr>
      <t>(1)</t>
    </r>
  </si>
  <si>
    <r>
      <t>7,55</t>
    </r>
    <r>
      <rPr>
        <vertAlign val="superscript"/>
        <sz val="8"/>
        <rFont val="Arial"/>
        <family val="2"/>
      </rPr>
      <t xml:space="preserve"> (1)</t>
    </r>
  </si>
  <si>
    <r>
      <t xml:space="preserve">7,20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</si>
  <si>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</si>
  <si>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 xml:space="preserve">7,46 </t>
    </r>
    <r>
      <rPr>
        <vertAlign val="superscript"/>
        <sz val="8"/>
        <rFont val="Arial"/>
        <family val="2"/>
      </rPr>
      <t>(1)</t>
    </r>
  </si>
  <si>
    <r>
      <t xml:space="preserve">6,08 </t>
    </r>
    <r>
      <rPr>
        <vertAlign val="superscript"/>
        <sz val="8"/>
        <rFont val="Arial"/>
        <family val="2"/>
      </rPr>
      <t>(1)</t>
    </r>
  </si>
  <si>
    <r>
      <t xml:space="preserve">7,38 </t>
    </r>
    <r>
      <rPr>
        <vertAlign val="superscript"/>
        <sz val="8"/>
        <rFont val="Arial"/>
        <family val="2"/>
      </rPr>
      <t>(1)</t>
    </r>
  </si>
  <si>
    <r>
      <t>6,46</t>
    </r>
    <r>
      <rPr>
        <vertAlign val="superscript"/>
        <sz val="8"/>
        <rFont val="Arial"/>
        <family val="2"/>
      </rPr>
      <t xml:space="preserve"> (1)</t>
    </r>
  </si>
  <si>
    <r>
      <t xml:space="preserve">5,17 </t>
    </r>
    <r>
      <rPr>
        <vertAlign val="superscript"/>
        <sz val="7"/>
        <rFont val="Arial"/>
        <family val="2"/>
      </rPr>
      <t>(1)</t>
    </r>
  </si>
  <si>
    <r>
      <t>6,16</t>
    </r>
    <r>
      <rPr>
        <vertAlign val="superscript"/>
        <sz val="7"/>
        <rFont val="Arial"/>
        <family val="2"/>
      </rPr>
      <t xml:space="preserve"> 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</si>
  <si>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</si>
  <si>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0,28 </t>
    </r>
    <r>
      <rPr>
        <vertAlign val="superscript"/>
        <sz val="8"/>
        <rFont val="Arial"/>
        <family val="2"/>
      </rPr>
      <t>(1)</t>
    </r>
  </si>
  <si>
    <r>
      <t xml:space="preserve">2,87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</si>
  <si>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</si>
  <si>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 xml:space="preserve">4,74 </t>
    </r>
    <r>
      <rPr>
        <vertAlign val="superscript"/>
        <sz val="8"/>
        <rFont val="Arial"/>
        <family val="2"/>
      </rPr>
      <t>(1)</t>
    </r>
  </si>
  <si>
    <r>
      <t xml:space="preserve">0,59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</si>
  <si>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</si>
  <si>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-0,30 </t>
    </r>
    <r>
      <rPr>
        <vertAlign val="superscript"/>
        <sz val="8"/>
        <color rgb="FFFF0000"/>
        <rFont val="Arial"/>
        <family val="2"/>
      </rPr>
      <t>(1)</t>
    </r>
  </si>
  <si>
    <r>
      <t xml:space="preserve">5,25 </t>
    </r>
    <r>
      <rPr>
        <vertAlign val="superscript"/>
        <sz val="8"/>
        <rFont val="Arial"/>
        <family val="2"/>
      </rPr>
      <t>(1)</t>
    </r>
  </si>
  <si>
    <r>
      <t>5,26</t>
    </r>
    <r>
      <rPr>
        <vertAlign val="superscript"/>
        <sz val="8"/>
        <rFont val="Arial"/>
        <family val="2"/>
      </rPr>
      <t xml:space="preserve"> (1)</t>
    </r>
  </si>
  <si>
    <r>
      <t xml:space="preserve">6,51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</si>
  <si>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</si>
  <si>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 xml:space="preserve">0,43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</si>
  <si>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</si>
  <si>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0,30 </t>
    </r>
    <r>
      <rPr>
        <vertAlign val="superscript"/>
        <sz val="8"/>
        <rFont val="Arial"/>
        <family val="2"/>
      </rPr>
      <t>(1)</t>
    </r>
  </si>
  <si>
    <r>
      <t>4,43</t>
    </r>
    <r>
      <rPr>
        <vertAlign val="superscript"/>
        <sz val="8"/>
        <rFont val="Arial"/>
        <family val="2"/>
      </rPr>
      <t xml:space="preserve"> (1)</t>
    </r>
  </si>
  <si>
    <r>
      <t xml:space="preserve">0,20 </t>
    </r>
    <r>
      <rPr>
        <vertAlign val="superscript"/>
        <sz val="8"/>
        <rFont val="Arial"/>
        <family val="2"/>
      </rPr>
      <t>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</si>
  <si>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</si>
  <si>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0,61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</si>
  <si>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</si>
  <si>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</si>
  <si>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>7,32</t>
    </r>
    <r>
      <rPr>
        <vertAlign val="superscript"/>
        <sz val="8"/>
        <rFont val="Arial"/>
        <family val="2"/>
      </rPr>
      <t xml:space="preserve"> (1)</t>
    </r>
  </si>
  <si>
    <r>
      <t xml:space="preserve">0,14 </t>
    </r>
    <r>
      <rPr>
        <vertAlign val="superscript"/>
        <sz val="8"/>
        <rFont val="Arial"/>
        <family val="2"/>
      </rPr>
      <t>(1)</t>
    </r>
  </si>
  <si>
    <r>
      <t xml:space="preserve">3,23 </t>
    </r>
    <r>
      <rPr>
        <vertAlign val="superscript"/>
        <sz val="8"/>
        <rFont val="Arial"/>
        <family val="2"/>
      </rPr>
      <t>(1)</t>
    </r>
  </si>
  <si>
    <r>
      <t xml:space="preserve">5,04 </t>
    </r>
    <r>
      <rPr>
        <vertAlign val="superscript"/>
        <sz val="8"/>
        <rFont val="Arial"/>
        <family val="2"/>
      </rPr>
      <t>(1)</t>
    </r>
  </si>
  <si>
    <r>
      <t>7,51</t>
    </r>
    <r>
      <rPr>
        <vertAlign val="superscript"/>
        <sz val="8"/>
        <rFont val="Arial"/>
        <family val="2"/>
      </rPr>
      <t xml:space="preserve"> (1)</t>
    </r>
  </si>
  <si>
    <r>
      <t xml:space="preserve">7,33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</si>
  <si>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</si>
  <si>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6,82 </t>
    </r>
    <r>
      <rPr>
        <vertAlign val="superscript"/>
        <sz val="8"/>
        <rFont val="Arial"/>
        <family val="2"/>
      </rPr>
      <t>(1)</t>
    </r>
  </si>
  <si>
    <r>
      <t>0,22</t>
    </r>
    <r>
      <rPr>
        <vertAlign val="superscript"/>
        <sz val="8"/>
        <rFont val="Arial"/>
        <family val="2"/>
      </rPr>
      <t xml:space="preserve"> (1)</t>
    </r>
  </si>
  <si>
    <r>
      <t>5,50</t>
    </r>
    <r>
      <rPr>
        <vertAlign val="superscript"/>
        <sz val="8"/>
        <rFont val="Arial"/>
        <family val="2"/>
      </rPr>
      <t xml:space="preserve"> (1)</t>
    </r>
  </si>
  <si>
    <r>
      <t>7,43</t>
    </r>
    <r>
      <rPr>
        <vertAlign val="superscript"/>
        <sz val="8"/>
        <rFont val="Arial"/>
        <family val="2"/>
      </rPr>
      <t xml:space="preserve"> 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</si>
  <si>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</si>
  <si>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</si>
  <si>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</si>
  <si>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>5,58</t>
    </r>
    <r>
      <rPr>
        <vertAlign val="superscript"/>
        <sz val="8"/>
        <rFont val="Arial"/>
        <family val="2"/>
      </rPr>
      <t xml:space="preserve"> 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</si>
  <si>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</si>
  <si>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2,35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</si>
  <si>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</si>
  <si>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5,48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</si>
  <si>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</si>
  <si>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-0,43 </t>
    </r>
    <r>
      <rPr>
        <vertAlign val="superscript"/>
        <sz val="8"/>
        <color rgb="FFFF0000"/>
        <rFont val="Arial"/>
        <family val="2"/>
      </rPr>
      <t>(1)</t>
    </r>
  </si>
  <si>
    <r>
      <t xml:space="preserve">1,96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</si>
  <si>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</si>
  <si>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0,81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</si>
  <si>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</si>
  <si>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</si>
  <si>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</si>
  <si>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0,41 </t>
    </r>
    <r>
      <rPr>
        <vertAlign val="superscript"/>
        <sz val="8"/>
        <rFont val="Arial"/>
        <family val="2"/>
      </rPr>
      <t>(1)</t>
    </r>
  </si>
  <si>
    <r>
      <t xml:space="preserve">0,42 </t>
    </r>
    <r>
      <rPr>
        <vertAlign val="superscript"/>
        <sz val="8"/>
        <rFont val="Arial"/>
        <family val="2"/>
      </rPr>
      <t>(1)</t>
    </r>
  </si>
  <si>
    <r>
      <t xml:space="preserve">-0,16 </t>
    </r>
    <r>
      <rPr>
        <vertAlign val="superscript"/>
        <sz val="8"/>
        <color rgb="FFFF0000"/>
        <rFont val="Arial"/>
        <family val="2"/>
      </rPr>
      <t>(1)</t>
    </r>
  </si>
  <si>
    <r>
      <t xml:space="preserve">0,78 </t>
    </r>
    <r>
      <rPr>
        <vertAlign val="superscript"/>
        <sz val="8"/>
        <rFont val="Arial"/>
        <family val="2"/>
      </rPr>
      <t>(1)</t>
    </r>
  </si>
  <si>
    <r>
      <t xml:space="preserve">3,38 </t>
    </r>
    <r>
      <rPr>
        <vertAlign val="superscript"/>
        <sz val="8"/>
        <rFont val="Arial"/>
        <family val="2"/>
      </rPr>
      <t>(1)</t>
    </r>
  </si>
  <si>
    <r>
      <t xml:space="preserve">2,60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</si>
  <si>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</si>
  <si>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>0,93</t>
    </r>
    <r>
      <rPr>
        <vertAlign val="superscript"/>
        <sz val="8"/>
        <rFont val="Arial"/>
        <family val="2"/>
      </rPr>
      <t xml:space="preserve"> (1)</t>
    </r>
  </si>
  <si>
    <r>
      <t xml:space="preserve">2,74 </t>
    </r>
    <r>
      <rPr>
        <vertAlign val="superscript"/>
        <sz val="8"/>
        <rFont val="Arial"/>
        <family val="2"/>
      </rPr>
      <t>(1)</t>
    </r>
  </si>
  <si>
    <r>
      <t xml:space="preserve">3,09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</si>
  <si>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</si>
  <si>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 xml:space="preserve">3,55 </t>
    </r>
    <r>
      <rPr>
        <vertAlign val="superscript"/>
        <sz val="8"/>
        <rFont val="Arial"/>
        <family val="2"/>
      </rPr>
      <t>(1)</t>
    </r>
  </si>
  <si>
    <r>
      <t>0,00</t>
    </r>
    <r>
      <rPr>
        <vertAlign val="superscript"/>
        <sz val="8"/>
        <rFont val="Arial"/>
        <family val="2"/>
      </rPr>
      <t xml:space="preserve"> (1)</t>
    </r>
  </si>
  <si>
    <r>
      <t xml:space="preserve">5,09 </t>
    </r>
    <r>
      <rPr>
        <vertAlign val="superscript"/>
        <sz val="8"/>
        <rFont val="Arial"/>
        <family val="2"/>
      </rPr>
      <t>(1)</t>
    </r>
  </si>
  <si>
    <r>
      <t xml:space="preserve">3,79 </t>
    </r>
    <r>
      <rPr>
        <vertAlign val="superscript"/>
        <sz val="8"/>
        <rFont val="Arial"/>
        <family val="2"/>
      </rPr>
      <t>(1)</t>
    </r>
  </si>
  <si>
    <r>
      <t xml:space="preserve">0,65 </t>
    </r>
    <r>
      <rPr>
        <vertAlign val="superscript"/>
        <sz val="8"/>
        <rFont val="Arial"/>
        <family val="2"/>
      </rPr>
      <t>(1)</t>
    </r>
  </si>
  <si>
    <r>
      <t xml:space="preserve">0,82 </t>
    </r>
    <r>
      <rPr>
        <vertAlign val="superscript"/>
        <sz val="8"/>
        <rFont val="Arial"/>
        <family val="2"/>
      </rPr>
      <t>(1)</t>
    </r>
  </si>
  <si>
    <r>
      <t>0,25</t>
    </r>
    <r>
      <rPr>
        <vertAlign val="superscript"/>
        <sz val="8"/>
        <rFont val="Arial"/>
        <family val="2"/>
      </rPr>
      <t xml:space="preserve"> 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</si>
  <si>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</si>
  <si>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>2,65</t>
    </r>
    <r>
      <rPr>
        <vertAlign val="superscript"/>
        <sz val="8"/>
        <rFont val="Arial"/>
        <family val="2"/>
      </rPr>
      <t xml:space="preserve"> 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</si>
  <si>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</si>
  <si>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-0,72 </t>
    </r>
    <r>
      <rPr>
        <vertAlign val="superscript"/>
        <sz val="8"/>
        <color rgb="FFFF0000"/>
        <rFont val="Arial"/>
        <family val="2"/>
      </rPr>
      <t>(1)</t>
    </r>
  </si>
  <si>
    <r>
      <t xml:space="preserve">5,15 </t>
    </r>
    <r>
      <rPr>
        <vertAlign val="superscript"/>
        <sz val="8"/>
        <rFont val="Arial"/>
        <family val="2"/>
      </rPr>
      <t>(1)</t>
    </r>
  </si>
  <si>
    <r>
      <t xml:space="preserve">2,42 </t>
    </r>
    <r>
      <rPr>
        <vertAlign val="superscript"/>
        <sz val="8"/>
        <rFont val="Arial"/>
        <family val="2"/>
      </rPr>
      <t>(1)</t>
    </r>
  </si>
  <si>
    <r>
      <t xml:space="preserve">0,17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</si>
  <si>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</si>
  <si>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</si>
  <si>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>4,01</t>
    </r>
    <r>
      <rPr>
        <vertAlign val="superscript"/>
        <sz val="8"/>
        <rFont val="Arial"/>
        <family val="2"/>
      </rPr>
      <t xml:space="preserve"> 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</si>
  <si>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</si>
  <si>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3,37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</si>
  <si>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</si>
  <si>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0,74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</si>
  <si>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</si>
  <si>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</si>
  <si>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</si>
  <si>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>2,38</t>
    </r>
    <r>
      <rPr>
        <vertAlign val="superscript"/>
        <sz val="8"/>
        <rFont val="Arial"/>
        <family val="2"/>
      </rPr>
      <t xml:space="preserve"> (1)</t>
    </r>
  </si>
  <si>
    <r>
      <t>6,44</t>
    </r>
    <r>
      <rPr>
        <vertAlign val="superscript"/>
        <sz val="8"/>
        <rFont val="Arial"/>
        <family val="2"/>
      </rPr>
      <t xml:space="preserve"> 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</si>
  <si>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</si>
  <si>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>2,75</t>
    </r>
    <r>
      <rPr>
        <vertAlign val="superscript"/>
        <sz val="8"/>
        <rFont val="Arial"/>
        <family val="2"/>
      </rPr>
      <t xml:space="preserve"> 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</si>
  <si>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</si>
  <si>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0,88 </t>
    </r>
    <r>
      <rPr>
        <vertAlign val="superscript"/>
        <sz val="8"/>
        <rFont val="Arial"/>
        <family val="2"/>
      </rPr>
      <t>(1)</t>
    </r>
  </si>
  <si>
    <r>
      <t xml:space="preserve">-1,13 </t>
    </r>
    <r>
      <rPr>
        <vertAlign val="superscript"/>
        <sz val="8"/>
        <color rgb="FFFF0000"/>
        <rFont val="Arial"/>
        <family val="2"/>
      </rPr>
      <t>(1)</t>
    </r>
  </si>
  <si>
    <r>
      <t>3,62</t>
    </r>
    <r>
      <rPr>
        <vertAlign val="superscript"/>
        <sz val="8"/>
        <rFont val="Arial"/>
        <family val="2"/>
      </rPr>
      <t xml:space="preserve"> (1)</t>
    </r>
  </si>
  <si>
    <r>
      <t>3,03</t>
    </r>
    <r>
      <rPr>
        <vertAlign val="superscript"/>
        <sz val="8"/>
        <rFont val="Arial"/>
        <family val="2"/>
      </rPr>
      <t xml:space="preserve"> (1)</t>
    </r>
  </si>
  <si>
    <r>
      <t>4,55</t>
    </r>
    <r>
      <rPr>
        <vertAlign val="superscript"/>
        <sz val="8"/>
        <rFont val="Arial"/>
        <family val="2"/>
      </rPr>
      <t xml:space="preserve"> 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</si>
  <si>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</si>
  <si>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</si>
  <si>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 xml:space="preserve">0,19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</si>
  <si>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</si>
  <si>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1,84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</si>
  <si>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</si>
  <si>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2,69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</si>
  <si>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</si>
  <si>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</si>
  <si>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</si>
  <si>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3,58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</si>
  <si>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</si>
  <si>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</si>
  <si>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6,60 </t>
    </r>
    <r>
      <rPr>
        <vertAlign val="superscript"/>
        <sz val="8"/>
        <rFont val="Arial"/>
        <family val="2"/>
      </rPr>
      <t>(1)</t>
    </r>
  </si>
  <si>
    <r>
      <t xml:space="preserve">0,84 </t>
    </r>
    <r>
      <rPr>
        <vertAlign val="superscript"/>
        <sz val="8"/>
        <rFont val="Arial"/>
        <family val="2"/>
      </rPr>
      <t>(1)</t>
    </r>
  </si>
  <si>
    <r>
      <t>2,54</t>
    </r>
    <r>
      <rPr>
        <vertAlign val="superscript"/>
        <sz val="8"/>
        <rFont val="Arial"/>
        <family val="2"/>
      </rPr>
      <t xml:space="preserve"> (1)</t>
    </r>
  </si>
  <si>
    <r>
      <t>6,54</t>
    </r>
    <r>
      <rPr>
        <vertAlign val="superscript"/>
        <sz val="8"/>
        <rFont val="Arial"/>
        <family val="2"/>
      </rPr>
      <t xml:space="preserve"> (1)</t>
    </r>
  </si>
  <si>
    <r>
      <t>2,82</t>
    </r>
    <r>
      <rPr>
        <vertAlign val="superscript"/>
        <sz val="8"/>
        <rFont val="Arial"/>
        <family val="2"/>
      </rPr>
      <t xml:space="preserve"> (1)</t>
    </r>
  </si>
  <si>
    <r>
      <t>3,20</t>
    </r>
    <r>
      <rPr>
        <vertAlign val="superscript"/>
        <sz val="8"/>
        <rFont val="Arial"/>
        <family val="2"/>
      </rPr>
      <t xml:space="preserve"> 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</si>
  <si>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</si>
  <si>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 xml:space="preserve">-1,32 </t>
    </r>
    <r>
      <rPr>
        <vertAlign val="superscript"/>
        <sz val="8"/>
        <color rgb="FFFF0000"/>
        <rFont val="Arial"/>
        <family val="2"/>
      </rPr>
      <t>(1)</t>
    </r>
  </si>
  <si>
    <r>
      <t>3,26</t>
    </r>
    <r>
      <rPr>
        <vertAlign val="superscript"/>
        <sz val="8"/>
        <rFont val="Arial"/>
        <family val="2"/>
      </rPr>
      <t xml:space="preserve"> (1)</t>
    </r>
  </si>
  <si>
    <r>
      <t>3,96</t>
    </r>
    <r>
      <rPr>
        <vertAlign val="superscript"/>
        <sz val="8"/>
        <rFont val="Arial"/>
        <family val="2"/>
      </rPr>
      <t xml:space="preserve"> 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</si>
  <si>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</si>
  <si>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7,05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</si>
  <si>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</si>
  <si>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2,19 </t>
    </r>
    <r>
      <rPr>
        <vertAlign val="superscript"/>
        <sz val="8"/>
        <rFont val="Arial"/>
        <family val="2"/>
      </rPr>
      <t>(1)</t>
    </r>
  </si>
  <si>
    <r>
      <t xml:space="preserve">2,96 </t>
    </r>
    <r>
      <rPr>
        <vertAlign val="superscript"/>
        <sz val="8"/>
        <rFont val="Arial"/>
        <family val="2"/>
      </rPr>
      <t>(1)</t>
    </r>
  </si>
  <si>
    <r>
      <t xml:space="preserve">2,97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</si>
  <si>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</si>
  <si>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</si>
  <si>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 xml:space="preserve">1,75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</si>
  <si>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</si>
  <si>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2,88 </t>
    </r>
    <r>
      <rPr>
        <vertAlign val="superscript"/>
        <sz val="8"/>
        <rFont val="Arial"/>
        <family val="2"/>
      </rPr>
      <t>(1)</t>
    </r>
  </si>
  <si>
    <r>
      <t xml:space="preserve">2,04 </t>
    </r>
    <r>
      <rPr>
        <vertAlign val="superscript"/>
        <sz val="8"/>
        <rFont val="Arial"/>
        <family val="2"/>
      </rPr>
      <t>(1)</t>
    </r>
  </si>
  <si>
    <r>
      <t>3,00</t>
    </r>
    <r>
      <rPr>
        <vertAlign val="superscript"/>
        <sz val="8"/>
        <rFont val="Arial"/>
        <family val="2"/>
      </rPr>
      <t xml:space="preserve"> (1)</t>
    </r>
  </si>
  <si>
    <r>
      <t>7,05</t>
    </r>
    <r>
      <rPr>
        <vertAlign val="superscript"/>
        <sz val="8"/>
        <rFont val="Arial"/>
        <family val="2"/>
      </rPr>
      <t xml:space="preserve"> 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</si>
  <si>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</si>
  <si>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</si>
  <si>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0,13 </t>
    </r>
    <r>
      <rPr>
        <vertAlign val="superscript"/>
        <sz val="8"/>
        <rFont val="Arial"/>
        <family val="2"/>
      </rPr>
      <t>(1)</t>
    </r>
  </si>
  <si>
    <r>
      <t>3,53</t>
    </r>
    <r>
      <rPr>
        <vertAlign val="superscript"/>
        <sz val="8"/>
        <rFont val="Arial"/>
        <family val="2"/>
      </rPr>
      <t xml:space="preserve"> 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</si>
  <si>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</si>
  <si>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</si>
  <si>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</si>
  <si>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2,39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</si>
  <si>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</si>
  <si>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</si>
  <si>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3,45 </t>
    </r>
    <r>
      <rPr>
        <vertAlign val="superscript"/>
        <sz val="8"/>
        <rFont val="Arial"/>
        <family val="2"/>
      </rPr>
      <t>(1)</t>
    </r>
  </si>
  <si>
    <r>
      <t xml:space="preserve">3,16 </t>
    </r>
    <r>
      <rPr>
        <vertAlign val="superscript"/>
        <sz val="8"/>
        <rFont val="Arial"/>
        <family val="2"/>
      </rPr>
      <t>(1)</t>
    </r>
  </si>
  <si>
    <r>
      <t xml:space="preserve">3,81 </t>
    </r>
    <r>
      <rPr>
        <vertAlign val="superscript"/>
        <sz val="8"/>
        <rFont val="Arial"/>
        <family val="2"/>
      </rPr>
      <t>(1)</t>
    </r>
  </si>
  <si>
    <r>
      <t xml:space="preserve">3,47 </t>
    </r>
    <r>
      <rPr>
        <vertAlign val="superscript"/>
        <sz val="8"/>
        <rFont val="Arial"/>
        <family val="2"/>
      </rPr>
      <t>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</si>
  <si>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</si>
  <si>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 xml:space="preserve">-0,01 </t>
    </r>
    <r>
      <rPr>
        <vertAlign val="superscript"/>
        <sz val="8"/>
        <color rgb="FFFF0000"/>
        <rFont val="Arial"/>
        <family val="2"/>
      </rPr>
      <t>(1)</t>
    </r>
  </si>
  <si>
    <r>
      <t xml:space="preserve">3,36 </t>
    </r>
    <r>
      <rPr>
        <vertAlign val="superscript"/>
        <sz val="8"/>
        <rFont val="Arial"/>
        <family val="2"/>
      </rPr>
      <t>(1)</t>
    </r>
  </si>
  <si>
    <r>
      <t xml:space="preserve">2,21 </t>
    </r>
    <r>
      <rPr>
        <vertAlign val="superscript"/>
        <sz val="8"/>
        <rFont val="Arial"/>
        <family val="2"/>
      </rPr>
      <t>(1)</t>
    </r>
  </si>
  <si>
    <r>
      <t xml:space="preserve">2,03 </t>
    </r>
    <r>
      <rPr>
        <vertAlign val="superscript"/>
        <sz val="8"/>
        <rFont val="Arial"/>
        <family val="2"/>
      </rPr>
      <t>(1)</t>
    </r>
  </si>
  <si>
    <r>
      <t xml:space="preserve">1,95 </t>
    </r>
    <r>
      <rPr>
        <vertAlign val="superscript"/>
        <sz val="8"/>
        <rFont val="Arial"/>
        <family val="2"/>
      </rPr>
      <t>(1)</t>
    </r>
  </si>
  <si>
    <r>
      <t xml:space="preserve">5,58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</si>
  <si>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</si>
  <si>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3,61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</si>
  <si>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</si>
  <si>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</si>
  <si>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2,37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</si>
  <si>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</si>
  <si>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>3,44</t>
    </r>
    <r>
      <rPr>
        <vertAlign val="superscript"/>
        <sz val="8"/>
        <rFont val="Arial"/>
        <family val="2"/>
      </rPr>
      <t>(1)</t>
    </r>
  </si>
  <si>
    <r>
      <t xml:space="preserve">4,27 </t>
    </r>
    <r>
      <rPr>
        <vertAlign val="superscript"/>
        <sz val="8"/>
        <rFont val="Arial"/>
        <family val="2"/>
      </rPr>
      <t>(1)</t>
    </r>
  </si>
  <si>
    <r>
      <t xml:space="preserve">3,57 </t>
    </r>
    <r>
      <rPr>
        <vertAlign val="superscript"/>
        <sz val="8"/>
        <rFont val="Arial"/>
        <family val="2"/>
      </rPr>
      <t>(1)</t>
    </r>
  </si>
  <si>
    <r>
      <t xml:space="preserve">4,62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</si>
  <si>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</si>
  <si>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4,52 </t>
    </r>
    <r>
      <rPr>
        <vertAlign val="superscript"/>
        <sz val="8"/>
        <rFont val="Arial"/>
        <family val="2"/>
      </rPr>
      <t>(1)</t>
    </r>
  </si>
  <si>
    <r>
      <t xml:space="preserve">2,83 </t>
    </r>
    <r>
      <rPr>
        <vertAlign val="superscript"/>
        <sz val="8"/>
        <rFont val="Arial"/>
        <family val="2"/>
      </rPr>
      <t>(1)</t>
    </r>
  </si>
  <si>
    <r>
      <t xml:space="preserve">4,53 </t>
    </r>
    <r>
      <rPr>
        <vertAlign val="superscript"/>
        <sz val="8"/>
        <rFont val="Arial"/>
        <family val="2"/>
      </rPr>
      <t>(1)</t>
    </r>
  </si>
  <si>
    <r>
      <t xml:space="preserve">4,96 </t>
    </r>
    <r>
      <rPr>
        <vertAlign val="superscript"/>
        <sz val="8"/>
        <rFont val="Arial"/>
        <family val="2"/>
      </rPr>
      <t>(1)</t>
    </r>
  </si>
  <si>
    <r>
      <t>4,40</t>
    </r>
    <r>
      <rPr>
        <vertAlign val="superscript"/>
        <sz val="8"/>
        <rFont val="Arial"/>
        <family val="2"/>
      </rPr>
      <t xml:space="preserve"> 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</si>
  <si>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</si>
  <si>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</si>
  <si>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0,55 </t>
    </r>
    <r>
      <rPr>
        <vertAlign val="superscript"/>
        <sz val="8"/>
        <rFont val="Arial"/>
        <family val="2"/>
      </rPr>
      <t>(1)</t>
    </r>
  </si>
  <si>
    <r>
      <t>4,28</t>
    </r>
    <r>
      <rPr>
        <vertAlign val="superscript"/>
        <sz val="8"/>
        <rFont val="Arial"/>
        <family val="2"/>
      </rPr>
      <t>(1)</t>
    </r>
  </si>
  <si>
    <r>
      <t xml:space="preserve">3,10 </t>
    </r>
    <r>
      <rPr>
        <vertAlign val="superscript"/>
        <sz val="8"/>
        <rFont val="Arial"/>
        <family val="2"/>
      </rPr>
      <t>(1)</t>
    </r>
  </si>
  <si>
    <r>
      <t>4,83</t>
    </r>
    <r>
      <rPr>
        <vertAlign val="superscript"/>
        <sz val="8"/>
        <rFont val="Arial"/>
        <family val="2"/>
      </rPr>
      <t xml:space="preserve"> 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</si>
  <si>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</si>
  <si>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>1,34</t>
    </r>
    <r>
      <rPr>
        <vertAlign val="superscript"/>
        <sz val="8"/>
        <rFont val="Arial"/>
        <family val="2"/>
      </rPr>
      <t xml:space="preserve"> (1)</t>
    </r>
  </si>
  <si>
    <r>
      <t xml:space="preserve">3,12 </t>
    </r>
    <r>
      <rPr>
        <vertAlign val="superscript"/>
        <sz val="8"/>
        <rFont val="Arial"/>
        <family val="2"/>
      </rPr>
      <t>(1)</t>
    </r>
  </si>
  <si>
    <r>
      <t xml:space="preserve">3,03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</si>
  <si>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</si>
  <si>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2,09 </t>
    </r>
    <r>
      <rPr>
        <vertAlign val="superscript"/>
        <sz val="8"/>
        <rFont val="Arial"/>
        <family val="2"/>
      </rPr>
      <t>(1)</t>
    </r>
  </si>
  <si>
    <r>
      <t>4,31</t>
    </r>
    <r>
      <rPr>
        <vertAlign val="superscript"/>
        <sz val="8"/>
        <rFont val="Arial"/>
        <family val="2"/>
      </rPr>
      <t xml:space="preserve"> (1)</t>
    </r>
  </si>
  <si>
    <r>
      <t>4,12</t>
    </r>
    <r>
      <rPr>
        <vertAlign val="superscript"/>
        <sz val="8"/>
        <rFont val="Arial"/>
        <family val="2"/>
      </rPr>
      <t xml:space="preserve"> 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</si>
  <si>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</si>
  <si>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1,24 </t>
    </r>
    <r>
      <rPr>
        <vertAlign val="superscript"/>
        <sz val="8"/>
        <rFont val="Arial"/>
        <family val="2"/>
      </rPr>
      <t>(1)</t>
    </r>
  </si>
  <si>
    <r>
      <t xml:space="preserve">2,06 </t>
    </r>
    <r>
      <rPr>
        <vertAlign val="superscript"/>
        <sz val="8"/>
        <rFont val="Arial"/>
        <family val="2"/>
      </rPr>
      <t>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</si>
  <si>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</si>
  <si>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7,55 </t>
    </r>
    <r>
      <rPr>
        <vertAlign val="superscript"/>
        <sz val="8"/>
        <rFont val="Arial"/>
        <family val="2"/>
      </rPr>
      <t>(1)</t>
    </r>
  </si>
  <si>
    <r>
      <t xml:space="preserve">1,09 </t>
    </r>
    <r>
      <rPr>
        <vertAlign val="superscript"/>
        <sz val="8"/>
        <rFont val="Arial"/>
        <family val="2"/>
      </rPr>
      <t>(1)</t>
    </r>
  </si>
  <si>
    <r>
      <t xml:space="preserve">0,50 </t>
    </r>
    <r>
      <rPr>
        <vertAlign val="superscript"/>
        <sz val="8"/>
        <rFont val="Arial"/>
        <family val="2"/>
      </rPr>
      <t>(1)</t>
    </r>
  </si>
  <si>
    <r>
      <t xml:space="preserve">0,75 </t>
    </r>
    <r>
      <rPr>
        <vertAlign val="superscript"/>
        <sz val="8"/>
        <rFont val="Arial"/>
        <family val="2"/>
      </rPr>
      <t>(1)</t>
    </r>
  </si>
  <si>
    <r>
      <t xml:space="preserve">0,23 </t>
    </r>
    <r>
      <rPr>
        <vertAlign val="superscript"/>
        <sz val="8"/>
        <rFont val="Arial"/>
        <family val="2"/>
      </rPr>
      <t>(1)</t>
    </r>
  </si>
  <si>
    <r>
      <t xml:space="preserve">0,83 </t>
    </r>
    <r>
      <rPr>
        <vertAlign val="superscript"/>
        <sz val="8"/>
        <rFont val="Arial"/>
        <family val="2"/>
      </rPr>
      <t>(1)</t>
    </r>
  </si>
  <si>
    <r>
      <t xml:space="preserve">0,39 </t>
    </r>
    <r>
      <rPr>
        <vertAlign val="superscript"/>
        <sz val="8"/>
        <rFont val="Arial"/>
        <family val="2"/>
      </rPr>
      <t>(1)</t>
    </r>
  </si>
  <si>
    <r>
      <t xml:space="preserve">0,09 </t>
    </r>
    <r>
      <rPr>
        <vertAlign val="superscript"/>
        <sz val="8"/>
        <rFont val="Arial"/>
        <family val="2"/>
      </rPr>
      <t>(1)</t>
    </r>
  </si>
  <si>
    <r>
      <t xml:space="preserve">0,60 </t>
    </r>
    <r>
      <rPr>
        <vertAlign val="superscript"/>
        <sz val="8"/>
        <rFont val="Arial"/>
        <family val="2"/>
      </rPr>
      <t>(1)</t>
    </r>
  </si>
  <si>
    <r>
      <t xml:space="preserve">1,38 </t>
    </r>
    <r>
      <rPr>
        <vertAlign val="superscript"/>
        <sz val="8"/>
        <rFont val="Arial"/>
        <family val="2"/>
      </rPr>
      <t>(1)</t>
    </r>
  </si>
  <si>
    <r>
      <t>-0,14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</si>
  <si>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1,80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</si>
  <si>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</si>
  <si>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7,98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</si>
  <si>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</si>
  <si>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3,18 </t>
    </r>
    <r>
      <rPr>
        <vertAlign val="superscript"/>
        <sz val="8"/>
        <rFont val="Arial"/>
        <family val="2"/>
      </rPr>
      <t>(1)</t>
    </r>
  </si>
  <si>
    <r>
      <t xml:space="preserve">4,98 </t>
    </r>
    <r>
      <rPr>
        <vertAlign val="superscript"/>
        <sz val="8"/>
        <rFont val="Arial"/>
        <family val="2"/>
      </rPr>
      <t>(1)</t>
    </r>
  </si>
  <si>
    <r>
      <t xml:space="preserve">0,15 </t>
    </r>
    <r>
      <rPr>
        <vertAlign val="superscript"/>
        <sz val="8"/>
        <rFont val="Arial"/>
        <family val="2"/>
      </rPr>
      <t>(1)</t>
    </r>
  </si>
  <si>
    <r>
      <t xml:space="preserve">3,51 </t>
    </r>
    <r>
      <rPr>
        <vertAlign val="superscript"/>
        <sz val="8"/>
        <rFont val="Arial"/>
        <family val="2"/>
      </rPr>
      <t>(1)</t>
    </r>
  </si>
  <si>
    <r>
      <t xml:space="preserve">2,14 </t>
    </r>
    <r>
      <rPr>
        <vertAlign val="superscript"/>
        <sz val="8"/>
        <rFont val="Arial"/>
        <family val="2"/>
      </rPr>
      <t>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</si>
  <si>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</si>
  <si>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0,25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</si>
  <si>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</si>
  <si>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</si>
  <si>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</si>
  <si>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0,52 </t>
    </r>
    <r>
      <rPr>
        <vertAlign val="superscript"/>
        <sz val="8"/>
        <rFont val="Arial"/>
        <family val="2"/>
      </rPr>
      <t>(1)</t>
    </r>
  </si>
  <si>
    <r>
      <t xml:space="preserve">3,72 </t>
    </r>
    <r>
      <rPr>
        <vertAlign val="superscript"/>
        <sz val="8"/>
        <rFont val="Arial"/>
        <family val="2"/>
      </rPr>
      <t>(1)</t>
    </r>
  </si>
  <si>
    <r>
      <t xml:space="preserve">4,02 </t>
    </r>
    <r>
      <rPr>
        <vertAlign val="superscript"/>
        <sz val="8"/>
        <rFont val="Arial"/>
        <family val="2"/>
      </rPr>
      <t>(1)</t>
    </r>
  </si>
  <si>
    <r>
      <t xml:space="preserve">0,02 </t>
    </r>
    <r>
      <rPr>
        <vertAlign val="superscript"/>
        <sz val="8"/>
        <rFont val="Arial"/>
        <family val="2"/>
      </rPr>
      <t>(1)</t>
    </r>
  </si>
  <si>
    <r>
      <t>-0,02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</si>
  <si>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3,00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</si>
  <si>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</si>
  <si>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8,25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</si>
  <si>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>(1)</t>
    </r>
  </si>
  <si>
    <r>
      <t xml:space="preserve">0,77 </t>
    </r>
    <r>
      <rPr>
        <vertAlign val="superscript"/>
        <sz val="8"/>
        <rFont val="Arial"/>
        <family val="2"/>
      </rPr>
      <t>(1)</t>
    </r>
  </si>
  <si>
    <r>
      <t xml:space="preserve">1,21 </t>
    </r>
    <r>
      <rPr>
        <vertAlign val="superscript"/>
        <sz val="8"/>
        <rFont val="Arial"/>
        <family val="2"/>
      </rPr>
      <t>(1)</t>
    </r>
  </si>
  <si>
    <r>
      <t xml:space="preserve">1,89 </t>
    </r>
    <r>
      <rPr>
        <vertAlign val="superscript"/>
        <sz val="8"/>
        <rFont val="Arial"/>
        <family val="2"/>
      </rPr>
      <t>(1)</t>
    </r>
  </si>
  <si>
    <r>
      <t xml:space="preserve">1,51 </t>
    </r>
    <r>
      <rPr>
        <vertAlign val="superscript"/>
        <sz val="8"/>
        <rFont val="Arial"/>
        <family val="2"/>
      </rPr>
      <t>(1)</t>
    </r>
  </si>
  <si>
    <r>
      <t xml:space="preserve">3,65 </t>
    </r>
    <r>
      <rPr>
        <vertAlign val="superscript"/>
        <sz val="8"/>
        <rFont val="Arial"/>
        <family val="2"/>
      </rPr>
      <t>(1)</t>
    </r>
  </si>
  <si>
    <r>
      <t xml:space="preserve">2,71 </t>
    </r>
    <r>
      <rPr>
        <vertAlign val="superscript"/>
        <sz val="8"/>
        <rFont val="Arial"/>
        <family val="2"/>
      </rPr>
      <t>(1)</t>
    </r>
  </si>
  <si>
    <r>
      <t xml:space="preserve">0,72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</si>
  <si>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</si>
  <si>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1,13 </t>
    </r>
    <r>
      <rPr>
        <vertAlign val="superscript"/>
        <sz val="8"/>
        <rFont val="Arial"/>
        <family val="2"/>
      </rPr>
      <t>(1)</t>
    </r>
  </si>
  <si>
    <r>
      <t>1,13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</si>
  <si>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</si>
  <si>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</si>
  <si>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</si>
  <si>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7,96 </t>
    </r>
    <r>
      <rPr>
        <vertAlign val="superscript"/>
        <sz val="8"/>
        <rFont val="Arial"/>
        <family val="2"/>
      </rPr>
      <t>(1)</t>
    </r>
  </si>
  <si>
    <r>
      <t xml:space="preserve">1,39 </t>
    </r>
    <r>
      <rPr>
        <vertAlign val="superscript"/>
        <sz val="8"/>
        <rFont val="Arial"/>
        <family val="2"/>
      </rPr>
      <t>(1)</t>
    </r>
  </si>
  <si>
    <r>
      <t>3,58</t>
    </r>
    <r>
      <rPr>
        <vertAlign val="superscript"/>
        <sz val="8"/>
        <rFont val="Arial"/>
        <family val="2"/>
      </rPr>
      <t>(1)</t>
    </r>
  </si>
  <si>
    <r>
      <t xml:space="preserve">2,85 </t>
    </r>
    <r>
      <rPr>
        <vertAlign val="superscript"/>
        <sz val="8"/>
        <rFont val="Arial"/>
        <family val="2"/>
      </rPr>
      <t>(1)</t>
    </r>
  </si>
  <si>
    <r>
      <t xml:space="preserve">2,13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</si>
  <si>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</si>
  <si>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</si>
  <si>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2,26 </t>
    </r>
    <r>
      <rPr>
        <vertAlign val="superscript"/>
        <sz val="8"/>
        <rFont val="Arial"/>
        <family val="2"/>
      </rPr>
      <t>(1)</t>
    </r>
  </si>
  <si>
    <r>
      <t xml:space="preserve">2,94 </t>
    </r>
    <r>
      <rPr>
        <vertAlign val="superscript"/>
        <sz val="8"/>
        <rFont val="Arial"/>
        <family val="2"/>
      </rPr>
      <t>(1)</t>
    </r>
  </si>
  <si>
    <r>
      <t xml:space="preserve">0,08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</si>
  <si>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</si>
  <si>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5,31 </t>
    </r>
    <r>
      <rPr>
        <vertAlign val="superscript"/>
        <sz val="8"/>
        <rFont val="Arial"/>
        <family val="2"/>
      </rPr>
      <t>(1)</t>
    </r>
  </si>
  <si>
    <r>
      <t xml:space="preserve">1,88 </t>
    </r>
    <r>
      <rPr>
        <vertAlign val="superscript"/>
        <sz val="8"/>
        <rFont val="Arial"/>
        <family val="2"/>
      </rPr>
      <t>(1)</t>
    </r>
  </si>
  <si>
    <r>
      <t xml:space="preserve">1,98 </t>
    </r>
    <r>
      <rPr>
        <vertAlign val="superscript"/>
        <sz val="8"/>
        <rFont val="Arial"/>
        <family val="2"/>
      </rPr>
      <t>(1)</t>
    </r>
  </si>
  <si>
    <r>
      <t xml:space="preserve">3,63 </t>
    </r>
    <r>
      <rPr>
        <vertAlign val="superscript"/>
        <sz val="8"/>
        <rFont val="Arial"/>
        <family val="2"/>
      </rPr>
      <t>(1)</t>
    </r>
  </si>
  <si>
    <r>
      <t xml:space="preserve">2,86 </t>
    </r>
    <r>
      <rPr>
        <vertAlign val="superscript"/>
        <sz val="8"/>
        <rFont val="Arial"/>
        <family val="2"/>
      </rPr>
      <t>(1)</t>
    </r>
  </si>
  <si>
    <r>
      <t xml:space="preserve">8,74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</si>
  <si>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</si>
  <si>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</si>
  <si>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</si>
  <si>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3,30 </t>
    </r>
    <r>
      <rPr>
        <vertAlign val="superscript"/>
        <sz val="8"/>
        <rFont val="Arial"/>
        <family val="2"/>
      </rPr>
      <t>(1)</t>
    </r>
  </si>
  <si>
    <r>
      <t xml:space="preserve">1,45 </t>
    </r>
    <r>
      <rPr>
        <vertAlign val="superscript"/>
        <sz val="8"/>
        <rFont val="Arial"/>
        <family val="2"/>
      </rPr>
      <t>(1)</t>
    </r>
  </si>
  <si>
    <r>
      <t xml:space="preserve">2,27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</si>
  <si>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</si>
  <si>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 xml:space="preserve">8,45 </t>
    </r>
    <r>
      <rPr>
        <vertAlign val="superscript"/>
        <sz val="8"/>
        <rFont val="Arial"/>
        <family val="2"/>
      </rPr>
      <t>(1)</t>
    </r>
  </si>
  <si>
    <r>
      <t xml:space="preserve">3,68 </t>
    </r>
    <r>
      <rPr>
        <vertAlign val="superscript"/>
        <sz val="8"/>
        <rFont val="Arial"/>
        <family val="2"/>
      </rPr>
      <t>(1)</t>
    </r>
  </si>
  <si>
    <r>
      <t xml:space="preserve">2,44 </t>
    </r>
    <r>
      <rPr>
        <vertAlign val="superscript"/>
        <sz val="8"/>
        <rFont val="Arial"/>
        <family val="2"/>
      </rPr>
      <t>(1)</t>
    </r>
  </si>
  <si>
    <r>
      <t xml:space="preserve">3,31 </t>
    </r>
    <r>
      <rPr>
        <vertAlign val="superscript"/>
        <sz val="8"/>
        <rFont val="Arial"/>
        <family val="2"/>
      </rPr>
      <t>(1)</t>
    </r>
  </si>
  <si>
    <r>
      <t xml:space="preserve">3,32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</si>
  <si>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</si>
  <si>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 xml:space="preserve">3,27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</si>
  <si>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</si>
  <si>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</si>
  <si>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4,32 </t>
    </r>
    <r>
      <rPr>
        <vertAlign val="superscript"/>
        <sz val="8"/>
        <rFont val="Arial"/>
        <family val="2"/>
      </rPr>
      <t>(1)</t>
    </r>
  </si>
  <si>
    <r>
      <t xml:space="preserve">4,00 </t>
    </r>
    <r>
      <rPr>
        <vertAlign val="superscript"/>
        <sz val="8"/>
        <rFont val="Arial"/>
        <family val="2"/>
      </rPr>
      <t>(1)</t>
    </r>
  </si>
  <si>
    <r>
      <t xml:space="preserve">2,91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</si>
  <si>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</si>
  <si>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3,01 </t>
    </r>
    <r>
      <rPr>
        <vertAlign val="superscript"/>
        <sz val="8"/>
        <rFont val="Arial"/>
        <family val="2"/>
      </rPr>
      <t>(1)</t>
    </r>
  </si>
  <si>
    <r>
      <t xml:space="preserve">3,33 </t>
    </r>
    <r>
      <rPr>
        <vertAlign val="superscript"/>
        <sz val="8"/>
        <rFont val="Arial"/>
        <family val="2"/>
      </rPr>
      <t>(1)</t>
    </r>
  </si>
  <si>
    <r>
      <t xml:space="preserve">4,05 </t>
    </r>
    <r>
      <rPr>
        <vertAlign val="superscript"/>
        <sz val="8"/>
        <rFont val="Arial"/>
        <family val="2"/>
      </rPr>
      <t>(1)</t>
    </r>
  </si>
  <si>
    <r>
      <t xml:space="preserve">2,75 </t>
    </r>
    <r>
      <rPr>
        <vertAlign val="superscript"/>
        <sz val="8"/>
        <rFont val="Arial"/>
        <family val="2"/>
      </rPr>
      <t>(1)</t>
    </r>
  </si>
  <si>
    <r>
      <t xml:space="preserve">4,47 </t>
    </r>
    <r>
      <rPr>
        <vertAlign val="superscript"/>
        <sz val="8"/>
        <rFont val="Arial"/>
        <family val="2"/>
      </rPr>
      <t>(1)</t>
    </r>
  </si>
  <si>
    <r>
      <t xml:space="preserve">3,56 </t>
    </r>
    <r>
      <rPr>
        <vertAlign val="superscript"/>
        <sz val="8"/>
        <rFont val="Arial"/>
        <family val="2"/>
      </rPr>
      <t>(1)</t>
    </r>
  </si>
  <si>
    <r>
      <t xml:space="preserve">2,99 </t>
    </r>
    <r>
      <rPr>
        <vertAlign val="superscript"/>
        <sz val="8"/>
        <rFont val="Arial"/>
        <family val="2"/>
      </rPr>
      <t>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</si>
  <si>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</si>
  <si>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4,58 </t>
    </r>
    <r>
      <rPr>
        <vertAlign val="superscript"/>
        <sz val="8"/>
        <rFont val="Arial"/>
        <family val="2"/>
      </rPr>
      <t>(1)</t>
    </r>
  </si>
  <si>
    <r>
      <t xml:space="preserve">4,77 </t>
    </r>
    <r>
      <rPr>
        <vertAlign val="superscript"/>
        <sz val="8"/>
        <rFont val="Arial"/>
        <family val="2"/>
      </rPr>
      <t>(1)</t>
    </r>
  </si>
  <si>
    <r>
      <t xml:space="preserve">4,83 </t>
    </r>
    <r>
      <rPr>
        <vertAlign val="superscript"/>
        <sz val="8"/>
        <rFont val="Arial"/>
        <family val="2"/>
      </rPr>
      <t>(1)</t>
    </r>
  </si>
  <si>
    <r>
      <t xml:space="preserve">5,65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</si>
  <si>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</si>
  <si>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2,84 </t>
    </r>
    <r>
      <rPr>
        <vertAlign val="superscript"/>
        <sz val="8"/>
        <rFont val="Arial"/>
        <family val="2"/>
      </rPr>
      <t>(1)</t>
    </r>
  </si>
  <si>
    <r>
      <t xml:space="preserve">0,01 </t>
    </r>
    <r>
      <rPr>
        <vertAlign val="superscript"/>
        <sz val="8"/>
        <rFont val="Arial"/>
        <family val="2"/>
      </rPr>
      <t>(1)</t>
    </r>
  </si>
  <si>
    <r>
      <t xml:space="preserve">3,90 </t>
    </r>
    <r>
      <rPr>
        <vertAlign val="superscript"/>
        <sz val="8"/>
        <rFont val="Arial"/>
        <family val="2"/>
      </rPr>
      <t>(1)</t>
    </r>
  </si>
  <si>
    <r>
      <t xml:space="preserve">0,04 </t>
    </r>
    <r>
      <rPr>
        <vertAlign val="superscript"/>
        <sz val="8"/>
        <rFont val="Arial"/>
        <family val="2"/>
      </rPr>
      <t>(1)</t>
    </r>
  </si>
  <si>
    <r>
      <t xml:space="preserve">0,96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</si>
  <si>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</si>
  <si>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0,94 </t>
    </r>
    <r>
      <rPr>
        <vertAlign val="superscript"/>
        <sz val="8"/>
        <rFont val="Arial"/>
        <family val="2"/>
      </rPr>
      <t>(1)</t>
    </r>
  </si>
  <si>
    <r>
      <t xml:space="preserve">-0,06 </t>
    </r>
    <r>
      <rPr>
        <vertAlign val="superscript"/>
        <sz val="8"/>
        <color rgb="FFFF0000"/>
        <rFont val="Arial"/>
        <family val="2"/>
      </rPr>
      <t>(1)</t>
    </r>
  </si>
  <si>
    <r>
      <t xml:space="preserve">1,77 </t>
    </r>
    <r>
      <rPr>
        <vertAlign val="superscript"/>
        <sz val="8"/>
        <rFont val="Arial"/>
        <family val="2"/>
      </rPr>
      <t>(1)</t>
    </r>
  </si>
  <si>
    <r>
      <t xml:space="preserve">7,49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</si>
  <si>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</si>
  <si>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5,97 </t>
    </r>
    <r>
      <rPr>
        <vertAlign val="superscript"/>
        <sz val="8"/>
        <rFont val="Arial"/>
        <family val="2"/>
      </rPr>
      <t>(1)</t>
    </r>
  </si>
  <si>
    <r>
      <t xml:space="preserve">1,12 </t>
    </r>
    <r>
      <rPr>
        <vertAlign val="superscript"/>
        <sz val="8"/>
        <rFont val="Arial"/>
        <family val="2"/>
      </rPr>
      <t>(1)</t>
    </r>
  </si>
  <si>
    <r>
      <t>5,79</t>
    </r>
    <r>
      <rPr>
        <vertAlign val="superscript"/>
        <sz val="8"/>
        <rFont val="Arial"/>
        <family val="2"/>
      </rPr>
      <t>(1)</t>
    </r>
  </si>
  <si>
    <r>
      <t>2,35</t>
    </r>
    <r>
      <rPr>
        <vertAlign val="superscript"/>
        <sz val="8"/>
        <rFont val="Arial"/>
        <family val="2"/>
      </rPr>
      <t>(1)</t>
    </r>
  </si>
  <si>
    <r>
      <t xml:space="preserve">0,29 </t>
    </r>
    <r>
      <rPr>
        <vertAlign val="superscript"/>
        <sz val="8"/>
        <rFont val="Arial"/>
        <family val="2"/>
      </rPr>
      <t>(1)</t>
    </r>
  </si>
  <si>
    <r>
      <t xml:space="preserve">0,95 </t>
    </r>
    <r>
      <rPr>
        <vertAlign val="superscript"/>
        <sz val="8"/>
        <rFont val="Arial"/>
        <family val="2"/>
      </rPr>
      <t>(1)</t>
    </r>
  </si>
  <si>
    <r>
      <t>0,48</t>
    </r>
    <r>
      <rPr>
        <vertAlign val="superscript"/>
        <sz val="8"/>
        <rFont val="Arial"/>
        <family val="2"/>
      </rPr>
      <t>(1)</t>
    </r>
  </si>
  <si>
    <r>
      <t xml:space="preserve">1,78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</si>
  <si>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</si>
  <si>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0,93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</si>
  <si>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</si>
  <si>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 xml:space="preserve">0,11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</si>
  <si>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</si>
  <si>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</si>
  <si>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3,52 </t>
    </r>
    <r>
      <rPr>
        <vertAlign val="superscript"/>
        <sz val="8"/>
        <rFont val="Arial"/>
        <family val="2"/>
      </rPr>
      <t>(1)</t>
    </r>
  </si>
  <si>
    <r>
      <t xml:space="preserve">-0,61 </t>
    </r>
    <r>
      <rPr>
        <vertAlign val="superscript"/>
        <sz val="8"/>
        <color rgb="FFFF0000"/>
        <rFont val="Arial"/>
        <family val="2"/>
      </rPr>
      <t>(1)</t>
    </r>
  </si>
  <si>
    <r>
      <t xml:space="preserve">3,98 </t>
    </r>
    <r>
      <rPr>
        <vertAlign val="superscript"/>
        <sz val="8"/>
        <rFont val="Arial"/>
        <family val="2"/>
      </rPr>
      <t>(1)</t>
    </r>
  </si>
  <si>
    <r>
      <t xml:space="preserve">1,99 </t>
    </r>
    <r>
      <rPr>
        <vertAlign val="superscript"/>
        <sz val="8"/>
        <rFont val="Arial"/>
        <family val="2"/>
      </rPr>
      <t>(1)</t>
    </r>
  </si>
  <si>
    <r>
      <t xml:space="preserve">5,23 </t>
    </r>
    <r>
      <rPr>
        <vertAlign val="superscript"/>
        <sz val="8"/>
        <rFont val="Arial"/>
        <family val="2"/>
      </rPr>
      <t>(1)</t>
    </r>
  </si>
  <si>
    <r>
      <t xml:space="preserve">2,05 </t>
    </r>
    <r>
      <rPr>
        <vertAlign val="superscript"/>
        <sz val="8"/>
        <rFont val="Arial"/>
        <family val="2"/>
      </rPr>
      <t>(1)</t>
    </r>
  </si>
  <si>
    <r>
      <t xml:space="preserve">-0,57 </t>
    </r>
    <r>
      <rPr>
        <vertAlign val="superscript"/>
        <sz val="8"/>
        <color rgb="FFFF0000"/>
        <rFont val="Arial"/>
        <family val="2"/>
      </rPr>
      <t>(1)</t>
    </r>
  </si>
  <si>
    <r>
      <t xml:space="preserve">1,29 </t>
    </r>
    <r>
      <rPr>
        <vertAlign val="superscript"/>
        <sz val="8"/>
        <rFont val="Arial"/>
        <family val="2"/>
      </rPr>
      <t>(1)</t>
    </r>
  </si>
  <si>
    <r>
      <t xml:space="preserve">7,83 </t>
    </r>
    <r>
      <rPr>
        <vertAlign val="superscript"/>
        <sz val="8"/>
        <rFont val="Arial"/>
        <family val="2"/>
      </rPr>
      <t>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</si>
  <si>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</si>
  <si>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1,23 </t>
    </r>
    <r>
      <rPr>
        <vertAlign val="superscript"/>
        <sz val="8"/>
        <rFont val="Arial"/>
        <family val="2"/>
      </rPr>
      <t>(1)</t>
    </r>
  </si>
  <si>
    <r>
      <t xml:space="preserve">2,76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</si>
  <si>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</si>
  <si>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0,97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</si>
</sst>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);[Red]\(0.00\)"/>
    <numFmt numFmtId="165" formatCode="00"/>
    <numFmt numFmtId="166" formatCode="#,##0.00_);[Red]\(#,##0.00\)"/>
    <numFmt numFmtId="167" formatCode="#,##0.00_ ;[Red]\-#,##0.00\ "/>
    <numFmt numFmtId="168" formatCode="#,##0.00;[Red]#,##0.00"/>
    <numFmt numFmtId="169" formatCode="0.00_ ;[Red]\-0.00\ "/>
  </numFmts>
  <fonts count="28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6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sz val="10"/>
      <name val="Arial"/>
      <family val="2"/>
    </font>
    <font>
      <sz val="9"/>
      <color indexed="53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0" fillId="2" borderId="0" xfId="0" quotePrefix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0" fillId="2" borderId="4" xfId="0" quotePrefix="1" applyFont="1" applyFill="1" applyBorder="1" applyAlignment="1">
      <alignment horizontal="centerContinuous" vertical="center"/>
    </xf>
    <xf numFmtId="0" fontId="11" fillId="2" borderId="5" xfId="0" quotePrefix="1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9" fillId="0" borderId="4" xfId="1" applyFont="1" applyBorder="1" applyAlignment="1">
      <alignment horizontal="center" vertical="center"/>
    </xf>
    <xf numFmtId="40" fontId="9" fillId="0" borderId="0" xfId="1" applyFont="1" applyBorder="1" applyAlignment="1">
      <alignment horizontal="center" vertical="center"/>
    </xf>
    <xf numFmtId="40" fontId="9" fillId="0" borderId="1" xfId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quotePrefix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Continuous" vertical="center"/>
    </xf>
    <xf numFmtId="2" fontId="5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40" fontId="9" fillId="0" borderId="1" xfId="0" applyNumberFormat="1" applyFont="1" applyBorder="1" applyAlignment="1">
      <alignment horizontal="center"/>
    </xf>
    <xf numFmtId="40" fontId="9" fillId="0" borderId="0" xfId="0" applyNumberFormat="1" applyFont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0" fontId="9" fillId="0" borderId="1" xfId="1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0" fontId="18" fillId="0" borderId="0" xfId="0" applyFont="1" applyBorder="1"/>
    <xf numFmtId="166" fontId="9" fillId="0" borderId="1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0" fontId="9" fillId="0" borderId="4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40" fontId="7" fillId="0" borderId="1" xfId="1" applyFont="1" applyBorder="1" applyAlignment="1">
      <alignment horizontal="center" vertical="center"/>
    </xf>
    <xf numFmtId="49" fontId="17" fillId="0" borderId="0" xfId="0" applyNumberFormat="1" applyFont="1" applyBorder="1"/>
    <xf numFmtId="165" fontId="23" fillId="0" borderId="0" xfId="0" applyNumberFormat="1" applyFont="1" applyBorder="1" applyAlignment="1">
      <alignment horizontal="center" vertical="center"/>
    </xf>
    <xf numFmtId="40" fontId="7" fillId="0" borderId="4" xfId="1" applyFont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49" fontId="7" fillId="0" borderId="0" xfId="1" applyNumberFormat="1" applyFont="1" applyBorder="1" applyAlignment="1">
      <alignment horizontal="center" vertical="center"/>
    </xf>
    <xf numFmtId="40" fontId="7" fillId="0" borderId="1" xfId="1" applyNumberFormat="1" applyFont="1" applyBorder="1" applyAlignment="1">
      <alignment horizontal="center" vertical="center"/>
    </xf>
    <xf numFmtId="40" fontId="25" fillId="0" borderId="0" xfId="1" quotePrefix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A263"/>
  <sheetViews>
    <sheetView showGridLines="0" topLeftCell="A242" zoomScale="120" zoomScaleNormal="120" zoomScaleSheetLayoutView="70" workbookViewId="0">
      <selection activeCell="D270" sqref="D270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8.140625" style="1" customWidth="1"/>
    <col min="4" max="4" width="6.7109375" style="1" bestFit="1" customWidth="1"/>
    <col min="5" max="5" width="6.42578125" style="1" bestFit="1" customWidth="1"/>
    <col min="6" max="6" width="8" style="1" customWidth="1"/>
    <col min="7" max="7" width="1.7109375" style="1" customWidth="1"/>
    <col min="8" max="8" width="4.42578125" style="48" customWidth="1"/>
    <col min="9" max="9" width="3.7109375" style="48" customWidth="1"/>
    <col min="10" max="10" width="8.28515625" style="48" customWidth="1"/>
    <col min="11" max="11" width="5" style="48" customWidth="1"/>
    <col min="12" max="12" width="6.28515625" style="48" bestFit="1" customWidth="1"/>
    <col min="13" max="13" width="8" style="48" customWidth="1"/>
    <col min="14" max="14" width="1.7109375" style="48" customWidth="1"/>
    <col min="15" max="15" width="4.28515625" style="48" customWidth="1"/>
    <col min="16" max="16" width="3.7109375" style="48" customWidth="1"/>
    <col min="17" max="17" width="8.42578125" style="48" customWidth="1"/>
    <col min="18" max="18" width="4.7109375" style="48" customWidth="1"/>
    <col min="19" max="19" width="6.28515625" style="48" bestFit="1" customWidth="1"/>
    <col min="20" max="20" width="8" style="48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6"/>
    </row>
    <row r="2" spans="1:27" s="58" customFormat="1" ht="12.75" x14ac:dyDescent="0.2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57"/>
    </row>
    <row r="3" spans="1:27" s="17" customFormat="1" ht="12" x14ac:dyDescent="0.2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6"/>
    </row>
    <row r="4" spans="1:27" s="17" customFormat="1" ht="12.75" customHeight="1" x14ac:dyDescent="0.2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100" t="s">
        <v>12</v>
      </c>
      <c r="B6" s="100"/>
      <c r="C6" s="100"/>
      <c r="D6" s="100"/>
      <c r="E6" s="100"/>
      <c r="F6" s="100"/>
      <c r="G6" s="5"/>
      <c r="H6" s="100" t="s">
        <v>14</v>
      </c>
      <c r="I6" s="100"/>
      <c r="J6" s="100"/>
      <c r="K6" s="100"/>
      <c r="L6" s="100"/>
      <c r="M6" s="100"/>
      <c r="N6" s="5"/>
      <c r="O6" s="100" t="s">
        <v>15</v>
      </c>
      <c r="P6" s="100"/>
      <c r="Q6" s="100"/>
      <c r="R6" s="100"/>
      <c r="S6" s="100"/>
      <c r="T6" s="100"/>
    </row>
    <row r="7" spans="1:27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H7" s="10" t="s">
        <v>0</v>
      </c>
      <c r="I7" s="11"/>
      <c r="J7" s="108" t="s">
        <v>39</v>
      </c>
      <c r="K7" s="109" t="s">
        <v>40</v>
      </c>
      <c r="L7" s="109"/>
      <c r="M7" s="110"/>
      <c r="N7" s="1"/>
      <c r="O7" s="10" t="s">
        <v>0</v>
      </c>
      <c r="P7" s="11"/>
      <c r="Q7" s="108" t="s">
        <v>39</v>
      </c>
      <c r="R7" s="109" t="s">
        <v>40</v>
      </c>
      <c r="S7" s="109"/>
      <c r="T7" s="110"/>
    </row>
    <row r="8" spans="1:27" ht="9" customHeight="1" x14ac:dyDescent="0.2">
      <c r="A8" s="12" t="s">
        <v>1</v>
      </c>
      <c r="B8" s="13"/>
      <c r="C8" s="108"/>
      <c r="D8" s="105" t="s">
        <v>41</v>
      </c>
      <c r="E8" s="105" t="s">
        <v>42</v>
      </c>
      <c r="F8" s="107"/>
      <c r="H8" s="12" t="s">
        <v>1</v>
      </c>
      <c r="I8" s="13"/>
      <c r="J8" s="108"/>
      <c r="K8" s="105" t="s">
        <v>41</v>
      </c>
      <c r="L8" s="105" t="s">
        <v>42</v>
      </c>
      <c r="M8" s="107"/>
      <c r="N8" s="1"/>
      <c r="O8" s="12" t="s">
        <v>1</v>
      </c>
      <c r="P8" s="13"/>
      <c r="Q8" s="108"/>
      <c r="R8" s="105" t="s">
        <v>41</v>
      </c>
      <c r="S8" s="105" t="s">
        <v>42</v>
      </c>
      <c r="T8" s="107"/>
    </row>
    <row r="9" spans="1:27" ht="9" customHeight="1" x14ac:dyDescent="0.2">
      <c r="A9" s="14" t="s">
        <v>2</v>
      </c>
      <c r="B9" s="15"/>
      <c r="C9" s="108"/>
      <c r="D9" s="105"/>
      <c r="E9" s="21" t="s">
        <v>43</v>
      </c>
      <c r="F9" s="22" t="s">
        <v>44</v>
      </c>
      <c r="H9" s="14" t="s">
        <v>2</v>
      </c>
      <c r="I9" s="15"/>
      <c r="J9" s="108"/>
      <c r="K9" s="105"/>
      <c r="L9" s="21" t="s">
        <v>43</v>
      </c>
      <c r="M9" s="22" t="s">
        <v>44</v>
      </c>
      <c r="N9" s="1"/>
      <c r="O9" s="14" t="s">
        <v>2</v>
      </c>
      <c r="P9" s="15"/>
      <c r="Q9" s="108"/>
      <c r="R9" s="105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906.34</v>
      </c>
      <c r="D10" s="40">
        <v>-5.35</v>
      </c>
      <c r="E10" s="40">
        <v>-0.48</v>
      </c>
      <c r="F10" s="40">
        <v>1.96</v>
      </c>
      <c r="G10" s="39"/>
      <c r="H10" s="25">
        <f>A10</f>
        <v>2013</v>
      </c>
      <c r="I10" s="30" t="s">
        <v>3</v>
      </c>
      <c r="J10" s="61">
        <v>906.39</v>
      </c>
      <c r="K10" s="40">
        <v>-5.72</v>
      </c>
      <c r="L10" s="40">
        <v>-4.46</v>
      </c>
      <c r="M10" s="40">
        <v>1.7</v>
      </c>
      <c r="N10" s="39"/>
      <c r="O10" s="25">
        <f>A10</f>
        <v>2013</v>
      </c>
      <c r="P10" s="30" t="s">
        <v>3</v>
      </c>
      <c r="Q10" s="61">
        <v>833.56</v>
      </c>
      <c r="R10" s="40">
        <v>-5.99</v>
      </c>
      <c r="S10" s="40">
        <v>-5.81</v>
      </c>
      <c r="T10" s="40">
        <v>-2.6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963.81</v>
      </c>
      <c r="D11" s="39">
        <f t="shared" ref="D11:D17" si="0">((C11/C10)-1)*100</f>
        <v>6.3408875256526054</v>
      </c>
      <c r="E11" s="39">
        <v>5.83</v>
      </c>
      <c r="F11" s="39">
        <v>8.2899999999999991</v>
      </c>
      <c r="G11" s="39"/>
      <c r="H11" s="36"/>
      <c r="I11" s="30" t="s">
        <v>4</v>
      </c>
      <c r="J11" s="61">
        <v>990.15</v>
      </c>
      <c r="K11" s="39">
        <f t="shared" ref="K11:K17" si="1">((J11/J10)-1)*100</f>
        <v>9.241055174924707</v>
      </c>
      <c r="L11" s="39">
        <v>4.37</v>
      </c>
      <c r="M11" s="39">
        <v>11.09</v>
      </c>
      <c r="N11" s="39"/>
      <c r="O11" s="36"/>
      <c r="P11" s="30" t="s">
        <v>4</v>
      </c>
      <c r="Q11" s="61">
        <v>882.31</v>
      </c>
      <c r="R11" s="39">
        <f>((Q11/Q10)-1)*100</f>
        <v>5.8484092326887005</v>
      </c>
      <c r="S11" s="39">
        <v>-0.3</v>
      </c>
      <c r="T11" s="39">
        <v>2.65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908.58</v>
      </c>
      <c r="D12" s="39">
        <f t="shared" si="0"/>
        <v>-5.7303825442773899</v>
      </c>
      <c r="E12" s="39">
        <v>-0.23</v>
      </c>
      <c r="F12" s="39">
        <v>1.95</v>
      </c>
      <c r="G12" s="39"/>
      <c r="H12" s="36"/>
      <c r="I12" s="30" t="s">
        <v>5</v>
      </c>
      <c r="J12" s="61">
        <v>933.09</v>
      </c>
      <c r="K12" s="39">
        <f t="shared" si="1"/>
        <v>-5.7627632176942889</v>
      </c>
      <c r="L12" s="39">
        <v>-1.64</v>
      </c>
      <c r="M12" s="39">
        <v>4.5599999999999996</v>
      </c>
      <c r="N12" s="39"/>
      <c r="O12" s="36"/>
      <c r="P12" s="30" t="s">
        <v>5</v>
      </c>
      <c r="Q12" s="61">
        <v>830.19</v>
      </c>
      <c r="R12" s="39">
        <f t="shared" ref="R12:R16" si="2">((Q12/Q11)-1)*100</f>
        <v>-5.9072208180798054</v>
      </c>
      <c r="S12" s="39">
        <v>-6.19</v>
      </c>
      <c r="T12" s="39">
        <v>-3.45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904.71</v>
      </c>
      <c r="D13" s="39">
        <f t="shared" si="0"/>
        <v>-0.42593937793039549</v>
      </c>
      <c r="E13" s="39">
        <v>-0.66</v>
      </c>
      <c r="F13" s="39">
        <v>1.17</v>
      </c>
      <c r="G13" s="39"/>
      <c r="H13" s="36"/>
      <c r="I13" s="30" t="s">
        <v>6</v>
      </c>
      <c r="J13" s="61">
        <v>932.65</v>
      </c>
      <c r="K13" s="39">
        <f t="shared" si="1"/>
        <v>-4.7155151164413045E-2</v>
      </c>
      <c r="L13" s="39">
        <v>-1.69</v>
      </c>
      <c r="M13" s="39">
        <v>-0.16</v>
      </c>
      <c r="N13" s="39"/>
      <c r="O13" s="36"/>
      <c r="P13" s="30" t="s">
        <v>6</v>
      </c>
      <c r="Q13" s="61">
        <v>859</v>
      </c>
      <c r="R13" s="39">
        <f t="shared" si="2"/>
        <v>3.4702899336296333</v>
      </c>
      <c r="S13" s="39">
        <v>-2.93</v>
      </c>
      <c r="T13" s="39">
        <v>-2.77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910.84</v>
      </c>
      <c r="D14" s="39">
        <f t="shared" si="0"/>
        <v>0.67756518663439902</v>
      </c>
      <c r="E14" s="39">
        <v>0.02</v>
      </c>
      <c r="F14" s="39">
        <v>1.24</v>
      </c>
      <c r="G14" s="39"/>
      <c r="H14" s="36"/>
      <c r="I14" s="30" t="s">
        <v>7</v>
      </c>
      <c r="J14" s="61">
        <v>937.5</v>
      </c>
      <c r="K14" s="39">
        <f t="shared" si="1"/>
        <v>0.52002358869887022</v>
      </c>
      <c r="L14" s="39">
        <v>-1.18</v>
      </c>
      <c r="M14" s="39">
        <v>0.33</v>
      </c>
      <c r="N14" s="39"/>
      <c r="O14" s="36"/>
      <c r="P14" s="30" t="s">
        <v>7</v>
      </c>
      <c r="Q14" s="61">
        <v>861.51</v>
      </c>
      <c r="R14" s="39">
        <f t="shared" si="2"/>
        <v>0.29220023282887642</v>
      </c>
      <c r="S14" s="39">
        <v>-2.65</v>
      </c>
      <c r="T14" s="39">
        <v>-2.29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916.09</v>
      </c>
      <c r="D15" s="39">
        <f t="shared" si="0"/>
        <v>0.57639102367046391</v>
      </c>
      <c r="E15" s="39">
        <v>0.59</v>
      </c>
      <c r="F15" s="39">
        <v>1.19</v>
      </c>
      <c r="G15" s="39"/>
      <c r="H15" s="36"/>
      <c r="I15" s="30" t="s">
        <v>8</v>
      </c>
      <c r="J15" s="61">
        <v>943.58</v>
      </c>
      <c r="K15" s="39">
        <f t="shared" si="1"/>
        <v>0.6485333333333454</v>
      </c>
      <c r="L15" s="39">
        <v>-0.54</v>
      </c>
      <c r="M15" s="39">
        <v>0.38</v>
      </c>
      <c r="N15" s="39"/>
      <c r="O15" s="36"/>
      <c r="P15" s="30" t="s">
        <v>8</v>
      </c>
      <c r="Q15" s="61">
        <v>866.92</v>
      </c>
      <c r="R15" s="39">
        <f t="shared" si="2"/>
        <v>0.62796717391555568</v>
      </c>
      <c r="S15" s="39">
        <v>-2.04</v>
      </c>
      <c r="T15" s="39">
        <v>-1.99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916.1</v>
      </c>
      <c r="D16" s="39">
        <f t="shared" si="0"/>
        <v>1.0915958039037221E-3</v>
      </c>
      <c r="E16" s="39">
        <v>0.59</v>
      </c>
      <c r="F16" s="39">
        <v>1.1100000000000001</v>
      </c>
      <c r="G16" s="39"/>
      <c r="H16" s="36"/>
      <c r="I16" s="30" t="s">
        <v>9</v>
      </c>
      <c r="J16" s="61">
        <v>945.53</v>
      </c>
      <c r="K16" s="39">
        <f t="shared" si="1"/>
        <v>0.20665974268212484</v>
      </c>
      <c r="L16" s="39">
        <v>-0.33</v>
      </c>
      <c r="M16" s="39">
        <v>-0.03</v>
      </c>
      <c r="N16" s="39"/>
      <c r="O16" s="36"/>
      <c r="P16" s="30" t="s">
        <v>9</v>
      </c>
      <c r="Q16" s="61">
        <v>867.62</v>
      </c>
      <c r="R16" s="39">
        <f t="shared" si="2"/>
        <v>8.0745628200995512E-2</v>
      </c>
      <c r="S16" s="39">
        <v>-1.96</v>
      </c>
      <c r="T16" s="39">
        <v>-1.78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920.48</v>
      </c>
      <c r="D17" s="38">
        <f t="shared" si="0"/>
        <v>0.47811374304114196</v>
      </c>
      <c r="E17" s="38">
        <v>1.08</v>
      </c>
      <c r="F17" s="38">
        <v>1.08</v>
      </c>
      <c r="G17" s="39"/>
      <c r="H17" s="75"/>
      <c r="I17" s="79" t="s">
        <v>10</v>
      </c>
      <c r="J17" s="80">
        <v>950.89</v>
      </c>
      <c r="K17" s="38">
        <f t="shared" si="1"/>
        <v>0.5668778357111881</v>
      </c>
      <c r="L17" s="38">
        <v>0.23</v>
      </c>
      <c r="M17" s="38">
        <v>0.23</v>
      </c>
      <c r="N17" s="39"/>
      <c r="O17" s="75"/>
      <c r="P17" s="79" t="s">
        <v>10</v>
      </c>
      <c r="Q17" s="80">
        <v>871.99</v>
      </c>
      <c r="R17" s="38">
        <f t="shared" ref="R17:R25" si="3">((Q17/Q16)-1)*100</f>
        <v>0.50367672483344617</v>
      </c>
      <c r="S17" s="38">
        <v>-1.47</v>
      </c>
      <c r="T17" s="38">
        <v>-1.47</v>
      </c>
      <c r="V17" s="63"/>
      <c r="W17" s="63"/>
      <c r="X17" s="63"/>
      <c r="Y17" s="63"/>
      <c r="Z17" s="63"/>
      <c r="AA17" s="63"/>
    </row>
    <row r="18" spans="1:27" s="62" customFormat="1" ht="11.25" customHeight="1" x14ac:dyDescent="0.2">
      <c r="A18" s="29">
        <v>2014</v>
      </c>
      <c r="B18" s="30" t="s">
        <v>57</v>
      </c>
      <c r="C18" s="78">
        <v>919.26</v>
      </c>
      <c r="D18" s="42">
        <f>((C18/C17)-1)*100</f>
        <v>-0.13253954458544159</v>
      </c>
      <c r="E18" s="42">
        <f t="shared" ref="E18:E29" si="4">((C18/C$17)-1)*100</f>
        <v>-0.13253954458544159</v>
      </c>
      <c r="F18" s="42">
        <v>0.44</v>
      </c>
      <c r="G18" s="42"/>
      <c r="H18" s="29">
        <f>A18</f>
        <v>2014</v>
      </c>
      <c r="I18" s="30" t="s">
        <v>57</v>
      </c>
      <c r="J18" s="78">
        <v>954.27</v>
      </c>
      <c r="K18" s="42">
        <f>((J18/J17)-1)*100</f>
        <v>0.35545646709924661</v>
      </c>
      <c r="L18" s="42">
        <f t="shared" ref="L18:L28" si="5">((J18/J$17)-1)*100</f>
        <v>0.35545646709924661</v>
      </c>
      <c r="M18" s="42">
        <v>0.49</v>
      </c>
      <c r="N18" s="42"/>
      <c r="O18" s="29">
        <f>A18</f>
        <v>2014</v>
      </c>
      <c r="P18" s="30" t="s">
        <v>57</v>
      </c>
      <c r="Q18" s="78">
        <v>875.63</v>
      </c>
      <c r="R18" s="42">
        <f t="shared" si="3"/>
        <v>0.41743597977041969</v>
      </c>
      <c r="S18" s="42">
        <f t="shared" ref="S18:S28" si="6">((Q18/Q$17)-1)*100</f>
        <v>0.41743597977041969</v>
      </c>
      <c r="T18" s="42">
        <v>-1.19</v>
      </c>
      <c r="V18" s="63"/>
      <c r="W18" s="63"/>
      <c r="X18" s="63"/>
      <c r="Y18" s="63"/>
      <c r="Z18" s="63"/>
      <c r="AA18" s="63"/>
    </row>
    <row r="19" spans="1:27" s="9" customFormat="1" ht="11.25" customHeight="1" x14ac:dyDescent="0.2">
      <c r="A19" s="36"/>
      <c r="B19" s="30" t="s">
        <v>58</v>
      </c>
      <c r="C19" s="78">
        <v>947.28</v>
      </c>
      <c r="D19" s="42">
        <f>((C19/C18)-1)*100</f>
        <v>3.0481039096664775</v>
      </c>
      <c r="E19" s="42">
        <f t="shared" si="4"/>
        <v>2.9115244220406789</v>
      </c>
      <c r="F19" s="42">
        <v>3.09</v>
      </c>
      <c r="G19" s="42"/>
      <c r="H19" s="36"/>
      <c r="I19" s="30" t="s">
        <v>58</v>
      </c>
      <c r="J19" s="78">
        <v>958.6</v>
      </c>
      <c r="K19" s="42">
        <f>((J19/J18)-1)*100</f>
        <v>0.45374998690097534</v>
      </c>
      <c r="L19" s="42">
        <f t="shared" si="5"/>
        <v>0.81081933767312986</v>
      </c>
      <c r="M19" s="42">
        <v>0.47</v>
      </c>
      <c r="N19" s="42"/>
      <c r="O19" s="36"/>
      <c r="P19" s="30" t="s">
        <v>58</v>
      </c>
      <c r="Q19" s="78">
        <v>879.92</v>
      </c>
      <c r="R19" s="42">
        <f t="shared" si="3"/>
        <v>0.48993296255266383</v>
      </c>
      <c r="S19" s="42">
        <f t="shared" si="6"/>
        <v>0.90941409878553259</v>
      </c>
      <c r="T19" s="42">
        <v>-0.95</v>
      </c>
    </row>
    <row r="20" spans="1:27" ht="11.25" customHeight="1" x14ac:dyDescent="0.2">
      <c r="A20" s="36"/>
      <c r="B20" s="30" t="s">
        <v>59</v>
      </c>
      <c r="C20" s="78">
        <v>949.84</v>
      </c>
      <c r="D20" s="42">
        <f>((C20/C19)-1)*100</f>
        <v>0.27024744531711775</v>
      </c>
      <c r="E20" s="42">
        <f t="shared" si="4"/>
        <v>3.1896401877281377</v>
      </c>
      <c r="F20" s="42">
        <v>-0.09</v>
      </c>
      <c r="G20" s="42"/>
      <c r="H20" s="36"/>
      <c r="I20" s="30" t="s">
        <v>59</v>
      </c>
      <c r="J20" s="78">
        <v>962.83</v>
      </c>
      <c r="K20" s="42">
        <f>((J20/J19)-1)*100</f>
        <v>0.44126851658670141</v>
      </c>
      <c r="L20" s="42">
        <f t="shared" si="5"/>
        <v>1.2556657447233777</v>
      </c>
      <c r="M20" s="42">
        <v>0.95</v>
      </c>
      <c r="N20" s="42"/>
      <c r="O20" s="36"/>
      <c r="P20" s="30" t="s">
        <v>59</v>
      </c>
      <c r="Q20" s="78">
        <v>881.48</v>
      </c>
      <c r="R20" s="42">
        <f t="shared" si="3"/>
        <v>0.17728884444041526</v>
      </c>
      <c r="S20" s="42">
        <f t="shared" si="6"/>
        <v>1.0883152329728585</v>
      </c>
      <c r="T20" s="42">
        <v>-0.3</v>
      </c>
      <c r="U20" s="2"/>
    </row>
    <row r="21" spans="1:27" ht="11.25" customHeight="1" x14ac:dyDescent="0.2">
      <c r="A21" s="36"/>
      <c r="B21" s="30" t="s">
        <v>60</v>
      </c>
      <c r="C21" s="78">
        <v>953.35</v>
      </c>
      <c r="D21" s="42">
        <f>((C21/C20)-1)*100</f>
        <v>0.36953592183945894</v>
      </c>
      <c r="E21" s="42">
        <f t="shared" si="4"/>
        <v>3.5709629758386985</v>
      </c>
      <c r="F21" s="42">
        <v>-0.44</v>
      </c>
      <c r="G21" s="42"/>
      <c r="H21" s="36"/>
      <c r="I21" s="30" t="s">
        <v>60</v>
      </c>
      <c r="J21" s="78">
        <v>964.38</v>
      </c>
      <c r="K21" s="42">
        <f>((J21/J20)-1)*100</f>
        <v>0.16098376660469427</v>
      </c>
      <c r="L21" s="42">
        <f t="shared" si="5"/>
        <v>1.4186709293398936</v>
      </c>
      <c r="M21" s="42">
        <v>0.31</v>
      </c>
      <c r="N21" s="42"/>
      <c r="O21" s="36"/>
      <c r="P21" s="30" t="s">
        <v>60</v>
      </c>
      <c r="Q21" s="78">
        <v>883.35</v>
      </c>
      <c r="R21" s="42">
        <f t="shared" si="3"/>
        <v>0.21214321368607791</v>
      </c>
      <c r="S21" s="42">
        <f t="shared" si="6"/>
        <v>1.3027672335691909</v>
      </c>
      <c r="T21" s="42">
        <v>-0.37</v>
      </c>
    </row>
    <row r="22" spans="1:27" ht="11.25" customHeight="1" x14ac:dyDescent="0.2">
      <c r="A22" s="36"/>
      <c r="B22" s="30" t="s">
        <v>3</v>
      </c>
      <c r="C22" s="78">
        <v>959.77</v>
      </c>
      <c r="D22" s="42">
        <f>((C22/C21)-1)*100</f>
        <v>0.67341480044054158</v>
      </c>
      <c r="E22" s="42">
        <f t="shared" si="4"/>
        <v>4.2684251694767861</v>
      </c>
      <c r="F22" s="42">
        <f t="shared" ref="F22:F37" si="7">((C22/C10)-1)*100</f>
        <v>5.8951386896749502</v>
      </c>
      <c r="G22" s="42"/>
      <c r="H22" s="36"/>
      <c r="I22" s="30" t="s">
        <v>3</v>
      </c>
      <c r="J22" s="78">
        <v>964.53</v>
      </c>
      <c r="K22" s="42">
        <f>((J22/J21)-1)*100</f>
        <v>1.5554034716602771E-2</v>
      </c>
      <c r="L22" s="42">
        <f t="shared" si="5"/>
        <v>1.4344456246253579</v>
      </c>
      <c r="M22" s="42">
        <f t="shared" ref="M22:M27" si="8">((J22/J10)-1)*100</f>
        <v>6.4144573527951554</v>
      </c>
      <c r="N22" s="42"/>
      <c r="O22" s="36"/>
      <c r="P22" s="30" t="s">
        <v>3</v>
      </c>
      <c r="Q22" s="78">
        <v>884.89</v>
      </c>
      <c r="R22" s="42">
        <f t="shared" si="3"/>
        <v>0.1743363332767256</v>
      </c>
      <c r="S22" s="42">
        <f t="shared" si="6"/>
        <v>1.4793747634720633</v>
      </c>
      <c r="T22" s="42">
        <f t="shared" ref="T22:T41" si="9">((Q22/Q10)-1)*100</f>
        <v>6.1579250443879241</v>
      </c>
    </row>
    <row r="23" spans="1:27" ht="11.25" customHeight="1" x14ac:dyDescent="0.2">
      <c r="A23" s="36"/>
      <c r="B23" s="30" t="s">
        <v>4</v>
      </c>
      <c r="C23" s="78">
        <v>965.54</v>
      </c>
      <c r="D23" s="42">
        <f t="shared" ref="D23:D25" si="10">((C23/C22)-1)*100</f>
        <v>0.6011857007407917</v>
      </c>
      <c r="E23" s="42">
        <f t="shared" si="4"/>
        <v>4.8952720319832999</v>
      </c>
      <c r="F23" s="42">
        <f t="shared" si="7"/>
        <v>0.17949595874706681</v>
      </c>
      <c r="G23" s="42"/>
      <c r="H23" s="36"/>
      <c r="I23" s="30" t="s">
        <v>4</v>
      </c>
      <c r="J23" s="78">
        <v>960.72</v>
      </c>
      <c r="K23" s="42">
        <f t="shared" ref="K23:K25" si="11">((J23/J22)-1)*100</f>
        <v>-0.39501104164721967</v>
      </c>
      <c r="L23" s="42">
        <f t="shared" si="5"/>
        <v>1.0337683643744322</v>
      </c>
      <c r="M23" s="42">
        <f t="shared" si="8"/>
        <v>-2.9722769277382155</v>
      </c>
      <c r="N23" s="42"/>
      <c r="O23" s="36"/>
      <c r="P23" s="30" t="s">
        <v>4</v>
      </c>
      <c r="Q23" s="78">
        <v>886</v>
      </c>
      <c r="R23" s="42">
        <f t="shared" si="3"/>
        <v>0.12543932014148496</v>
      </c>
      <c r="S23" s="42">
        <f t="shared" si="6"/>
        <v>1.6066698012591862</v>
      </c>
      <c r="T23" s="42">
        <f t="shared" si="9"/>
        <v>0.41822035339054153</v>
      </c>
    </row>
    <row r="24" spans="1:27" s="62" customFormat="1" ht="11.25" customHeight="1" x14ac:dyDescent="0.2">
      <c r="A24" s="36"/>
      <c r="B24" s="30" t="s">
        <v>5</v>
      </c>
      <c r="C24" s="78">
        <v>971.43</v>
      </c>
      <c r="D24" s="42">
        <f t="shared" si="10"/>
        <v>0.6100213352113748</v>
      </c>
      <c r="E24" s="42">
        <f t="shared" si="4"/>
        <v>5.5351555710064337</v>
      </c>
      <c r="F24" s="42">
        <f t="shared" si="7"/>
        <v>6.9173875718153477</v>
      </c>
      <c r="G24" s="42"/>
      <c r="H24" s="36"/>
      <c r="I24" s="30" t="s">
        <v>5</v>
      </c>
      <c r="J24" s="78">
        <v>1002.88</v>
      </c>
      <c r="K24" s="42">
        <f t="shared" si="11"/>
        <v>4.3883753851278184</v>
      </c>
      <c r="L24" s="42">
        <f t="shared" si="5"/>
        <v>5.4675093859436918</v>
      </c>
      <c r="M24" s="42">
        <f t="shared" si="8"/>
        <v>7.4794499994641495</v>
      </c>
      <c r="N24" s="42"/>
      <c r="O24" s="36"/>
      <c r="P24" s="30" t="s">
        <v>5</v>
      </c>
      <c r="Q24" s="78">
        <v>886.54</v>
      </c>
      <c r="R24" s="42">
        <f t="shared" si="3"/>
        <v>6.0948081264111664E-2</v>
      </c>
      <c r="S24" s="42">
        <f t="shared" si="6"/>
        <v>1.6685971169394076</v>
      </c>
      <c r="T24" s="42">
        <f t="shared" si="9"/>
        <v>6.7876028379045605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972.97</v>
      </c>
      <c r="D25" s="42">
        <f t="shared" si="10"/>
        <v>0.15852917863357074</v>
      </c>
      <c r="E25" s="42">
        <f t="shared" si="4"/>
        <v>5.7024595863027994</v>
      </c>
      <c r="F25" s="42">
        <f t="shared" si="7"/>
        <v>7.5449591581832731</v>
      </c>
      <c r="G25" s="42"/>
      <c r="H25" s="36"/>
      <c r="I25" s="30" t="s">
        <v>6</v>
      </c>
      <c r="J25" s="78">
        <v>1004.24</v>
      </c>
      <c r="K25" s="42">
        <f t="shared" si="11"/>
        <v>0.13560944479897863</v>
      </c>
      <c r="L25" s="42">
        <f t="shared" si="5"/>
        <v>5.6105332898652938</v>
      </c>
      <c r="M25" s="42">
        <f t="shared" si="8"/>
        <v>7.6759770546292794</v>
      </c>
      <c r="N25" s="42"/>
      <c r="O25" s="36"/>
      <c r="P25" s="30" t="s">
        <v>6</v>
      </c>
      <c r="Q25" s="78">
        <v>910.42</v>
      </c>
      <c r="R25" s="42">
        <f t="shared" si="3"/>
        <v>2.693617885261812</v>
      </c>
      <c r="S25" s="42">
        <f t="shared" si="6"/>
        <v>4.407160632576046</v>
      </c>
      <c r="T25" s="42">
        <f t="shared" si="9"/>
        <v>5.9860302677531951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973.22</v>
      </c>
      <c r="D26" s="42">
        <f>((C26/C25)-1)*100</f>
        <v>2.5694522955488353E-2</v>
      </c>
      <c r="E26" s="42">
        <f t="shared" si="4"/>
        <v>5.7296193290457209</v>
      </c>
      <c r="F26" s="42">
        <f t="shared" si="7"/>
        <v>6.8486232488691678</v>
      </c>
      <c r="G26" s="42"/>
      <c r="H26" s="36"/>
      <c r="I26" s="30" t="s">
        <v>7</v>
      </c>
      <c r="J26" s="78">
        <v>1004.62</v>
      </c>
      <c r="K26" s="42">
        <f>((J26/J25)-1)*100</f>
        <v>3.7839560264485428E-2</v>
      </c>
      <c r="L26" s="42">
        <f t="shared" si="5"/>
        <v>5.650495851255144</v>
      </c>
      <c r="M26" s="42">
        <f t="shared" si="8"/>
        <v>7.1594666666666695</v>
      </c>
      <c r="N26" s="42"/>
      <c r="O26" s="36"/>
      <c r="P26" s="30" t="s">
        <v>7</v>
      </c>
      <c r="Q26" s="78">
        <v>907.71</v>
      </c>
      <c r="R26" s="42">
        <f>((Q26/Q25)-1)*100</f>
        <v>-0.29766481404186473</v>
      </c>
      <c r="S26" s="42">
        <f t="shared" si="6"/>
        <v>4.0963772520327124</v>
      </c>
      <c r="T26" s="42">
        <f t="shared" si="9"/>
        <v>5.3626771598704659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973.92</v>
      </c>
      <c r="D27" s="42">
        <f t="shared" ref="D27:D37" si="12">((C27/C26)-1)*100</f>
        <v>7.1926183185699877E-2</v>
      </c>
      <c r="E27" s="42">
        <f t="shared" si="4"/>
        <v>5.805666608725879</v>
      </c>
      <c r="F27" s="42">
        <f t="shared" si="7"/>
        <v>6.312698533986838</v>
      </c>
      <c r="G27" s="42"/>
      <c r="H27" s="36"/>
      <c r="I27" s="30" t="s">
        <v>8</v>
      </c>
      <c r="J27" s="78">
        <v>1012.34</v>
      </c>
      <c r="K27" s="42">
        <f t="shared" ref="K27:K29" si="13">((J27/J26)-1)*100</f>
        <v>0.76844976209911042</v>
      </c>
      <c r="L27" s="42">
        <f t="shared" si="5"/>
        <v>6.4623668352806307</v>
      </c>
      <c r="M27" s="42">
        <f t="shared" si="8"/>
        <v>7.2871404650374005</v>
      </c>
      <c r="N27" s="42"/>
      <c r="O27" s="36"/>
      <c r="P27" s="30" t="s">
        <v>8</v>
      </c>
      <c r="Q27" s="78">
        <v>908.37</v>
      </c>
      <c r="R27" s="42">
        <f t="shared" ref="R27:R36" si="14">((Q27/Q26)-1)*100</f>
        <v>7.2710447169255232E-2</v>
      </c>
      <c r="S27" s="42">
        <f t="shared" si="6"/>
        <v>4.1720661934196546</v>
      </c>
      <c r="T27" s="42">
        <f t="shared" si="9"/>
        <v>4.7812946984727489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974.4</v>
      </c>
      <c r="D28" s="42">
        <f t="shared" si="12"/>
        <v>4.9285362247419862E-2</v>
      </c>
      <c r="E28" s="42">
        <f t="shared" si="4"/>
        <v>5.8578133147922706</v>
      </c>
      <c r="F28" s="42" t="s">
        <v>61</v>
      </c>
      <c r="G28" s="42"/>
      <c r="H28" s="84"/>
      <c r="I28" s="30" t="s">
        <v>9</v>
      </c>
      <c r="J28" s="78">
        <v>1016.1</v>
      </c>
      <c r="K28" s="42">
        <f t="shared" si="13"/>
        <v>0.37141671770353213</v>
      </c>
      <c r="L28" s="42">
        <f t="shared" si="5"/>
        <v>6.8577858637697275</v>
      </c>
      <c r="M28" s="42" t="s">
        <v>62</v>
      </c>
      <c r="N28" s="42"/>
      <c r="O28" s="84"/>
      <c r="P28" s="30" t="s">
        <v>9</v>
      </c>
      <c r="Q28" s="78">
        <v>909.94</v>
      </c>
      <c r="R28" s="42">
        <f t="shared" si="14"/>
        <v>0.17283705978841102</v>
      </c>
      <c r="S28" s="42">
        <f t="shared" si="6"/>
        <v>4.3521141297492072</v>
      </c>
      <c r="T28" s="42" t="s">
        <v>64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974.13</v>
      </c>
      <c r="D29" s="42">
        <f t="shared" si="12"/>
        <v>-2.77093596059097E-2</v>
      </c>
      <c r="E29" s="42">
        <f t="shared" si="4"/>
        <v>5.8284807926299198</v>
      </c>
      <c r="F29" s="42">
        <f t="shared" si="7"/>
        <v>5.8284807926299198</v>
      </c>
      <c r="G29" s="42"/>
      <c r="H29" s="84"/>
      <c r="I29" s="30" t="s">
        <v>10</v>
      </c>
      <c r="J29" s="78">
        <v>1018.3</v>
      </c>
      <c r="K29" s="42">
        <f t="shared" si="13"/>
        <v>0.21651412262571057</v>
      </c>
      <c r="L29" s="42" t="s">
        <v>63</v>
      </c>
      <c r="M29" s="42" t="s">
        <v>63</v>
      </c>
      <c r="N29" s="42"/>
      <c r="O29" s="84"/>
      <c r="P29" s="30" t="s">
        <v>10</v>
      </c>
      <c r="Q29" s="78">
        <v>915.87</v>
      </c>
      <c r="R29" s="42">
        <f t="shared" si="14"/>
        <v>0.6516913203068242</v>
      </c>
      <c r="S29" s="42" t="s">
        <v>65</v>
      </c>
      <c r="T29" s="42" t="s">
        <v>65</v>
      </c>
      <c r="V29" s="63"/>
      <c r="W29" s="63"/>
      <c r="X29" s="63"/>
      <c r="Y29" s="63"/>
      <c r="Z29" s="63"/>
      <c r="AA29" s="63"/>
    </row>
    <row r="30" spans="1:27" ht="11.25" x14ac:dyDescent="0.2">
      <c r="A30" s="25">
        <v>2015</v>
      </c>
      <c r="B30" s="26" t="s">
        <v>57</v>
      </c>
      <c r="C30" s="81">
        <v>977.99</v>
      </c>
      <c r="D30" s="82">
        <f t="shared" si="12"/>
        <v>0.39625101372506855</v>
      </c>
      <c r="E30" s="82">
        <f>((C30/C$29)-1)*100</f>
        <v>0.39625101372506855</v>
      </c>
      <c r="F30" s="82">
        <f t="shared" si="7"/>
        <v>6.3888344973130673</v>
      </c>
      <c r="H30" s="25">
        <v>2015</v>
      </c>
      <c r="I30" s="26" t="s">
        <v>57</v>
      </c>
      <c r="J30" s="81">
        <v>1018.64</v>
      </c>
      <c r="K30" s="82">
        <f>((J30/J29)-1)*100</f>
        <v>3.3388981636073289E-2</v>
      </c>
      <c r="L30" s="82">
        <f t="shared" ref="L30:L35" si="15">((J30/J$29)-1)*100</f>
        <v>3.3388981636073289E-2</v>
      </c>
      <c r="M30" s="82">
        <f>((J30/J18)-1)*100</f>
        <v>6.7454703595418497</v>
      </c>
      <c r="O30" s="25">
        <v>2015</v>
      </c>
      <c r="P30" s="26" t="s">
        <v>57</v>
      </c>
      <c r="Q30" s="81">
        <v>919.7</v>
      </c>
      <c r="R30" s="82">
        <f t="shared" si="14"/>
        <v>0.41818161966218348</v>
      </c>
      <c r="S30" s="82">
        <f t="shared" ref="S30:S41" si="16">((Q30/Q$29)-1)*100</f>
        <v>0.41818161966218348</v>
      </c>
      <c r="T30" s="82" t="s">
        <v>65</v>
      </c>
    </row>
    <row r="31" spans="1:27" ht="11.25" x14ac:dyDescent="0.2">
      <c r="A31" s="36"/>
      <c r="B31" s="30" t="s">
        <v>58</v>
      </c>
      <c r="C31" s="78">
        <v>977.38</v>
      </c>
      <c r="D31" s="42">
        <f t="shared" si="12"/>
        <v>-6.2372825898016071E-2</v>
      </c>
      <c r="E31" s="42" t="s">
        <v>116</v>
      </c>
      <c r="F31" s="42">
        <f t="shared" si="7"/>
        <v>3.177518790642675</v>
      </c>
      <c r="H31" s="36"/>
      <c r="I31" s="30" t="s">
        <v>58</v>
      </c>
      <c r="J31" s="78">
        <v>1016.88</v>
      </c>
      <c r="K31" s="42">
        <f>((J31/J30)-1)*100</f>
        <v>-0.17277939213068416</v>
      </c>
      <c r="L31" s="42">
        <f t="shared" si="15"/>
        <v>-0.13944809977413097</v>
      </c>
      <c r="M31" s="42" t="s">
        <v>117</v>
      </c>
      <c r="O31" s="36"/>
      <c r="P31" s="30" t="s">
        <v>58</v>
      </c>
      <c r="Q31" s="78">
        <v>919.43</v>
      </c>
      <c r="R31" s="42">
        <f t="shared" si="14"/>
        <v>-2.9357399151908048E-2</v>
      </c>
      <c r="S31" s="42">
        <f t="shared" si="16"/>
        <v>0.38870145326301841</v>
      </c>
      <c r="T31" s="42" t="s">
        <v>118</v>
      </c>
    </row>
    <row r="32" spans="1:27" ht="11.25" x14ac:dyDescent="0.2">
      <c r="A32" s="36"/>
      <c r="B32" s="30" t="s">
        <v>59</v>
      </c>
      <c r="C32" s="78">
        <v>976.19</v>
      </c>
      <c r="D32" s="42">
        <f t="shared" si="12"/>
        <v>-0.12175407722686549</v>
      </c>
      <c r="E32" s="42" t="s">
        <v>139</v>
      </c>
      <c r="F32" s="42" t="s">
        <v>140</v>
      </c>
      <c r="H32" s="36"/>
      <c r="I32" s="30" t="s">
        <v>59</v>
      </c>
      <c r="J32" s="78">
        <v>1021.02</v>
      </c>
      <c r="K32" s="42">
        <f>((J32/J31)-1)*100</f>
        <v>0.40712768468256222</v>
      </c>
      <c r="L32" s="42">
        <f t="shared" si="15"/>
        <v>0.26711185308847529</v>
      </c>
      <c r="M32" s="42" t="s">
        <v>141</v>
      </c>
      <c r="O32" s="36"/>
      <c r="P32" s="30" t="s">
        <v>59</v>
      </c>
      <c r="Q32" s="78">
        <v>926.1</v>
      </c>
      <c r="R32" s="42">
        <f t="shared" si="14"/>
        <v>0.72544946325441284</v>
      </c>
      <c r="S32" s="42">
        <f t="shared" si="16"/>
        <v>1.1169707491237801</v>
      </c>
      <c r="T32" s="42" t="s">
        <v>90</v>
      </c>
    </row>
    <row r="33" spans="1:20" ht="11.25" x14ac:dyDescent="0.2">
      <c r="A33" s="36"/>
      <c r="B33" s="30" t="s">
        <v>60</v>
      </c>
      <c r="C33" s="78">
        <v>982.48</v>
      </c>
      <c r="D33" s="42">
        <f t="shared" si="12"/>
        <v>0.64434177772769718</v>
      </c>
      <c r="E33" s="42">
        <f t="shared" ref="E33:E36" si="17">((C33/C$29)-1)*100</f>
        <v>0.85717512036380672</v>
      </c>
      <c r="F33" s="42">
        <f t="shared" si="7"/>
        <v>3.0555409870456796</v>
      </c>
      <c r="H33" s="36"/>
      <c r="I33" s="30" t="s">
        <v>60</v>
      </c>
      <c r="J33" s="78">
        <v>1021.03</v>
      </c>
      <c r="K33" s="42">
        <f>((J33/J32)-1)*100</f>
        <v>9.7941274412871593E-4</v>
      </c>
      <c r="L33" s="42">
        <f t="shared" si="15"/>
        <v>0.26809388196014083</v>
      </c>
      <c r="M33" s="42" t="s">
        <v>158</v>
      </c>
      <c r="O33" s="36"/>
      <c r="P33" s="30" t="s">
        <v>60</v>
      </c>
      <c r="Q33" s="78">
        <v>931.17</v>
      </c>
      <c r="R33" s="42">
        <f t="shared" si="14"/>
        <v>0.54745707806931332</v>
      </c>
      <c r="S33" s="42" t="s">
        <v>159</v>
      </c>
      <c r="T33" s="42">
        <f t="shared" si="9"/>
        <v>5.4134827644761296</v>
      </c>
    </row>
    <row r="34" spans="1:20" ht="11.25" x14ac:dyDescent="0.2">
      <c r="A34" s="36"/>
      <c r="B34" s="30" t="s">
        <v>3</v>
      </c>
      <c r="C34" s="78">
        <v>1017.86</v>
      </c>
      <c r="D34" s="42">
        <f t="shared" si="12"/>
        <v>3.6010911163586012</v>
      </c>
      <c r="E34" s="42">
        <f t="shared" si="17"/>
        <v>4.4891338938334746</v>
      </c>
      <c r="F34" s="42" t="s">
        <v>181</v>
      </c>
      <c r="H34" s="36"/>
      <c r="I34" s="30" t="s">
        <v>3</v>
      </c>
      <c r="J34" s="78">
        <v>1021.04</v>
      </c>
      <c r="K34" s="42">
        <f>((J34/J33)-1)*100</f>
        <v>9.7940315171296533E-4</v>
      </c>
      <c r="L34" s="42">
        <f t="shared" si="15"/>
        <v>0.26907591083178417</v>
      </c>
      <c r="M34" s="42" t="s">
        <v>182</v>
      </c>
      <c r="O34" s="36"/>
      <c r="P34" s="30" t="s">
        <v>3</v>
      </c>
      <c r="Q34" s="78">
        <v>935.94</v>
      </c>
      <c r="R34" s="42">
        <f t="shared" si="14"/>
        <v>0.51225877122331731</v>
      </c>
      <c r="S34" s="42" t="s">
        <v>183</v>
      </c>
      <c r="T34" s="42">
        <f t="shared" si="9"/>
        <v>5.7690786425431462</v>
      </c>
    </row>
    <row r="35" spans="1:20" ht="11.25" x14ac:dyDescent="0.2">
      <c r="A35" s="36"/>
      <c r="B35" s="30" t="s">
        <v>4</v>
      </c>
      <c r="C35" s="78">
        <v>1019.23</v>
      </c>
      <c r="D35" s="42">
        <f t="shared" si="12"/>
        <v>0.13459611341442024</v>
      </c>
      <c r="E35" s="42">
        <f t="shared" si="17"/>
        <v>4.6297722069949643</v>
      </c>
      <c r="F35" s="42">
        <f t="shared" si="7"/>
        <v>5.5606189282681351</v>
      </c>
      <c r="H35" s="36"/>
      <c r="I35" s="30" t="s">
        <v>4</v>
      </c>
      <c r="J35" s="78">
        <v>1059.74</v>
      </c>
      <c r="K35" s="42">
        <f t="shared" ref="K35:K37" si="18">((J35/J34)-1)*100</f>
        <v>3.7902530752957908</v>
      </c>
      <c r="L35" s="42">
        <f t="shared" si="15"/>
        <v>4.069527644112747</v>
      </c>
      <c r="M35" s="42" t="s">
        <v>208</v>
      </c>
      <c r="O35" s="36"/>
      <c r="P35" s="30" t="s">
        <v>4</v>
      </c>
      <c r="Q35" s="78">
        <v>938.85</v>
      </c>
      <c r="R35" s="42">
        <f t="shared" si="14"/>
        <v>0.31091736649784263</v>
      </c>
      <c r="S35" s="42">
        <f t="shared" si="16"/>
        <v>2.5090897179730787</v>
      </c>
      <c r="T35" s="42" t="s">
        <v>112</v>
      </c>
    </row>
    <row r="36" spans="1:20" ht="11.25" x14ac:dyDescent="0.2">
      <c r="A36" s="36"/>
      <c r="B36" s="30" t="s">
        <v>5</v>
      </c>
      <c r="C36" s="78">
        <v>1022.19</v>
      </c>
      <c r="D36" s="42">
        <f t="shared" si="12"/>
        <v>0.29041531352098637</v>
      </c>
      <c r="E36" s="42">
        <f t="shared" si="17"/>
        <v>4.9336330879862</v>
      </c>
      <c r="F36" s="42">
        <f t="shared" si="7"/>
        <v>5.2252864334023208</v>
      </c>
      <c r="H36" s="36"/>
      <c r="I36" s="30" t="s">
        <v>5</v>
      </c>
      <c r="J36" s="78">
        <v>1060.4100000000001</v>
      </c>
      <c r="K36" s="42">
        <f t="shared" si="18"/>
        <v>6.3223054711536442E-2</v>
      </c>
      <c r="L36" s="42" t="s">
        <v>229</v>
      </c>
      <c r="M36" s="42">
        <f t="shared" ref="M36:M40" si="19">((J36/J24)-1)*100</f>
        <v>5.7364789406509242</v>
      </c>
      <c r="O36" s="36"/>
      <c r="P36" s="30" t="s">
        <v>5</v>
      </c>
      <c r="Q36" s="78">
        <v>944.65</v>
      </c>
      <c r="R36" s="42">
        <f t="shared" si="14"/>
        <v>0.61777706768919582</v>
      </c>
      <c r="S36" s="42" t="s">
        <v>230</v>
      </c>
      <c r="T36" s="42">
        <f t="shared" si="9"/>
        <v>6.5546957836081887</v>
      </c>
    </row>
    <row r="37" spans="1:20" ht="11.25" x14ac:dyDescent="0.2">
      <c r="A37" s="36"/>
      <c r="B37" s="30" t="s">
        <v>6</v>
      </c>
      <c r="C37" s="78">
        <v>1020.28</v>
      </c>
      <c r="D37" s="42">
        <f t="shared" si="12"/>
        <v>-0.18685371604105772</v>
      </c>
      <c r="E37" s="42" t="s">
        <v>249</v>
      </c>
      <c r="F37" s="42">
        <f t="shared" si="7"/>
        <v>4.8624315240963112</v>
      </c>
      <c r="H37" s="36"/>
      <c r="I37" s="30" t="s">
        <v>6</v>
      </c>
      <c r="J37" s="78">
        <v>1062.05</v>
      </c>
      <c r="K37" s="42">
        <f t="shared" si="18"/>
        <v>0.15465716090945492</v>
      </c>
      <c r="L37" s="42" t="s">
        <v>250</v>
      </c>
      <c r="M37" s="42" t="s">
        <v>251</v>
      </c>
      <c r="O37" s="36"/>
      <c r="P37" s="30" t="s">
        <v>6</v>
      </c>
      <c r="Q37" s="78">
        <v>974.44</v>
      </c>
      <c r="R37" s="42" t="s">
        <v>252</v>
      </c>
      <c r="S37" s="42">
        <f t="shared" si="16"/>
        <v>6.3950123925884839</v>
      </c>
      <c r="T37" s="42" t="s">
        <v>253</v>
      </c>
    </row>
    <row r="38" spans="1:20" ht="11.25" x14ac:dyDescent="0.2">
      <c r="A38" s="36"/>
      <c r="B38" s="30" t="s">
        <v>7</v>
      </c>
      <c r="C38" s="78">
        <v>1024.8800000000001</v>
      </c>
      <c r="D38" s="42">
        <f>((C38/C37)-1)*100</f>
        <v>0.45085662759243306</v>
      </c>
      <c r="E38" s="42" t="s">
        <v>279</v>
      </c>
      <c r="F38" s="42" t="s">
        <v>278</v>
      </c>
      <c r="H38" s="36"/>
      <c r="I38" s="30" t="s">
        <v>7</v>
      </c>
      <c r="J38" s="78">
        <v>1071.1300000000001</v>
      </c>
      <c r="K38" s="42">
        <f>((J38/J37)-1)*100</f>
        <v>0.85495033190530201</v>
      </c>
      <c r="L38" s="42" t="s">
        <v>280</v>
      </c>
      <c r="M38" s="42" t="s">
        <v>281</v>
      </c>
      <c r="O38" s="36"/>
      <c r="P38" s="30" t="s">
        <v>7</v>
      </c>
      <c r="Q38" s="78">
        <v>980.12</v>
      </c>
      <c r="R38" s="42">
        <f>((Q38/Q37)-1)*100</f>
        <v>0.58289889577602949</v>
      </c>
      <c r="S38" s="42" t="s">
        <v>282</v>
      </c>
      <c r="T38" s="42" t="s">
        <v>283</v>
      </c>
    </row>
    <row r="39" spans="1:20" ht="11.25" x14ac:dyDescent="0.2">
      <c r="A39" s="36"/>
      <c r="B39" s="30" t="s">
        <v>8</v>
      </c>
      <c r="C39" s="78">
        <v>1026.67</v>
      </c>
      <c r="D39" s="42">
        <f t="shared" ref="D39:D41" si="20">((C39/C38)-1)*100</f>
        <v>0.1746545937085342</v>
      </c>
      <c r="E39" s="42" t="s">
        <v>305</v>
      </c>
      <c r="F39" s="42" t="s">
        <v>287</v>
      </c>
      <c r="H39" s="36"/>
      <c r="I39" s="30" t="s">
        <v>8</v>
      </c>
      <c r="J39" s="78">
        <v>1074.46</v>
      </c>
      <c r="K39" s="42">
        <f t="shared" ref="K39:K41" si="21">((J39/J38)-1)*100</f>
        <v>0.31088663374192471</v>
      </c>
      <c r="L39" s="42" t="s">
        <v>306</v>
      </c>
      <c r="M39" s="42" t="s">
        <v>223</v>
      </c>
      <c r="O39" s="36"/>
      <c r="P39" s="30" t="s">
        <v>8</v>
      </c>
      <c r="Q39" s="78">
        <v>989.12</v>
      </c>
      <c r="R39" s="42">
        <f t="shared" ref="R39:R41" si="22">((Q39/Q38)-1)*100</f>
        <v>0.91825490756234363</v>
      </c>
      <c r="S39" s="42">
        <f t="shared" si="16"/>
        <v>7.9978599582910315</v>
      </c>
      <c r="T39" s="42">
        <f t="shared" si="9"/>
        <v>8.88954941268425</v>
      </c>
    </row>
    <row r="40" spans="1:20" ht="12" x14ac:dyDescent="0.2">
      <c r="A40" s="84"/>
      <c r="B40" s="30" t="s">
        <v>9</v>
      </c>
      <c r="C40" s="78">
        <v>1031.1099999999999</v>
      </c>
      <c r="D40" s="42">
        <f t="shared" si="20"/>
        <v>0.43246612835670106</v>
      </c>
      <c r="E40" s="42" t="s">
        <v>333</v>
      </c>
      <c r="F40" s="42" t="s">
        <v>334</v>
      </c>
      <c r="H40" s="84"/>
      <c r="I40" s="30" t="s">
        <v>9</v>
      </c>
      <c r="J40" s="78">
        <v>1074.8399999999999</v>
      </c>
      <c r="K40" s="42">
        <f t="shared" si="21"/>
        <v>3.5366602758579724E-2</v>
      </c>
      <c r="L40" s="42" t="s">
        <v>335</v>
      </c>
      <c r="M40" s="42">
        <f t="shared" si="19"/>
        <v>5.7809270741068675</v>
      </c>
      <c r="O40" s="84"/>
      <c r="P40" s="30" t="s">
        <v>9</v>
      </c>
      <c r="Q40" s="78">
        <v>995.05</v>
      </c>
      <c r="R40" s="42">
        <f t="shared" si="22"/>
        <v>0.5995228081526971</v>
      </c>
      <c r="S40" s="42">
        <f t="shared" si="16"/>
        <v>8.6453317610577951</v>
      </c>
      <c r="T40" s="42">
        <f t="shared" si="9"/>
        <v>9.3533639580631665</v>
      </c>
    </row>
    <row r="41" spans="1:20" ht="12" x14ac:dyDescent="0.2">
      <c r="A41" s="84"/>
      <c r="B41" s="30" t="s">
        <v>10</v>
      </c>
      <c r="C41" s="78">
        <v>1032.3</v>
      </c>
      <c r="D41" s="42">
        <f t="shared" si="20"/>
        <v>0.11540960712241866</v>
      </c>
      <c r="E41" s="42" t="s">
        <v>112</v>
      </c>
      <c r="F41" s="42" t="s">
        <v>112</v>
      </c>
      <c r="H41" s="84"/>
      <c r="I41" s="30" t="s">
        <v>10</v>
      </c>
      <c r="J41" s="78">
        <v>1068.72</v>
      </c>
      <c r="K41" s="42">
        <f t="shared" si="21"/>
        <v>-0.56938707156413138</v>
      </c>
      <c r="L41" s="42" t="s">
        <v>365</v>
      </c>
      <c r="M41" s="42" t="s">
        <v>365</v>
      </c>
      <c r="O41" s="84"/>
      <c r="P41" s="30" t="s">
        <v>10</v>
      </c>
      <c r="Q41" s="78">
        <v>995.46</v>
      </c>
      <c r="R41" s="42">
        <f t="shared" si="22"/>
        <v>4.1203959600033535E-2</v>
      </c>
      <c r="S41" s="85">
        <f t="shared" si="16"/>
        <v>8.6900979396639322</v>
      </c>
      <c r="T41" s="42">
        <f t="shared" si="9"/>
        <v>8.6900979396639322</v>
      </c>
    </row>
    <row r="42" spans="1:20" ht="11.25" x14ac:dyDescent="0.2">
      <c r="A42" s="25">
        <v>2016</v>
      </c>
      <c r="B42" s="26" t="s">
        <v>57</v>
      </c>
      <c r="C42" s="81">
        <v>1033.8699999999999</v>
      </c>
      <c r="D42" s="82">
        <f t="shared" ref="D42:D53" si="23">((C42/C41)-1)*100</f>
        <v>0.15208757144240526</v>
      </c>
      <c r="E42" s="82">
        <f t="shared" ref="E42:E52" si="24">((C42/C$41)-1)*100</f>
        <v>0.15208757144240526</v>
      </c>
      <c r="F42" s="82" t="s">
        <v>377</v>
      </c>
      <c r="H42" s="25">
        <v>2016</v>
      </c>
      <c r="I42" s="26" t="s">
        <v>57</v>
      </c>
      <c r="J42" s="81">
        <v>1071.92</v>
      </c>
      <c r="K42" s="82">
        <f t="shared" ref="K42:K53" si="25">((J42/J41)-1)*100</f>
        <v>0.29942360955161895</v>
      </c>
      <c r="L42" s="82">
        <f t="shared" ref="L42:L53" si="26">((J42/J$41)-1)*100</f>
        <v>0.29942360955161895</v>
      </c>
      <c r="M42" s="82" t="s">
        <v>378</v>
      </c>
      <c r="O42" s="25">
        <v>2016</v>
      </c>
      <c r="P42" s="26" t="s">
        <v>57</v>
      </c>
      <c r="Q42" s="81">
        <v>993.49</v>
      </c>
      <c r="R42" s="82">
        <f t="shared" ref="R42:R53" si="27">((Q42/Q41)-1)*100</f>
        <v>-0.1978984590038757</v>
      </c>
      <c r="S42" s="82">
        <f t="shared" ref="S42:S52" si="28">((Q42/Q$41)-1)*100</f>
        <v>-0.1978984590038757</v>
      </c>
      <c r="T42" s="82">
        <f t="shared" ref="T42:T50" si="29">((Q42/Q30)-1)*100</f>
        <v>8.0232684571055692</v>
      </c>
    </row>
    <row r="43" spans="1:20" ht="11.25" x14ac:dyDescent="0.2">
      <c r="A43" s="36"/>
      <c r="B43" s="30" t="s">
        <v>58</v>
      </c>
      <c r="C43" s="78">
        <v>1037.95</v>
      </c>
      <c r="D43" s="42">
        <f t="shared" si="23"/>
        <v>0.39463375472739148</v>
      </c>
      <c r="E43" s="42" t="s">
        <v>391</v>
      </c>
      <c r="F43" s="42" t="s">
        <v>392</v>
      </c>
      <c r="H43" s="36"/>
      <c r="I43" s="30" t="s">
        <v>58</v>
      </c>
      <c r="J43" s="78">
        <v>1074.45</v>
      </c>
      <c r="K43" s="42">
        <f t="shared" si="25"/>
        <v>0.23602507649824744</v>
      </c>
      <c r="L43" s="42">
        <f t="shared" si="26"/>
        <v>0.53615540085336644</v>
      </c>
      <c r="M43" s="42">
        <f t="shared" ref="M43:M53" si="30">((J43/J31)-1)*100</f>
        <v>5.6614349775784722</v>
      </c>
      <c r="O43" s="36"/>
      <c r="P43" s="30" t="s">
        <v>58</v>
      </c>
      <c r="Q43" s="78">
        <v>998.13</v>
      </c>
      <c r="R43" s="42">
        <f t="shared" si="27"/>
        <v>0.46704043322025601</v>
      </c>
      <c r="S43" s="42">
        <f t="shared" si="28"/>
        <v>0.26821770839611236</v>
      </c>
      <c r="T43" s="42">
        <f t="shared" si="29"/>
        <v>8.5596510881742027</v>
      </c>
    </row>
    <row r="44" spans="1:20" ht="11.25" x14ac:dyDescent="0.2">
      <c r="A44" s="36"/>
      <c r="B44" s="30" t="s">
        <v>59</v>
      </c>
      <c r="C44" s="78">
        <v>1042.57</v>
      </c>
      <c r="D44" s="42">
        <f t="shared" si="23"/>
        <v>0.44510814586442571</v>
      </c>
      <c r="E44" s="42">
        <f t="shared" si="24"/>
        <v>0.99486583357550895</v>
      </c>
      <c r="F44" s="42" t="s">
        <v>416</v>
      </c>
      <c r="H44" s="36"/>
      <c r="I44" s="30" t="s">
        <v>59</v>
      </c>
      <c r="J44" s="78">
        <v>1076.82</v>
      </c>
      <c r="K44" s="42">
        <f t="shared" si="25"/>
        <v>0.22057797012424718</v>
      </c>
      <c r="L44" s="42">
        <f t="shared" si="26"/>
        <v>0.75791601167751743</v>
      </c>
      <c r="M44" s="42" t="s">
        <v>417</v>
      </c>
      <c r="O44" s="36"/>
      <c r="P44" s="30" t="s">
        <v>59</v>
      </c>
      <c r="Q44" s="78">
        <v>997.15</v>
      </c>
      <c r="R44" s="42">
        <f t="shared" si="27"/>
        <v>-9.8183603338242165E-2</v>
      </c>
      <c r="S44" s="42">
        <f t="shared" si="28"/>
        <v>0.16977075924697882</v>
      </c>
      <c r="T44" s="42">
        <f t="shared" si="29"/>
        <v>7.6719576719576743</v>
      </c>
    </row>
    <row r="45" spans="1:20" ht="11.25" x14ac:dyDescent="0.2">
      <c r="A45" s="36"/>
      <c r="B45" s="30" t="s">
        <v>60</v>
      </c>
      <c r="C45" s="78">
        <v>1044</v>
      </c>
      <c r="D45" s="42">
        <f t="shared" si="23"/>
        <v>0.13716105393404288</v>
      </c>
      <c r="E45" s="42">
        <f t="shared" si="24"/>
        <v>1.1333914559721103</v>
      </c>
      <c r="F45" s="42" t="s">
        <v>398</v>
      </c>
      <c r="H45" s="36"/>
      <c r="I45" s="30" t="s">
        <v>60</v>
      </c>
      <c r="J45" s="78">
        <v>1082.33</v>
      </c>
      <c r="K45" s="42">
        <f t="shared" si="25"/>
        <v>0.51169183336119417</v>
      </c>
      <c r="L45" s="42" t="s">
        <v>261</v>
      </c>
      <c r="M45" s="42" t="s">
        <v>317</v>
      </c>
      <c r="O45" s="36"/>
      <c r="P45" s="30" t="s">
        <v>60</v>
      </c>
      <c r="Q45" s="78">
        <v>994.32</v>
      </c>
      <c r="R45" s="42">
        <f t="shared" si="27"/>
        <v>-0.28380885523742183</v>
      </c>
      <c r="S45" s="42">
        <f t="shared" si="28"/>
        <v>-0.11451992043879367</v>
      </c>
      <c r="T45" s="42">
        <f t="shared" si="29"/>
        <v>6.7817906504719971</v>
      </c>
    </row>
    <row r="46" spans="1:20" ht="11.25" x14ac:dyDescent="0.2">
      <c r="A46" s="36"/>
      <c r="B46" s="30" t="s">
        <v>3</v>
      </c>
      <c r="C46" s="78">
        <v>1072.8399999999999</v>
      </c>
      <c r="D46" s="42">
        <f t="shared" si="23"/>
        <v>2.7624521072796782</v>
      </c>
      <c r="E46" s="42">
        <f t="shared" si="24"/>
        <v>3.9271529594110177</v>
      </c>
      <c r="F46" s="42" t="s">
        <v>453</v>
      </c>
      <c r="H46" s="36"/>
      <c r="I46" s="30" t="s">
        <v>3</v>
      </c>
      <c r="J46" s="78">
        <v>1081.7</v>
      </c>
      <c r="K46" s="42">
        <f t="shared" si="25"/>
        <v>-5.8207755490458091E-2</v>
      </c>
      <c r="L46" s="42" t="s">
        <v>454</v>
      </c>
      <c r="M46" s="42" t="s">
        <v>455</v>
      </c>
      <c r="O46" s="36"/>
      <c r="P46" s="30" t="s">
        <v>3</v>
      </c>
      <c r="Q46" s="78">
        <v>990.28</v>
      </c>
      <c r="R46" s="42">
        <f t="shared" si="27"/>
        <v>-0.40630782846569069</v>
      </c>
      <c r="S46" s="42">
        <f t="shared" si="28"/>
        <v>-0.52036244550258681</v>
      </c>
      <c r="T46" s="42" t="s">
        <v>456</v>
      </c>
    </row>
    <row r="47" spans="1:20" ht="11.25" x14ac:dyDescent="0.2">
      <c r="A47" s="36"/>
      <c r="B47" s="30" t="s">
        <v>4</v>
      </c>
      <c r="C47" s="78">
        <v>1073.77</v>
      </c>
      <c r="D47" s="42">
        <f t="shared" si="23"/>
        <v>8.6685805898367718E-2</v>
      </c>
      <c r="E47" s="42">
        <f t="shared" si="24"/>
        <v>4.0172430495011069</v>
      </c>
      <c r="F47" s="42">
        <f t="shared" ref="F47:F50" si="31">((C47/C35)-1)*100</f>
        <v>5.3510983781874577</v>
      </c>
      <c r="H47" s="36"/>
      <c r="I47" s="30" t="s">
        <v>4</v>
      </c>
      <c r="J47" s="78">
        <v>1119.8800000000001</v>
      </c>
      <c r="K47" s="42">
        <f t="shared" si="25"/>
        <v>3.5296292872330604</v>
      </c>
      <c r="L47" s="42">
        <f t="shared" si="26"/>
        <v>4.7870349577064264</v>
      </c>
      <c r="M47" s="42">
        <f t="shared" si="30"/>
        <v>5.674976881121796</v>
      </c>
      <c r="O47" s="36"/>
      <c r="P47" s="30" t="s">
        <v>4</v>
      </c>
      <c r="Q47" s="78">
        <v>992.76</v>
      </c>
      <c r="R47" s="42">
        <f t="shared" si="27"/>
        <v>0.25043422062447362</v>
      </c>
      <c r="S47" s="42">
        <f t="shared" si="28"/>
        <v>-0.27123139051293821</v>
      </c>
      <c r="T47" s="42">
        <f t="shared" si="29"/>
        <v>5.7421313308835265</v>
      </c>
    </row>
    <row r="48" spans="1:20" ht="11.25" x14ac:dyDescent="0.2">
      <c r="A48" s="36"/>
      <c r="B48" s="30" t="s">
        <v>5</v>
      </c>
      <c r="C48" s="78">
        <v>1072.1099999999999</v>
      </c>
      <c r="D48" s="42">
        <f t="shared" si="23"/>
        <v>-0.15459549065443001</v>
      </c>
      <c r="E48" s="42">
        <f t="shared" si="24"/>
        <v>3.8564370822435246</v>
      </c>
      <c r="F48" s="42">
        <f t="shared" si="31"/>
        <v>4.8836322014498057</v>
      </c>
      <c r="H48" s="36"/>
      <c r="I48" s="30" t="s">
        <v>5</v>
      </c>
      <c r="J48" s="78">
        <v>1122.8699999999999</v>
      </c>
      <c r="K48" s="42">
        <f t="shared" si="25"/>
        <v>0.26699289209555221</v>
      </c>
      <c r="L48" s="42">
        <f t="shared" si="26"/>
        <v>5.0668088928811805</v>
      </c>
      <c r="M48" s="42">
        <f t="shared" si="30"/>
        <v>5.890174555124883</v>
      </c>
      <c r="O48" s="36"/>
      <c r="P48" s="30" t="s">
        <v>5</v>
      </c>
      <c r="Q48" s="78">
        <v>990.08</v>
      </c>
      <c r="R48" s="42">
        <f t="shared" si="27"/>
        <v>-0.26995447036544107</v>
      </c>
      <c r="S48" s="42">
        <f t="shared" si="28"/>
        <v>-0.54045365961464809</v>
      </c>
      <c r="T48" s="42" t="s">
        <v>64</v>
      </c>
    </row>
    <row r="49" spans="1:20" ht="11.25" x14ac:dyDescent="0.2">
      <c r="A49" s="36"/>
      <c r="B49" s="30" t="s">
        <v>6</v>
      </c>
      <c r="C49" s="78">
        <v>1069.68</v>
      </c>
      <c r="D49" s="42">
        <f t="shared" si="23"/>
        <v>-0.22665584688136287</v>
      </c>
      <c r="E49" s="42">
        <f t="shared" si="24"/>
        <v>3.6210403952339654</v>
      </c>
      <c r="F49" s="42">
        <f t="shared" si="31"/>
        <v>4.8418081311012662</v>
      </c>
      <c r="H49" s="36"/>
      <c r="I49" s="30" t="s">
        <v>6</v>
      </c>
      <c r="J49" s="78">
        <v>1122.9000000000001</v>
      </c>
      <c r="K49" s="42">
        <f t="shared" si="25"/>
        <v>2.671725132930014E-3</v>
      </c>
      <c r="L49" s="42">
        <f t="shared" si="26"/>
        <v>5.0696159892207548</v>
      </c>
      <c r="M49" s="42">
        <f t="shared" si="30"/>
        <v>5.7294854291229269</v>
      </c>
      <c r="O49" s="36"/>
      <c r="P49" s="30" t="s">
        <v>6</v>
      </c>
      <c r="Q49" s="78">
        <v>988.25</v>
      </c>
      <c r="R49" s="42">
        <f t="shared" si="27"/>
        <v>-0.18483354880414193</v>
      </c>
      <c r="S49" s="42">
        <f t="shared" si="28"/>
        <v>-0.7242882687400809</v>
      </c>
      <c r="T49" s="42">
        <f t="shared" si="29"/>
        <v>1.4172242518780021</v>
      </c>
    </row>
    <row r="50" spans="1:20" ht="11.25" x14ac:dyDescent="0.2">
      <c r="A50" s="36"/>
      <c r="B50" s="30" t="s">
        <v>7</v>
      </c>
      <c r="C50" s="78">
        <v>1069.77</v>
      </c>
      <c r="D50" s="42">
        <f t="shared" si="23"/>
        <v>8.4137312093224281E-3</v>
      </c>
      <c r="E50" s="42">
        <f t="shared" si="24"/>
        <v>3.6297587910491202</v>
      </c>
      <c r="F50" s="42">
        <f t="shared" si="31"/>
        <v>4.3800249785340695</v>
      </c>
      <c r="H50" s="36"/>
      <c r="I50" s="30" t="s">
        <v>7</v>
      </c>
      <c r="J50" s="78">
        <v>1116.44</v>
      </c>
      <c r="K50" s="42">
        <f t="shared" si="25"/>
        <v>-0.57529610829103461</v>
      </c>
      <c r="L50" s="42" t="s">
        <v>534</v>
      </c>
      <c r="M50" s="42">
        <f t="shared" si="30"/>
        <v>4.230112124578711</v>
      </c>
      <c r="O50" s="36"/>
      <c r="P50" s="30" t="s">
        <v>7</v>
      </c>
      <c r="Q50" s="78">
        <v>988.64</v>
      </c>
      <c r="R50" s="42">
        <f t="shared" si="27"/>
        <v>3.9463698456865259E-2</v>
      </c>
      <c r="S50" s="86" t="s">
        <v>535</v>
      </c>
      <c r="T50" s="42">
        <f t="shared" si="29"/>
        <v>0.86928131249235374</v>
      </c>
    </row>
    <row r="51" spans="1:20" ht="11.25" x14ac:dyDescent="0.2">
      <c r="A51" s="36"/>
      <c r="B51" s="30" t="s">
        <v>8</v>
      </c>
      <c r="C51" s="78">
        <v>1069.98</v>
      </c>
      <c r="D51" s="42">
        <f t="shared" si="23"/>
        <v>1.9630387840385843E-2</v>
      </c>
      <c r="E51" s="42" t="s">
        <v>555</v>
      </c>
      <c r="F51" s="42" t="s">
        <v>556</v>
      </c>
      <c r="H51" s="36"/>
      <c r="I51" s="30" t="s">
        <v>8</v>
      </c>
      <c r="J51" s="78">
        <v>1118.56</v>
      </c>
      <c r="K51" s="42">
        <f t="shared" si="25"/>
        <v>0.18988929096055429</v>
      </c>
      <c r="L51" s="42">
        <f t="shared" si="26"/>
        <v>4.6635227187663775</v>
      </c>
      <c r="M51" s="42">
        <f t="shared" si="30"/>
        <v>4.1043873201421999</v>
      </c>
      <c r="O51" s="36"/>
      <c r="P51" s="30" t="s">
        <v>8</v>
      </c>
      <c r="Q51" s="78">
        <v>988.48</v>
      </c>
      <c r="R51" s="42">
        <f t="shared" si="27"/>
        <v>-1.6183848519180088E-2</v>
      </c>
      <c r="S51" s="42">
        <f t="shared" si="28"/>
        <v>-0.70118337251120488</v>
      </c>
      <c r="T51" s="86" t="s">
        <v>570</v>
      </c>
    </row>
    <row r="52" spans="1:20" ht="12" x14ac:dyDescent="0.2">
      <c r="A52" s="84"/>
      <c r="B52" s="30" t="s">
        <v>9</v>
      </c>
      <c r="C52" s="78">
        <v>1072.32</v>
      </c>
      <c r="D52" s="42">
        <f t="shared" si="23"/>
        <v>0.21869567655470323</v>
      </c>
      <c r="E52" s="42">
        <f t="shared" si="24"/>
        <v>3.8767800058122637</v>
      </c>
      <c r="F52" s="42" t="s">
        <v>571</v>
      </c>
      <c r="H52" s="84"/>
      <c r="I52" s="30" t="s">
        <v>9</v>
      </c>
      <c r="J52" s="78">
        <v>1126.07</v>
      </c>
      <c r="K52" s="42">
        <f t="shared" si="25"/>
        <v>0.67139894149621515</v>
      </c>
      <c r="L52" s="42" t="s">
        <v>572</v>
      </c>
      <c r="M52" s="42" t="s">
        <v>573</v>
      </c>
      <c r="O52" s="84"/>
      <c r="P52" s="30" t="s">
        <v>9</v>
      </c>
      <c r="Q52" s="78">
        <v>986.55</v>
      </c>
      <c r="R52" s="42">
        <f t="shared" si="27"/>
        <v>-0.19524927160894379</v>
      </c>
      <c r="S52" s="42">
        <f t="shared" si="28"/>
        <v>-0.89506358869266833</v>
      </c>
      <c r="T52" s="86" t="s">
        <v>574</v>
      </c>
    </row>
    <row r="53" spans="1:20" ht="12" x14ac:dyDescent="0.2">
      <c r="A53" s="84"/>
      <c r="B53" s="30" t="s">
        <v>10</v>
      </c>
      <c r="C53" s="78">
        <v>1065.77</v>
      </c>
      <c r="D53" s="42">
        <f t="shared" si="23"/>
        <v>-0.61082512682780754</v>
      </c>
      <c r="E53" s="42" t="s">
        <v>497</v>
      </c>
      <c r="F53" s="42" t="s">
        <v>497</v>
      </c>
      <c r="H53" s="84"/>
      <c r="I53" s="30" t="s">
        <v>10</v>
      </c>
      <c r="J53" s="78">
        <v>1127.23</v>
      </c>
      <c r="K53" s="42">
        <f t="shared" si="25"/>
        <v>0.10301313417462321</v>
      </c>
      <c r="L53" s="42">
        <f t="shared" si="26"/>
        <v>5.4747735608952741</v>
      </c>
      <c r="M53" s="42">
        <f t="shared" si="30"/>
        <v>5.4747735608952741</v>
      </c>
      <c r="O53" s="84"/>
      <c r="P53" s="30" t="s">
        <v>10</v>
      </c>
      <c r="Q53" s="78">
        <v>984.77</v>
      </c>
      <c r="R53" s="42">
        <f t="shared" si="27"/>
        <v>-0.18042673964826506</v>
      </c>
      <c r="S53" s="86" t="s">
        <v>588</v>
      </c>
      <c r="T53" s="86" t="s">
        <v>588</v>
      </c>
    </row>
    <row r="54" spans="1:20" ht="12" customHeight="1" x14ac:dyDescent="0.2">
      <c r="A54" s="25">
        <v>2017</v>
      </c>
      <c r="B54" s="26" t="s">
        <v>57</v>
      </c>
      <c r="C54" s="81">
        <v>1065.71</v>
      </c>
      <c r="D54" s="82">
        <f t="shared" ref="D54:D77" si="32">((C54/C53)-1)*100</f>
        <v>-5.6297324938725524E-3</v>
      </c>
      <c r="E54" s="82">
        <f t="shared" ref="E54:E60" si="33">((C54/C$53)-1)*100</f>
        <v>-5.6297324938725524E-3</v>
      </c>
      <c r="F54" s="82">
        <f t="shared" ref="F54:F64" si="34">((C54/C42)-1)*100</f>
        <v>3.0796908702254822</v>
      </c>
      <c r="G54" s="39"/>
      <c r="H54" s="25">
        <v>2017</v>
      </c>
      <c r="I54" s="26" t="s">
        <v>57</v>
      </c>
      <c r="J54" s="81">
        <v>1127.45</v>
      </c>
      <c r="K54" s="82">
        <f t="shared" ref="K54:K77" si="35">((J54/J53)-1)*100</f>
        <v>1.9516868784541508E-2</v>
      </c>
      <c r="L54" s="82">
        <f t="shared" ref="L54:L65" si="36">((J54/J$53)-1)*100</f>
        <v>1.9516868784541508E-2</v>
      </c>
      <c r="M54" s="82" t="s">
        <v>602</v>
      </c>
      <c r="N54" s="39"/>
      <c r="O54" s="25">
        <v>2017</v>
      </c>
      <c r="P54" s="26" t="s">
        <v>57</v>
      </c>
      <c r="Q54" s="81">
        <v>1020.57</v>
      </c>
      <c r="R54" s="82">
        <f t="shared" ref="R54:R77" si="37">((Q54/Q53)-1)*100</f>
        <v>3.6353666338332813</v>
      </c>
      <c r="S54" s="82">
        <f t="shared" ref="S54:S56" si="38">((Q54/Q$53)-1)*100</f>
        <v>3.6353666338332813</v>
      </c>
      <c r="T54" s="82">
        <f t="shared" ref="T54:T62" si="39">((Q54/Q42)-1)*100</f>
        <v>2.7257445973286165</v>
      </c>
    </row>
    <row r="55" spans="1:20" ht="12" customHeight="1" x14ac:dyDescent="0.2">
      <c r="A55" s="36"/>
      <c r="B55" s="30" t="s">
        <v>58</v>
      </c>
      <c r="C55" s="78">
        <v>1068.83</v>
      </c>
      <c r="D55" s="42">
        <f t="shared" si="32"/>
        <v>0.29276257143124873</v>
      </c>
      <c r="E55" s="42" t="s">
        <v>605</v>
      </c>
      <c r="F55" s="42">
        <f t="shared" si="34"/>
        <v>2.9750951394575731</v>
      </c>
      <c r="G55" s="39"/>
      <c r="H55" s="36"/>
      <c r="I55" s="30" t="s">
        <v>58</v>
      </c>
      <c r="J55" s="78">
        <v>1125.53</v>
      </c>
      <c r="K55" s="42">
        <f t="shared" si="35"/>
        <v>-0.17029580025722524</v>
      </c>
      <c r="L55" s="42">
        <f t="shared" si="36"/>
        <v>-0.15081216788056517</v>
      </c>
      <c r="M55" s="42" t="s">
        <v>608</v>
      </c>
      <c r="N55" s="39"/>
      <c r="O55" s="36"/>
      <c r="P55" s="30" t="s">
        <v>58</v>
      </c>
      <c r="Q55" s="78">
        <v>1021.41</v>
      </c>
      <c r="R55" s="42">
        <f t="shared" si="37"/>
        <v>8.2306946118326785E-2</v>
      </c>
      <c r="S55" s="42">
        <f t="shared" si="38"/>
        <v>3.7206657392081288</v>
      </c>
      <c r="T55" s="42">
        <f t="shared" si="39"/>
        <v>2.3323615160349753</v>
      </c>
    </row>
    <row r="56" spans="1:20" s="7" customFormat="1" ht="11.25" x14ac:dyDescent="0.2">
      <c r="A56" s="36"/>
      <c r="B56" s="30" t="s">
        <v>59</v>
      </c>
      <c r="C56" s="78">
        <v>1072.43</v>
      </c>
      <c r="D56" s="42">
        <f t="shared" si="32"/>
        <v>0.33681689323841191</v>
      </c>
      <c r="E56" s="42">
        <f t="shared" si="33"/>
        <v>0.62490030682043063</v>
      </c>
      <c r="F56" s="42" t="s">
        <v>606</v>
      </c>
      <c r="G56" s="42"/>
      <c r="H56" s="36"/>
      <c r="I56" s="30" t="s">
        <v>59</v>
      </c>
      <c r="J56" s="78">
        <v>1129.48</v>
      </c>
      <c r="K56" s="42">
        <f t="shared" si="35"/>
        <v>0.35094577665633064</v>
      </c>
      <c r="L56" s="42">
        <f t="shared" si="36"/>
        <v>0.19960433984191894</v>
      </c>
      <c r="M56" s="42" t="s">
        <v>607</v>
      </c>
      <c r="N56" s="42"/>
      <c r="O56" s="36"/>
      <c r="P56" s="30" t="s">
        <v>59</v>
      </c>
      <c r="Q56" s="78">
        <v>1026.1099999999999</v>
      </c>
      <c r="R56" s="42">
        <f t="shared" si="37"/>
        <v>0.46014822647124642</v>
      </c>
      <c r="S56" s="42">
        <f t="shared" si="38"/>
        <v>4.1979345430912751</v>
      </c>
      <c r="T56" s="42">
        <f t="shared" si="39"/>
        <v>2.9042771899914666</v>
      </c>
    </row>
    <row r="57" spans="1:20" ht="11.25" x14ac:dyDescent="0.2">
      <c r="A57" s="36"/>
      <c r="B57" s="30" t="s">
        <v>60</v>
      </c>
      <c r="C57" s="78">
        <v>1068.47</v>
      </c>
      <c r="D57" s="42">
        <f>((C57/C56)-1)*100</f>
        <v>-0.36925486978170996</v>
      </c>
      <c r="E57" s="42">
        <f>((C57/C$53)-1)*100</f>
        <v>0.25333796222450911</v>
      </c>
      <c r="F57" s="42" t="s">
        <v>641</v>
      </c>
      <c r="G57" s="39"/>
      <c r="H57" s="36"/>
      <c r="I57" s="30" t="s">
        <v>60</v>
      </c>
      <c r="J57" s="78">
        <v>1129</v>
      </c>
      <c r="K57" s="42">
        <f>((J57/J56)-1)*100</f>
        <v>-4.2497432446786387E-2</v>
      </c>
      <c r="L57" s="42">
        <f>((J57/J$53)-1)*100</f>
        <v>0.15702208067562839</v>
      </c>
      <c r="M57" s="42" t="s">
        <v>528</v>
      </c>
      <c r="N57" s="39"/>
      <c r="O57" s="36"/>
      <c r="P57" s="30" t="s">
        <v>60</v>
      </c>
      <c r="Q57" s="78">
        <v>1030.07</v>
      </c>
      <c r="R57" s="42">
        <f>((Q57/Q56)-1)*100</f>
        <v>0.38592353646296207</v>
      </c>
      <c r="S57" s="42" t="s">
        <v>265</v>
      </c>
      <c r="T57" s="42" t="s">
        <v>642</v>
      </c>
    </row>
    <row r="58" spans="1:20" ht="11.25" x14ac:dyDescent="0.2">
      <c r="A58" s="36"/>
      <c r="B58" s="30" t="s">
        <v>3</v>
      </c>
      <c r="C58" s="78">
        <v>1065.28</v>
      </c>
      <c r="D58" s="42">
        <f t="shared" si="32"/>
        <v>-0.29855775080255276</v>
      </c>
      <c r="E58" s="42">
        <f t="shared" si="33"/>
        <v>-4.5976148699999886E-2</v>
      </c>
      <c r="F58" s="42">
        <f t="shared" si="34"/>
        <v>-0.70467171246411109</v>
      </c>
      <c r="G58" s="39"/>
      <c r="H58" s="36"/>
      <c r="I58" s="30" t="s">
        <v>3</v>
      </c>
      <c r="J58" s="78">
        <v>1125.3399999999999</v>
      </c>
      <c r="K58" s="42">
        <f t="shared" si="35"/>
        <v>-0.32418069087688517</v>
      </c>
      <c r="L58" s="86" t="s">
        <v>654</v>
      </c>
      <c r="M58" s="42">
        <f t="shared" ref="M58:M65" si="40">((J58/J46)-1)*100</f>
        <v>4.0343903115466206</v>
      </c>
      <c r="N58" s="39"/>
      <c r="O58" s="36"/>
      <c r="P58" s="30" t="s">
        <v>3</v>
      </c>
      <c r="Q58" s="78">
        <v>1028.43</v>
      </c>
      <c r="R58" s="42">
        <f t="shared" si="37"/>
        <v>-0.15921248070518423</v>
      </c>
      <c r="S58" s="42" t="s">
        <v>188</v>
      </c>
      <c r="T58" s="42">
        <f t="shared" si="39"/>
        <v>3.8524457729127271</v>
      </c>
    </row>
    <row r="59" spans="1:20" ht="11.25" x14ac:dyDescent="0.2">
      <c r="A59" s="36"/>
      <c r="B59" s="30" t="s">
        <v>4</v>
      </c>
      <c r="C59" s="78">
        <v>1088.58</v>
      </c>
      <c r="D59" s="42">
        <f t="shared" si="32"/>
        <v>2.1872183838990589</v>
      </c>
      <c r="E59" s="42">
        <f t="shared" si="33"/>
        <v>2.1402366364224878</v>
      </c>
      <c r="F59" s="42">
        <f t="shared" si="34"/>
        <v>1.3792525401156608</v>
      </c>
      <c r="G59" s="39"/>
      <c r="H59" s="36"/>
      <c r="I59" s="30" t="s">
        <v>4</v>
      </c>
      <c r="J59" s="78">
        <v>1157.02</v>
      </c>
      <c r="K59" s="42">
        <f t="shared" si="35"/>
        <v>2.8151491993530842</v>
      </c>
      <c r="L59" s="97" t="s">
        <v>671</v>
      </c>
      <c r="M59" s="42">
        <f t="shared" si="40"/>
        <v>3.3164267600099828</v>
      </c>
      <c r="N59" s="39"/>
      <c r="O59" s="36"/>
      <c r="P59" s="30" t="s">
        <v>4</v>
      </c>
      <c r="Q59" s="78">
        <v>1030.03</v>
      </c>
      <c r="R59" s="42">
        <f t="shared" si="37"/>
        <v>0.15557694738581596</v>
      </c>
      <c r="S59" s="42" t="s">
        <v>265</v>
      </c>
      <c r="T59" s="42" t="s">
        <v>325</v>
      </c>
    </row>
    <row r="60" spans="1:20" ht="11.25" x14ac:dyDescent="0.2">
      <c r="A60" s="36"/>
      <c r="B60" s="30" t="s">
        <v>5</v>
      </c>
      <c r="C60" s="78">
        <v>1089.73</v>
      </c>
      <c r="D60" s="42">
        <f t="shared" si="32"/>
        <v>0.10564221279099062</v>
      </c>
      <c r="E60" s="42">
        <f t="shared" si="33"/>
        <v>2.2481398425551413</v>
      </c>
      <c r="F60" s="42" t="s">
        <v>166</v>
      </c>
      <c r="G60" s="39"/>
      <c r="H60" s="36"/>
      <c r="I60" s="30" t="s">
        <v>5</v>
      </c>
      <c r="J60" s="78">
        <v>1153.82</v>
      </c>
      <c r="K60" s="42">
        <f t="shared" si="35"/>
        <v>-0.27657257437210259</v>
      </c>
      <c r="L60" s="97" t="s">
        <v>689</v>
      </c>
      <c r="M60" s="97" t="s">
        <v>690</v>
      </c>
      <c r="N60" s="42"/>
      <c r="O60" s="36"/>
      <c r="P60" s="30" t="s">
        <v>5</v>
      </c>
      <c r="Q60" s="78">
        <v>1028.1500000000001</v>
      </c>
      <c r="R60" s="42">
        <f t="shared" si="37"/>
        <v>-0.18251895575855936</v>
      </c>
      <c r="S60" s="42" t="s">
        <v>691</v>
      </c>
      <c r="T60" s="42">
        <f t="shared" si="39"/>
        <v>3.8451438267614879</v>
      </c>
    </row>
    <row r="61" spans="1:20" ht="11.25" x14ac:dyDescent="0.2">
      <c r="A61" s="36"/>
      <c r="B61" s="30" t="s">
        <v>6</v>
      </c>
      <c r="C61" s="78">
        <v>1093.07</v>
      </c>
      <c r="D61" s="42">
        <f t="shared" si="32"/>
        <v>0.30649793985666474</v>
      </c>
      <c r="E61" s="42" t="s">
        <v>161</v>
      </c>
      <c r="F61" s="42" t="s">
        <v>183</v>
      </c>
      <c r="G61" s="39"/>
      <c r="H61" s="36"/>
      <c r="I61" s="30" t="s">
        <v>6</v>
      </c>
      <c r="J61" s="78">
        <v>1158.94</v>
      </c>
      <c r="K61" s="42">
        <f t="shared" si="35"/>
        <v>0.44374339151689313</v>
      </c>
      <c r="L61" s="97" t="s">
        <v>714</v>
      </c>
      <c r="M61" s="97" t="s">
        <v>715</v>
      </c>
      <c r="N61" s="42"/>
      <c r="O61" s="36"/>
      <c r="P61" s="30" t="s">
        <v>6</v>
      </c>
      <c r="Q61" s="78">
        <v>1026.8900000000001</v>
      </c>
      <c r="R61" s="42">
        <f t="shared" si="37"/>
        <v>-0.12255021154500279</v>
      </c>
      <c r="S61" s="42" t="s">
        <v>250</v>
      </c>
      <c r="T61" s="42" t="s">
        <v>716</v>
      </c>
    </row>
    <row r="62" spans="1:20" s="7" customFormat="1" ht="11.25" x14ac:dyDescent="0.2">
      <c r="A62" s="36"/>
      <c r="B62" s="30" t="s">
        <v>7</v>
      </c>
      <c r="C62" s="78">
        <v>1097.44</v>
      </c>
      <c r="D62" s="42">
        <f t="shared" si="32"/>
        <v>0.39979141317574296</v>
      </c>
      <c r="E62" s="42" t="s">
        <v>734</v>
      </c>
      <c r="F62" s="42" t="s">
        <v>396</v>
      </c>
      <c r="G62" s="42"/>
      <c r="H62" s="36"/>
      <c r="I62" s="30" t="s">
        <v>7</v>
      </c>
      <c r="J62" s="78">
        <v>1164.4000000000001</v>
      </c>
      <c r="K62" s="42">
        <f t="shared" si="35"/>
        <v>0.47112016152690561</v>
      </c>
      <c r="L62" s="42">
        <f t="shared" si="36"/>
        <v>3.2974636941884183</v>
      </c>
      <c r="M62" s="97" t="s">
        <v>513</v>
      </c>
      <c r="N62" s="42"/>
      <c r="O62" s="36"/>
      <c r="P62" s="30" t="s">
        <v>7</v>
      </c>
      <c r="Q62" s="78">
        <v>1026.56</v>
      </c>
      <c r="R62" s="42">
        <f t="shared" si="37"/>
        <v>-3.213586654852163E-2</v>
      </c>
      <c r="S62" s="42" t="s">
        <v>735</v>
      </c>
      <c r="T62" s="42">
        <f t="shared" si="39"/>
        <v>3.8355720990451481</v>
      </c>
    </row>
    <row r="63" spans="1:20" s="7" customFormat="1" ht="11.25" x14ac:dyDescent="0.2">
      <c r="A63" s="36"/>
      <c r="B63" s="30" t="s">
        <v>8</v>
      </c>
      <c r="C63" s="78">
        <v>1102.6600000000001</v>
      </c>
      <c r="D63" s="42">
        <f t="shared" si="32"/>
        <v>0.47565242746756553</v>
      </c>
      <c r="E63" s="42" t="s">
        <v>747</v>
      </c>
      <c r="F63" s="42" t="s">
        <v>615</v>
      </c>
      <c r="G63" s="42"/>
      <c r="H63" s="36"/>
      <c r="I63" s="30" t="s">
        <v>8</v>
      </c>
      <c r="J63" s="78">
        <v>1170.03</v>
      </c>
      <c r="K63" s="42">
        <f t="shared" si="35"/>
        <v>0.48351082102369158</v>
      </c>
      <c r="L63" s="42">
        <f t="shared" si="36"/>
        <v>3.7969181089928306</v>
      </c>
      <c r="M63" s="42">
        <f t="shared" si="40"/>
        <v>4.6014518666857462</v>
      </c>
      <c r="N63" s="42"/>
      <c r="O63" s="36"/>
      <c r="P63" s="30" t="s">
        <v>8</v>
      </c>
      <c r="Q63" s="78">
        <v>1030.32</v>
      </c>
      <c r="R63" s="42">
        <f t="shared" si="37"/>
        <v>0.3662718204488824</v>
      </c>
      <c r="S63" s="42" t="s">
        <v>144</v>
      </c>
      <c r="T63" s="42" t="s">
        <v>748</v>
      </c>
    </row>
    <row r="64" spans="1:20" s="7" customFormat="1" ht="11.25" x14ac:dyDescent="0.2">
      <c r="A64" s="36"/>
      <c r="B64" s="30" t="s">
        <v>9</v>
      </c>
      <c r="C64" s="78">
        <v>1108.42</v>
      </c>
      <c r="D64" s="42">
        <f t="shared" si="32"/>
        <v>0.52237317033354547</v>
      </c>
      <c r="E64" s="42" t="s">
        <v>571</v>
      </c>
      <c r="F64" s="42">
        <f t="shared" si="34"/>
        <v>3.3665323783945267</v>
      </c>
      <c r="G64" s="42"/>
      <c r="H64" s="36"/>
      <c r="I64" s="30" t="s">
        <v>9</v>
      </c>
      <c r="J64" s="78">
        <v>1171.82</v>
      </c>
      <c r="K64" s="42">
        <f t="shared" si="35"/>
        <v>0.15298753023427203</v>
      </c>
      <c r="L64" s="97" t="s">
        <v>346</v>
      </c>
      <c r="M64" s="42">
        <f t="shared" si="40"/>
        <v>4.0628024900761117</v>
      </c>
      <c r="N64" s="42"/>
      <c r="O64" s="36"/>
      <c r="P64" s="30" t="s">
        <v>9</v>
      </c>
      <c r="Q64" s="78">
        <v>1032.67</v>
      </c>
      <c r="R64" s="42">
        <f t="shared" si="37"/>
        <v>0.22808447860860337</v>
      </c>
      <c r="S64" s="42" t="s">
        <v>84</v>
      </c>
      <c r="T64" s="42" t="s">
        <v>242</v>
      </c>
    </row>
    <row r="65" spans="1:20" s="7" customFormat="1" ht="11.25" x14ac:dyDescent="0.2">
      <c r="A65" s="36"/>
      <c r="B65" s="30" t="s">
        <v>10</v>
      </c>
      <c r="C65" s="78">
        <v>1110.8800000000001</v>
      </c>
      <c r="D65" s="42">
        <f t="shared" si="32"/>
        <v>0.22193753270420835</v>
      </c>
      <c r="E65" s="42" t="s">
        <v>771</v>
      </c>
      <c r="F65" s="42" t="s">
        <v>771</v>
      </c>
      <c r="G65" s="42"/>
      <c r="H65" s="36"/>
      <c r="I65" s="30" t="s">
        <v>10</v>
      </c>
      <c r="J65" s="78">
        <v>1175.3</v>
      </c>
      <c r="K65" s="42">
        <f t="shared" si="35"/>
        <v>0.29697393797682992</v>
      </c>
      <c r="L65" s="42">
        <f t="shared" si="36"/>
        <v>4.2644358294225526</v>
      </c>
      <c r="M65" s="42">
        <f t="shared" si="40"/>
        <v>4.2644358294225526</v>
      </c>
      <c r="N65" s="42"/>
      <c r="O65" s="36"/>
      <c r="P65" s="30" t="s">
        <v>10</v>
      </c>
      <c r="Q65" s="78">
        <v>1031.1199999999999</v>
      </c>
      <c r="R65" s="42">
        <f t="shared" si="37"/>
        <v>-0.15009635217447803</v>
      </c>
      <c r="S65" s="42" t="s">
        <v>651</v>
      </c>
      <c r="T65" s="42" t="s">
        <v>651</v>
      </c>
    </row>
    <row r="66" spans="1:20" s="7" customFormat="1" ht="11.25" x14ac:dyDescent="0.2">
      <c r="A66" s="25">
        <v>2018</v>
      </c>
      <c r="B66" s="26" t="s">
        <v>57</v>
      </c>
      <c r="C66" s="81">
        <v>1110.92</v>
      </c>
      <c r="D66" s="82">
        <f t="shared" si="32"/>
        <v>3.6007489557787764E-3</v>
      </c>
      <c r="E66" s="82">
        <f t="shared" ref="E66:E77" si="41">((C66/C$65)-1)*100</f>
        <v>3.6007489557787764E-3</v>
      </c>
      <c r="F66" s="82" t="s">
        <v>748</v>
      </c>
      <c r="G66" s="42"/>
      <c r="H66" s="25">
        <v>2018</v>
      </c>
      <c r="I66" s="26" t="s">
        <v>57</v>
      </c>
      <c r="J66" s="81">
        <v>1175.49</v>
      </c>
      <c r="K66" s="82">
        <f t="shared" si="35"/>
        <v>1.6166085254831764E-2</v>
      </c>
      <c r="L66" s="82">
        <f t="shared" ref="L66:L77" si="42">((J66/J$65)-1)*100</f>
        <v>1.6166085254831764E-2</v>
      </c>
      <c r="M66" s="82">
        <f t="shared" ref="M66:M77" si="43">((J66/J54)-1)*100</f>
        <v>4.2609428356024548</v>
      </c>
      <c r="N66" s="42"/>
      <c r="O66" s="25">
        <v>2018</v>
      </c>
      <c r="P66" s="26" t="s">
        <v>57</v>
      </c>
      <c r="Q66" s="81">
        <v>1033.8699999999999</v>
      </c>
      <c r="R66" s="82">
        <f t="shared" si="37"/>
        <v>0.2667002870665014</v>
      </c>
      <c r="S66" s="82">
        <f t="shared" ref="S66:S72" si="44">((Q66/Q$65)-1)*100</f>
        <v>0.2667002870665014</v>
      </c>
      <c r="T66" s="82" t="s">
        <v>499</v>
      </c>
    </row>
    <row r="67" spans="1:20" s="7" customFormat="1" ht="11.25" x14ac:dyDescent="0.2">
      <c r="A67" s="36"/>
      <c r="B67" s="30" t="s">
        <v>58</v>
      </c>
      <c r="C67" s="78">
        <v>1112.3399999999999</v>
      </c>
      <c r="D67" s="42">
        <f t="shared" si="32"/>
        <v>0.12782198538148215</v>
      </c>
      <c r="E67" s="42">
        <f t="shared" si="41"/>
        <v>0.13142733688604746</v>
      </c>
      <c r="F67" s="42" t="s">
        <v>345</v>
      </c>
      <c r="G67" s="42"/>
      <c r="H67" s="36"/>
      <c r="I67" s="30" t="s">
        <v>58</v>
      </c>
      <c r="J67" s="78">
        <v>1173.8699999999999</v>
      </c>
      <c r="K67" s="42">
        <f t="shared" si="35"/>
        <v>-0.1378148686930647</v>
      </c>
      <c r="L67" s="42">
        <f t="shared" si="42"/>
        <v>-0.12167106270739581</v>
      </c>
      <c r="M67" s="42" t="s">
        <v>528</v>
      </c>
      <c r="N67" s="42"/>
      <c r="O67" s="36"/>
      <c r="P67" s="30" t="s">
        <v>58</v>
      </c>
      <c r="Q67" s="78">
        <v>1033.8499999999999</v>
      </c>
      <c r="R67" s="42">
        <v>0</v>
      </c>
      <c r="S67" s="42" t="s">
        <v>785</v>
      </c>
      <c r="T67" s="42" t="s">
        <v>786</v>
      </c>
    </row>
    <row r="68" spans="1:20" s="7" customFormat="1" ht="11.25" x14ac:dyDescent="0.2">
      <c r="A68" s="36"/>
      <c r="B68" s="30" t="s">
        <v>59</v>
      </c>
      <c r="C68" s="78">
        <v>1114.03</v>
      </c>
      <c r="D68" s="42">
        <f t="shared" si="32"/>
        <v>0.15193196324865266</v>
      </c>
      <c r="E68" s="42">
        <f t="shared" si="41"/>
        <v>0.28355898026788395</v>
      </c>
      <c r="F68" s="42">
        <f t="shared" ref="F68:F77" si="45">((C68/C56)-1)*100</f>
        <v>3.8790410562927091</v>
      </c>
      <c r="G68" s="42"/>
      <c r="H68" s="36"/>
      <c r="I68" s="30" t="s">
        <v>59</v>
      </c>
      <c r="J68" s="78">
        <v>1175.53</v>
      </c>
      <c r="K68" s="42">
        <f t="shared" si="35"/>
        <v>0.14141259253581673</v>
      </c>
      <c r="L68" s="42">
        <f t="shared" si="42"/>
        <v>1.956947162427003E-2</v>
      </c>
      <c r="M68" s="42">
        <f t="shared" si="43"/>
        <v>4.0770974253638848</v>
      </c>
      <c r="N68" s="42"/>
      <c r="O68" s="36"/>
      <c r="P68" s="30" t="s">
        <v>59</v>
      </c>
      <c r="Q68" s="78">
        <v>1031.96</v>
      </c>
      <c r="R68" s="42">
        <f t="shared" si="37"/>
        <v>-0.18281181989648898</v>
      </c>
      <c r="S68" s="42" t="s">
        <v>796</v>
      </c>
      <c r="T68" s="42" t="s">
        <v>797</v>
      </c>
    </row>
    <row r="69" spans="1:20" s="7" customFormat="1" ht="11.25" x14ac:dyDescent="0.2">
      <c r="A69" s="90"/>
      <c r="B69" s="30" t="s">
        <v>60</v>
      </c>
      <c r="C69" s="78">
        <v>1117.69</v>
      </c>
      <c r="D69" s="42">
        <f t="shared" si="32"/>
        <v>0.32853693347576485</v>
      </c>
      <c r="E69" s="42">
        <f t="shared" si="41"/>
        <v>0.61302750972200837</v>
      </c>
      <c r="F69" s="42">
        <f t="shared" si="45"/>
        <v>4.6065869888719302</v>
      </c>
      <c r="G69" s="42"/>
      <c r="H69" s="90"/>
      <c r="I69" s="30" t="s">
        <v>60</v>
      </c>
      <c r="J69" s="78">
        <v>1177.75</v>
      </c>
      <c r="K69" s="42">
        <f t="shared" si="35"/>
        <v>0.18885098636360897</v>
      </c>
      <c r="L69" s="42">
        <f t="shared" si="42"/>
        <v>0.20845741512804938</v>
      </c>
      <c r="M69" s="42">
        <f t="shared" si="43"/>
        <v>4.3179805137289584</v>
      </c>
      <c r="N69" s="42"/>
      <c r="O69" s="90"/>
      <c r="P69" s="30" t="s">
        <v>60</v>
      </c>
      <c r="Q69" s="78">
        <v>1034.07</v>
      </c>
      <c r="R69" s="42">
        <f t="shared" si="37"/>
        <v>0.2044652893522958</v>
      </c>
      <c r="S69" s="42">
        <f t="shared" si="44"/>
        <v>0.28609667158041585</v>
      </c>
      <c r="T69" s="42" t="s">
        <v>652</v>
      </c>
    </row>
    <row r="70" spans="1:20" s="7" customFormat="1" ht="12" customHeight="1" x14ac:dyDescent="0.2">
      <c r="A70" s="90"/>
      <c r="B70" s="30" t="s">
        <v>3</v>
      </c>
      <c r="C70" s="78">
        <v>1116.3499999999999</v>
      </c>
      <c r="D70" s="42">
        <f t="shared" si="32"/>
        <v>-0.11989013053710362</v>
      </c>
      <c r="E70" s="42">
        <f t="shared" si="41"/>
        <v>0.49240241970327503</v>
      </c>
      <c r="F70" s="42" t="s">
        <v>231</v>
      </c>
      <c r="G70" s="42"/>
      <c r="H70" s="90"/>
      <c r="I70" s="30" t="s">
        <v>3</v>
      </c>
      <c r="J70" s="78">
        <v>1175.47</v>
      </c>
      <c r="K70" s="42">
        <f t="shared" si="35"/>
        <v>-0.19358947144979544</v>
      </c>
      <c r="L70" s="42" t="s">
        <v>817</v>
      </c>
      <c r="M70" s="42">
        <f t="shared" si="43"/>
        <v>4.4546537046581625</v>
      </c>
      <c r="N70" s="42"/>
      <c r="O70" s="90"/>
      <c r="P70" s="30" t="s">
        <v>3</v>
      </c>
      <c r="Q70" s="78">
        <v>1037.3599999999999</v>
      </c>
      <c r="R70" s="42">
        <f t="shared" si="37"/>
        <v>0.31816027928477375</v>
      </c>
      <c r="S70" s="42">
        <f t="shared" si="44"/>
        <v>0.6051671968345218</v>
      </c>
      <c r="T70" s="42" t="s">
        <v>77</v>
      </c>
    </row>
    <row r="71" spans="1:20" s="7" customFormat="1" ht="11.25" x14ac:dyDescent="0.2">
      <c r="A71" s="90"/>
      <c r="B71" s="30" t="s">
        <v>4</v>
      </c>
      <c r="C71" s="78">
        <v>1123.49</v>
      </c>
      <c r="D71" s="42">
        <f t="shared" si="32"/>
        <v>0.63958435974382777</v>
      </c>
      <c r="E71" s="42" t="s">
        <v>832</v>
      </c>
      <c r="F71" s="42">
        <f t="shared" si="45"/>
        <v>3.2069301291590913</v>
      </c>
      <c r="G71" s="42"/>
      <c r="H71" s="90"/>
      <c r="I71" s="30" t="s">
        <v>4</v>
      </c>
      <c r="J71" s="78">
        <v>1174.7</v>
      </c>
      <c r="K71" s="42">
        <f t="shared" si="35"/>
        <v>-6.5505712608571187E-2</v>
      </c>
      <c r="L71" s="42">
        <f t="shared" si="42"/>
        <v>-5.1050795541551786E-2</v>
      </c>
      <c r="M71" s="42" t="s">
        <v>512</v>
      </c>
      <c r="N71" s="42"/>
      <c r="O71" s="90"/>
      <c r="P71" s="30" t="s">
        <v>4</v>
      </c>
      <c r="Q71" s="78">
        <v>1036.17</v>
      </c>
      <c r="R71" s="42">
        <f t="shared" si="37"/>
        <v>-0.11471427469729178</v>
      </c>
      <c r="S71" s="42" t="s">
        <v>791</v>
      </c>
      <c r="T71" s="42" t="s">
        <v>833</v>
      </c>
    </row>
    <row r="72" spans="1:20" s="7" customFormat="1" ht="11.25" x14ac:dyDescent="0.2">
      <c r="A72" s="90"/>
      <c r="B72" s="30" t="s">
        <v>5</v>
      </c>
      <c r="C72" s="78">
        <v>1122</v>
      </c>
      <c r="D72" s="42">
        <f t="shared" si="32"/>
        <v>-0.13262245324836552</v>
      </c>
      <c r="E72" s="42">
        <f t="shared" si="41"/>
        <v>1.0010082097076101</v>
      </c>
      <c r="F72" s="42" t="s">
        <v>725</v>
      </c>
      <c r="G72" s="42"/>
      <c r="H72" s="90"/>
      <c r="I72" s="30" t="s">
        <v>5</v>
      </c>
      <c r="J72" s="78">
        <v>1195.8699999999999</v>
      </c>
      <c r="K72" s="42">
        <f t="shared" si="35"/>
        <v>1.8021622541925408</v>
      </c>
      <c r="L72" s="42">
        <f t="shared" si="42"/>
        <v>1.750191440483273</v>
      </c>
      <c r="M72" s="42" t="s">
        <v>850</v>
      </c>
      <c r="N72" s="42"/>
      <c r="O72" s="90"/>
      <c r="P72" s="30" t="s">
        <v>5</v>
      </c>
      <c r="Q72" s="78">
        <v>1040.46</v>
      </c>
      <c r="R72" s="42">
        <f t="shared" si="37"/>
        <v>0.41402472567242388</v>
      </c>
      <c r="S72" s="42">
        <f t="shared" si="44"/>
        <v>0.9058111568003957</v>
      </c>
      <c r="T72" s="42" t="s">
        <v>824</v>
      </c>
    </row>
    <row r="73" spans="1:20" s="7" customFormat="1" ht="11.25" x14ac:dyDescent="0.2">
      <c r="A73" s="90"/>
      <c r="B73" s="30" t="s">
        <v>6</v>
      </c>
      <c r="C73" s="78">
        <v>1131.54</v>
      </c>
      <c r="D73" s="42">
        <f t="shared" si="32"/>
        <v>0.85026737967914823</v>
      </c>
      <c r="E73" s="42">
        <f t="shared" si="41"/>
        <v>1.8597868356618141</v>
      </c>
      <c r="F73" s="42">
        <f t="shared" si="45"/>
        <v>3.5194452322358183</v>
      </c>
      <c r="G73" s="42"/>
      <c r="H73" s="90"/>
      <c r="I73" s="30" t="s">
        <v>6</v>
      </c>
      <c r="J73" s="78">
        <v>1196.27</v>
      </c>
      <c r="K73" s="42">
        <f t="shared" si="35"/>
        <v>3.3448451754791719E-2</v>
      </c>
      <c r="L73" s="42">
        <f t="shared" si="42"/>
        <v>1.7842253041776557</v>
      </c>
      <c r="M73" s="42" t="s">
        <v>517</v>
      </c>
      <c r="N73" s="42"/>
      <c r="O73" s="90"/>
      <c r="P73" s="30" t="s">
        <v>6</v>
      </c>
      <c r="Q73" s="78">
        <v>1044.6400000000001</v>
      </c>
      <c r="R73" s="42">
        <f t="shared" si="37"/>
        <v>0.40174538185033803</v>
      </c>
      <c r="S73" s="42" t="s">
        <v>499</v>
      </c>
      <c r="T73" s="42" t="s">
        <v>209</v>
      </c>
    </row>
    <row r="74" spans="1:20" s="7" customFormat="1" ht="11.25" x14ac:dyDescent="0.2">
      <c r="A74" s="90"/>
      <c r="B74" s="30" t="s">
        <v>7</v>
      </c>
      <c r="C74" s="78">
        <v>1135.1300000000001</v>
      </c>
      <c r="D74" s="42">
        <f t="shared" si="32"/>
        <v>0.31726673383178916</v>
      </c>
      <c r="E74" s="42" t="s">
        <v>723</v>
      </c>
      <c r="F74" s="42" t="s">
        <v>708</v>
      </c>
      <c r="G74" s="42"/>
      <c r="H74" s="90"/>
      <c r="I74" s="30" t="s">
        <v>7</v>
      </c>
      <c r="J74" s="78">
        <v>1203.04</v>
      </c>
      <c r="K74" s="42">
        <f t="shared" si="35"/>
        <v>0.56592575254750255</v>
      </c>
      <c r="L74" s="42">
        <f t="shared" si="42"/>
        <v>2.3602484472049712</v>
      </c>
      <c r="M74" s="42" t="s">
        <v>863</v>
      </c>
      <c r="N74" s="42"/>
      <c r="O74" s="90"/>
      <c r="P74" s="30" t="s">
        <v>7</v>
      </c>
      <c r="Q74" s="78">
        <v>1072</v>
      </c>
      <c r="R74" s="42">
        <f t="shared" si="37"/>
        <v>2.6190840863838272</v>
      </c>
      <c r="S74" s="42" t="s">
        <v>168</v>
      </c>
      <c r="T74" s="42" t="s">
        <v>188</v>
      </c>
    </row>
    <row r="75" spans="1:20" s="7" customFormat="1" ht="11.25" x14ac:dyDescent="0.2">
      <c r="A75" s="36"/>
      <c r="B75" s="30" t="s">
        <v>8</v>
      </c>
      <c r="C75" s="78">
        <v>1138.77</v>
      </c>
      <c r="D75" s="42">
        <f t="shared" si="32"/>
        <v>0.32066811730813161</v>
      </c>
      <c r="E75" s="42">
        <f t="shared" si="41"/>
        <v>2.5106222094195552</v>
      </c>
      <c r="F75" s="42">
        <f t="shared" si="45"/>
        <v>3.2748081911015081</v>
      </c>
      <c r="G75" s="42"/>
      <c r="H75" s="36"/>
      <c r="I75" s="30" t="s">
        <v>8</v>
      </c>
      <c r="J75" s="78">
        <v>1215.05</v>
      </c>
      <c r="K75" s="42">
        <f t="shared" si="35"/>
        <v>0.9983042957840027</v>
      </c>
      <c r="L75" s="42">
        <f t="shared" si="42"/>
        <v>3.3821152046286107</v>
      </c>
      <c r="M75" s="42">
        <f t="shared" si="43"/>
        <v>3.8477645872327937</v>
      </c>
      <c r="N75" s="42"/>
      <c r="O75" s="36"/>
      <c r="P75" s="30" t="s">
        <v>8</v>
      </c>
      <c r="Q75" s="78">
        <v>1076.69</v>
      </c>
      <c r="R75" s="42">
        <f t="shared" si="37"/>
        <v>0.43750000000000178</v>
      </c>
      <c r="S75" s="42" t="s">
        <v>149</v>
      </c>
      <c r="T75" s="42" t="s">
        <v>201</v>
      </c>
    </row>
    <row r="76" spans="1:20" s="7" customFormat="1" ht="11.25" x14ac:dyDescent="0.2">
      <c r="A76" s="90"/>
      <c r="B76" s="30" t="s">
        <v>9</v>
      </c>
      <c r="C76" s="78">
        <v>1151.19</v>
      </c>
      <c r="D76" s="42">
        <f t="shared" si="32"/>
        <v>1.0906504386311688</v>
      </c>
      <c r="E76" s="42">
        <f t="shared" si="41"/>
        <v>3.6286547601901198</v>
      </c>
      <c r="F76" s="42">
        <f t="shared" si="45"/>
        <v>3.8586456397394553</v>
      </c>
      <c r="G76" s="42"/>
      <c r="H76" s="30"/>
      <c r="I76" s="30" t="s">
        <v>9</v>
      </c>
      <c r="J76" s="78">
        <v>1225.26</v>
      </c>
      <c r="K76" s="42">
        <f t="shared" si="35"/>
        <v>0.84029463808072968</v>
      </c>
      <c r="L76" s="42">
        <f t="shared" si="42"/>
        <v>4.2508295754275505</v>
      </c>
      <c r="M76" s="42">
        <f t="shared" si="43"/>
        <v>4.5604273693912178</v>
      </c>
      <c r="N76" s="42"/>
      <c r="O76" s="90"/>
      <c r="P76" s="30" t="s">
        <v>9</v>
      </c>
      <c r="Q76" s="78">
        <v>1081.48</v>
      </c>
      <c r="R76" s="42">
        <f t="shared" si="37"/>
        <v>0.44488199946131068</v>
      </c>
      <c r="S76" s="42" t="s">
        <v>84</v>
      </c>
      <c r="T76" s="42">
        <f t="shared" ref="T76" si="46">((Q76/Q64)-1)*100</f>
        <v>4.7265825481518808</v>
      </c>
    </row>
    <row r="77" spans="1:20" s="7" customFormat="1" ht="11.25" x14ac:dyDescent="0.2">
      <c r="A77" s="90"/>
      <c r="B77" s="30" t="s">
        <v>10</v>
      </c>
      <c r="C77" s="78">
        <v>1154.81</v>
      </c>
      <c r="D77" s="42">
        <f t="shared" si="32"/>
        <v>0.3144572138395807</v>
      </c>
      <c r="E77" s="42">
        <f t="shared" si="41"/>
        <v>3.9545225406884432</v>
      </c>
      <c r="F77" s="42">
        <f t="shared" si="45"/>
        <v>3.9545225406884432</v>
      </c>
      <c r="G77" s="42"/>
      <c r="H77" s="90"/>
      <c r="I77" s="30" t="s">
        <v>10</v>
      </c>
      <c r="J77" s="78">
        <v>1233.68</v>
      </c>
      <c r="K77" s="42">
        <f t="shared" si="35"/>
        <v>0.68720108385160739</v>
      </c>
      <c r="L77" s="42">
        <f t="shared" si="42"/>
        <v>4.9672424061941722</v>
      </c>
      <c r="M77" s="42">
        <f t="shared" si="43"/>
        <v>4.9672424061941722</v>
      </c>
      <c r="N77" s="42"/>
      <c r="O77" s="90"/>
      <c r="P77" s="30" t="s">
        <v>10</v>
      </c>
      <c r="Q77" s="78">
        <v>1084.24</v>
      </c>
      <c r="R77" s="42">
        <f t="shared" si="37"/>
        <v>0.25520582904907663</v>
      </c>
      <c r="S77" s="42" t="s">
        <v>89</v>
      </c>
      <c r="T77" s="42" t="s">
        <v>89</v>
      </c>
    </row>
    <row r="78" spans="1:20" s="7" customFormat="1" ht="11.25" x14ac:dyDescent="0.2">
      <c r="A78" s="25">
        <v>2019</v>
      </c>
      <c r="B78" s="26" t="s">
        <v>57</v>
      </c>
      <c r="C78" s="81">
        <v>1164.47</v>
      </c>
      <c r="D78" s="82">
        <f t="shared" ref="D78:D89" si="47">((C78/C77)-1)*100</f>
        <v>0.83650124262866221</v>
      </c>
      <c r="E78" s="82">
        <f>((C78/C$77)-1)*100</f>
        <v>0.83650124262866221</v>
      </c>
      <c r="F78" s="82" t="s">
        <v>883</v>
      </c>
      <c r="G78" s="42"/>
      <c r="H78" s="25">
        <v>2019</v>
      </c>
      <c r="I78" s="26" t="s">
        <v>57</v>
      </c>
      <c r="J78" s="81">
        <v>1232.02</v>
      </c>
      <c r="K78" s="82">
        <f t="shared" ref="K78:K89" si="48">((J78/J77)-1)*100</f>
        <v>-0.1345567732313091</v>
      </c>
      <c r="L78" s="82">
        <f>((J78/J$77)-1)*100</f>
        <v>-0.1345567732313091</v>
      </c>
      <c r="M78" s="82">
        <f t="shared" ref="M78" si="49">((J78/J66)-1)*100</f>
        <v>4.8090583501348316</v>
      </c>
      <c r="N78" s="42"/>
      <c r="O78" s="25">
        <v>2019</v>
      </c>
      <c r="P78" s="26" t="s">
        <v>57</v>
      </c>
      <c r="Q78" s="81">
        <v>1084.81</v>
      </c>
      <c r="R78" s="82">
        <f t="shared" ref="R78:R89" si="50">((Q78/Q77)-1)*100</f>
        <v>5.2571386408906129E-2</v>
      </c>
      <c r="S78" s="98">
        <f t="shared" ref="S78:S89" si="51">((Q78/Q$77)-1)*100</f>
        <v>5.2571386408906129E-2</v>
      </c>
      <c r="T78" s="82">
        <f t="shared" ref="T78:T89" si="52">((Q78/Q66)-1)*100</f>
        <v>4.9271184965227866</v>
      </c>
    </row>
    <row r="79" spans="1:20" s="7" customFormat="1" ht="11.25" x14ac:dyDescent="0.2">
      <c r="A79" s="36"/>
      <c r="B79" s="30" t="s">
        <v>58</v>
      </c>
      <c r="C79" s="78">
        <v>1163.3699999999999</v>
      </c>
      <c r="D79" s="42">
        <f t="shared" si="47"/>
        <v>-9.446357570398467E-2</v>
      </c>
      <c r="E79" s="42" t="s">
        <v>792</v>
      </c>
      <c r="F79" s="42" t="s">
        <v>788</v>
      </c>
      <c r="G79" s="42"/>
      <c r="H79" s="36"/>
      <c r="I79" s="30" t="s">
        <v>58</v>
      </c>
      <c r="J79" s="78">
        <v>1236.4000000000001</v>
      </c>
      <c r="K79" s="42">
        <f t="shared" si="48"/>
        <v>0.35551370919304492</v>
      </c>
      <c r="L79" s="42" t="s">
        <v>793</v>
      </c>
      <c r="M79" s="42" t="s">
        <v>302</v>
      </c>
      <c r="N79" s="42"/>
      <c r="O79" s="36"/>
      <c r="P79" s="30" t="s">
        <v>58</v>
      </c>
      <c r="Q79" s="78">
        <v>1085.95</v>
      </c>
      <c r="R79" s="42">
        <f t="shared" si="50"/>
        <v>0.10508752684803557</v>
      </c>
      <c r="S79" s="42">
        <f t="shared" si="51"/>
        <v>0.15771415922674059</v>
      </c>
      <c r="T79" s="42">
        <f t="shared" si="52"/>
        <v>5.0394157759829916</v>
      </c>
    </row>
    <row r="80" spans="1:20" s="7" customFormat="1" ht="11.25" x14ac:dyDescent="0.2">
      <c r="A80" s="36"/>
      <c r="B80" s="30" t="s">
        <v>59</v>
      </c>
      <c r="C80" s="78">
        <v>1164.28</v>
      </c>
      <c r="D80" s="42">
        <f t="shared" si="47"/>
        <v>7.8221030282721316E-2</v>
      </c>
      <c r="E80" s="42" t="s">
        <v>794</v>
      </c>
      <c r="F80" s="42" t="s">
        <v>766</v>
      </c>
      <c r="G80" s="42"/>
      <c r="H80" s="36"/>
      <c r="I80" s="30" t="s">
        <v>59</v>
      </c>
      <c r="J80" s="78">
        <v>1240.6400000000001</v>
      </c>
      <c r="K80" s="42">
        <f t="shared" si="48"/>
        <v>0.34293109026204416</v>
      </c>
      <c r="L80" s="42" t="s">
        <v>891</v>
      </c>
      <c r="M80" s="42" t="s">
        <v>542</v>
      </c>
      <c r="N80" s="42"/>
      <c r="O80" s="36"/>
      <c r="P80" s="30" t="s">
        <v>59</v>
      </c>
      <c r="Q80" s="78">
        <v>1090.43</v>
      </c>
      <c r="R80" s="42">
        <f t="shared" si="50"/>
        <v>0.41254201390488188</v>
      </c>
      <c r="S80" s="42">
        <f t="shared" si="51"/>
        <v>0.57090681030029788</v>
      </c>
      <c r="T80" s="42">
        <f t="shared" si="52"/>
        <v>5.6659172836156513</v>
      </c>
    </row>
    <row r="81" spans="1:27" s="7" customFormat="1" ht="11.25" x14ac:dyDescent="0.2">
      <c r="A81" s="90"/>
      <c r="B81" s="30" t="s">
        <v>60</v>
      </c>
      <c r="C81" s="78">
        <v>1166.6099999999999</v>
      </c>
      <c r="D81" s="42">
        <f t="shared" si="47"/>
        <v>0.20012368158861538</v>
      </c>
      <c r="E81" s="42" t="s">
        <v>408</v>
      </c>
      <c r="F81" s="42" t="s">
        <v>468</v>
      </c>
      <c r="G81" s="42"/>
      <c r="H81" s="90"/>
      <c r="I81" s="30" t="s">
        <v>60</v>
      </c>
      <c r="J81" s="78">
        <v>1240.93</v>
      </c>
      <c r="K81" s="42">
        <f t="shared" si="48"/>
        <v>2.3375032241412796E-2</v>
      </c>
      <c r="L81" s="42">
        <f t="shared" ref="L81:L88" si="53">((J81/J$77)-1)*100</f>
        <v>0.58767265417287717</v>
      </c>
      <c r="M81" s="42" t="s">
        <v>245</v>
      </c>
      <c r="N81" s="42"/>
      <c r="O81" s="90"/>
      <c r="P81" s="30" t="s">
        <v>60</v>
      </c>
      <c r="Q81" s="78">
        <v>1096.74</v>
      </c>
      <c r="R81" s="42">
        <f t="shared" si="50"/>
        <v>0.57867079959281753</v>
      </c>
      <c r="S81" s="42">
        <f t="shared" si="51"/>
        <v>1.1528812808972111</v>
      </c>
      <c r="T81" s="42" t="s">
        <v>172</v>
      </c>
    </row>
    <row r="82" spans="1:27" s="7" customFormat="1" ht="11.25" x14ac:dyDescent="0.2">
      <c r="A82" s="90"/>
      <c r="B82" s="30" t="s">
        <v>3</v>
      </c>
      <c r="C82" s="78">
        <v>1162.29</v>
      </c>
      <c r="D82" s="42">
        <f t="shared" si="47"/>
        <v>-0.37030370046544636</v>
      </c>
      <c r="E82" s="42" t="s">
        <v>631</v>
      </c>
      <c r="F82" s="42" t="s">
        <v>229</v>
      </c>
      <c r="G82" s="42"/>
      <c r="H82" s="90"/>
      <c r="I82" s="30" t="s">
        <v>3</v>
      </c>
      <c r="J82" s="78">
        <v>1247.92</v>
      </c>
      <c r="K82" s="42">
        <f t="shared" si="48"/>
        <v>0.56328721201035492</v>
      </c>
      <c r="L82" s="42">
        <f t="shared" si="53"/>
        <v>1.1542701510926623</v>
      </c>
      <c r="M82" s="42">
        <f t="shared" ref="M82:M87" si="54">((J82/J70)-1)*100</f>
        <v>6.1634920499885171</v>
      </c>
      <c r="N82" s="42"/>
      <c r="O82" s="90"/>
      <c r="P82" s="30" t="s">
        <v>3</v>
      </c>
      <c r="Q82" s="78">
        <v>1100.53</v>
      </c>
      <c r="R82" s="42">
        <f t="shared" si="50"/>
        <v>0.34556959716978142</v>
      </c>
      <c r="S82" s="42" t="s">
        <v>826</v>
      </c>
      <c r="T82" s="42" t="s">
        <v>820</v>
      </c>
    </row>
    <row r="83" spans="1:27" s="7" customFormat="1" ht="11.25" x14ac:dyDescent="0.2">
      <c r="A83" s="90"/>
      <c r="B83" s="30" t="s">
        <v>4</v>
      </c>
      <c r="C83" s="78">
        <v>1178.6400000000001</v>
      </c>
      <c r="D83" s="42">
        <f t="shared" si="47"/>
        <v>1.4067057274862682</v>
      </c>
      <c r="E83" s="42" t="s">
        <v>267</v>
      </c>
      <c r="F83" s="42" t="s">
        <v>544</v>
      </c>
      <c r="G83" s="42"/>
      <c r="H83" s="90"/>
      <c r="I83" s="30" t="s">
        <v>4</v>
      </c>
      <c r="J83" s="78">
        <v>1267.6199999999999</v>
      </c>
      <c r="K83" s="42">
        <f t="shared" si="48"/>
        <v>1.5786268350535204</v>
      </c>
      <c r="L83" s="42">
        <f t="shared" si="53"/>
        <v>2.7511186045003466</v>
      </c>
      <c r="M83" s="42">
        <f t="shared" si="54"/>
        <v>7.9101047075849085</v>
      </c>
      <c r="N83" s="42"/>
      <c r="O83" s="90"/>
      <c r="P83" s="30" t="s">
        <v>4</v>
      </c>
      <c r="Q83" s="78">
        <v>1105.74</v>
      </c>
      <c r="R83" s="42">
        <f t="shared" si="50"/>
        <v>0.4734082669259454</v>
      </c>
      <c r="S83" s="42" t="s">
        <v>914</v>
      </c>
      <c r="T83" s="42">
        <f t="shared" si="52"/>
        <v>6.7141492226179045</v>
      </c>
    </row>
    <row r="84" spans="1:27" s="7" customFormat="1" ht="11.25" x14ac:dyDescent="0.2">
      <c r="A84" s="90"/>
      <c r="B84" s="30" t="s">
        <v>5</v>
      </c>
      <c r="C84" s="78">
        <v>1209.73</v>
      </c>
      <c r="D84" s="42">
        <f t="shared" si="47"/>
        <v>2.6377859227584288</v>
      </c>
      <c r="E84" s="42" t="s">
        <v>882</v>
      </c>
      <c r="F84" s="42" t="s">
        <v>919</v>
      </c>
      <c r="G84" s="42"/>
      <c r="H84" s="90"/>
      <c r="I84" s="30" t="s">
        <v>5</v>
      </c>
      <c r="J84" s="78">
        <v>1265.27</v>
      </c>
      <c r="K84" s="42">
        <f t="shared" si="48"/>
        <v>-0.18538678783861506</v>
      </c>
      <c r="L84" s="42">
        <f t="shared" si="53"/>
        <v>2.560631606251218</v>
      </c>
      <c r="M84" s="42">
        <f t="shared" si="54"/>
        <v>5.8033063794559636</v>
      </c>
      <c r="N84" s="42"/>
      <c r="O84" s="90"/>
      <c r="P84" s="30" t="s">
        <v>5</v>
      </c>
      <c r="Q84" s="78">
        <v>1099.82</v>
      </c>
      <c r="R84" s="42">
        <f t="shared" si="50"/>
        <v>-0.53538806591061361</v>
      </c>
      <c r="S84" s="85" t="s">
        <v>809</v>
      </c>
      <c r="T84" s="42" t="s">
        <v>377</v>
      </c>
    </row>
    <row r="85" spans="1:27" s="7" customFormat="1" ht="11.25" hidden="1" x14ac:dyDescent="0.2">
      <c r="A85" s="90"/>
      <c r="B85" s="30" t="s">
        <v>6</v>
      </c>
      <c r="C85" s="78"/>
      <c r="D85" s="42">
        <f t="shared" si="47"/>
        <v>-100</v>
      </c>
      <c r="E85" s="42">
        <f t="shared" ref="E84:E89" si="55">((C85/C$77)-1)*100</f>
        <v>-100</v>
      </c>
      <c r="F85" s="42">
        <f t="shared" ref="F84:F89" si="56">((C85/C73)-1)*100</f>
        <v>-100</v>
      </c>
      <c r="G85" s="42"/>
      <c r="H85" s="90"/>
      <c r="I85" s="30" t="s">
        <v>6</v>
      </c>
      <c r="J85" s="78"/>
      <c r="K85" s="42">
        <f t="shared" si="48"/>
        <v>-100</v>
      </c>
      <c r="L85" s="42">
        <f t="shared" si="53"/>
        <v>-100</v>
      </c>
      <c r="M85" s="42">
        <f t="shared" si="54"/>
        <v>-100</v>
      </c>
      <c r="N85" s="42"/>
      <c r="O85" s="90"/>
      <c r="P85" s="30" t="s">
        <v>6</v>
      </c>
      <c r="Q85" s="78"/>
      <c r="R85" s="82">
        <f t="shared" si="50"/>
        <v>-100</v>
      </c>
      <c r="S85" s="42">
        <f t="shared" si="51"/>
        <v>-100</v>
      </c>
      <c r="T85" s="42">
        <f t="shared" si="52"/>
        <v>-100</v>
      </c>
    </row>
    <row r="86" spans="1:27" s="7" customFormat="1" ht="11.25" hidden="1" x14ac:dyDescent="0.2">
      <c r="A86" s="90"/>
      <c r="B86" s="30" t="s">
        <v>7</v>
      </c>
      <c r="C86" s="78"/>
      <c r="D86" s="42" t="e">
        <f t="shared" si="47"/>
        <v>#DIV/0!</v>
      </c>
      <c r="E86" s="82">
        <f t="shared" si="55"/>
        <v>-100</v>
      </c>
      <c r="F86" s="42">
        <f t="shared" si="56"/>
        <v>-100</v>
      </c>
      <c r="G86" s="42"/>
      <c r="H86" s="90"/>
      <c r="I86" s="30" t="s">
        <v>7</v>
      </c>
      <c r="J86" s="78"/>
      <c r="K86" s="42" t="e">
        <f t="shared" si="48"/>
        <v>#DIV/0!</v>
      </c>
      <c r="L86" s="82">
        <f t="shared" si="53"/>
        <v>-100</v>
      </c>
      <c r="M86" s="42">
        <f t="shared" si="54"/>
        <v>-100</v>
      </c>
      <c r="N86" s="42"/>
      <c r="O86" s="90"/>
      <c r="P86" s="30" t="s">
        <v>7</v>
      </c>
      <c r="Q86" s="78"/>
      <c r="R86" s="82" t="e">
        <f t="shared" si="50"/>
        <v>#DIV/0!</v>
      </c>
      <c r="S86" s="42">
        <f t="shared" si="51"/>
        <v>-100</v>
      </c>
      <c r="T86" s="42">
        <f t="shared" si="52"/>
        <v>-100</v>
      </c>
    </row>
    <row r="87" spans="1:27" s="7" customFormat="1" ht="11.25" hidden="1" x14ac:dyDescent="0.2">
      <c r="A87" s="36"/>
      <c r="B87" s="30" t="s">
        <v>8</v>
      </c>
      <c r="C87" s="78"/>
      <c r="D87" s="42" t="e">
        <f t="shared" si="47"/>
        <v>#DIV/0!</v>
      </c>
      <c r="E87" s="42">
        <f t="shared" si="55"/>
        <v>-100</v>
      </c>
      <c r="F87" s="42">
        <f t="shared" si="56"/>
        <v>-100</v>
      </c>
      <c r="G87" s="42"/>
      <c r="H87" s="36"/>
      <c r="I87" s="30" t="s">
        <v>8</v>
      </c>
      <c r="J87" s="78"/>
      <c r="K87" s="42" t="e">
        <f t="shared" si="48"/>
        <v>#DIV/0!</v>
      </c>
      <c r="L87" s="42">
        <f t="shared" si="53"/>
        <v>-100</v>
      </c>
      <c r="M87" s="42">
        <f t="shared" si="54"/>
        <v>-100</v>
      </c>
      <c r="N87" s="42"/>
      <c r="O87" s="36"/>
      <c r="P87" s="30" t="s">
        <v>8</v>
      </c>
      <c r="Q87" s="78"/>
      <c r="R87" s="82" t="e">
        <f t="shared" si="50"/>
        <v>#DIV/0!</v>
      </c>
      <c r="S87" s="42">
        <f t="shared" si="51"/>
        <v>-100</v>
      </c>
      <c r="T87" s="42">
        <f t="shared" si="52"/>
        <v>-100</v>
      </c>
    </row>
    <row r="88" spans="1:27" s="7" customFormat="1" ht="11.25" hidden="1" x14ac:dyDescent="0.2">
      <c r="A88" s="90"/>
      <c r="B88" s="30" t="s">
        <v>9</v>
      </c>
      <c r="C88" s="78"/>
      <c r="D88" s="42" t="e">
        <f t="shared" si="47"/>
        <v>#DIV/0!</v>
      </c>
      <c r="E88" s="82">
        <f t="shared" si="55"/>
        <v>-100</v>
      </c>
      <c r="F88" s="42">
        <f t="shared" si="56"/>
        <v>-100</v>
      </c>
      <c r="G88" s="42"/>
      <c r="H88" s="30"/>
      <c r="I88" s="30" t="s">
        <v>9</v>
      </c>
      <c r="J88" s="78"/>
      <c r="K88" s="42" t="e">
        <f t="shared" si="48"/>
        <v>#DIV/0!</v>
      </c>
      <c r="L88" s="82">
        <f t="shared" si="53"/>
        <v>-100</v>
      </c>
      <c r="M88" s="42">
        <f t="shared" ref="M88:M89" si="57">((J88/J76)-1)*100</f>
        <v>-100</v>
      </c>
      <c r="N88" s="42"/>
      <c r="O88" s="90"/>
      <c r="P88" s="30" t="s">
        <v>9</v>
      </c>
      <c r="Q88" s="78"/>
      <c r="R88" s="82" t="e">
        <f t="shared" si="50"/>
        <v>#DIV/0!</v>
      </c>
      <c r="S88" s="42">
        <f t="shared" si="51"/>
        <v>-100</v>
      </c>
      <c r="T88" s="42">
        <f t="shared" si="52"/>
        <v>-100</v>
      </c>
    </row>
    <row r="89" spans="1:27" s="7" customFormat="1" ht="11.25" hidden="1" x14ac:dyDescent="0.2">
      <c r="A89" s="90"/>
      <c r="B89" s="30" t="s">
        <v>10</v>
      </c>
      <c r="C89" s="78"/>
      <c r="D89" s="42" t="e">
        <f t="shared" si="47"/>
        <v>#DIV/0!</v>
      </c>
      <c r="E89" s="42">
        <f t="shared" si="55"/>
        <v>-100</v>
      </c>
      <c r="F89" s="42">
        <f t="shared" si="56"/>
        <v>-100</v>
      </c>
      <c r="G89" s="42"/>
      <c r="H89" s="90"/>
      <c r="I89" s="30" t="s">
        <v>10</v>
      </c>
      <c r="J89" s="78"/>
      <c r="K89" s="42" t="e">
        <f t="shared" si="48"/>
        <v>#DIV/0!</v>
      </c>
      <c r="L89" s="42">
        <f t="shared" ref="L89" si="58">((J89/J$65)-1)*100</f>
        <v>-100</v>
      </c>
      <c r="M89" s="42">
        <f t="shared" si="57"/>
        <v>-100</v>
      </c>
      <c r="N89" s="42"/>
      <c r="O89" s="90"/>
      <c r="P89" s="30" t="s">
        <v>10</v>
      </c>
      <c r="Q89" s="78"/>
      <c r="R89" s="82" t="e">
        <f t="shared" si="50"/>
        <v>#DIV/0!</v>
      </c>
      <c r="S89" s="85">
        <f t="shared" si="51"/>
        <v>-100</v>
      </c>
      <c r="T89" s="42">
        <f t="shared" si="52"/>
        <v>-100</v>
      </c>
    </row>
    <row r="90" spans="1:27" s="62" customFormat="1" ht="11.25" customHeight="1" x14ac:dyDescent="0.15">
      <c r="A90" s="69"/>
      <c r="B90" s="26"/>
      <c r="C90" s="60"/>
      <c r="D90" s="40"/>
      <c r="E90" s="40"/>
      <c r="F90" s="40"/>
      <c r="G90" s="39"/>
      <c r="H90" s="69"/>
      <c r="I90" s="26"/>
      <c r="J90" s="60"/>
      <c r="K90" s="40"/>
      <c r="L90" s="40"/>
      <c r="M90" s="40"/>
      <c r="N90" s="39"/>
      <c r="O90" s="71" t="s">
        <v>52</v>
      </c>
      <c r="P90" s="26"/>
      <c r="Q90" s="60"/>
      <c r="R90" s="40"/>
      <c r="S90" s="39"/>
      <c r="T90" s="40"/>
      <c r="V90" s="63"/>
      <c r="W90" s="63"/>
      <c r="X90" s="63"/>
      <c r="Y90" s="63"/>
      <c r="Z90" s="63"/>
      <c r="AA90" s="63"/>
    </row>
    <row r="91" spans="1:27" s="62" customFormat="1" ht="11.25" customHeight="1" x14ac:dyDescent="0.15">
      <c r="A91" s="70"/>
      <c r="B91" s="30"/>
      <c r="C91" s="31"/>
      <c r="D91" s="32"/>
      <c r="E91" s="32"/>
      <c r="F91" s="32"/>
      <c r="G91" s="30"/>
      <c r="H91" s="29"/>
      <c r="I91" s="30"/>
      <c r="J91" s="31"/>
      <c r="K91" s="32"/>
      <c r="L91" s="32"/>
      <c r="M91" s="32"/>
      <c r="N91" s="30"/>
      <c r="O91" s="29"/>
      <c r="P91" s="30"/>
      <c r="Q91" s="31"/>
      <c r="R91" s="32"/>
      <c r="S91" s="32"/>
      <c r="T91" s="32"/>
      <c r="V91" s="63"/>
      <c r="W91" s="63"/>
      <c r="X91" s="63"/>
      <c r="Y91" s="63"/>
      <c r="Z91" s="63"/>
      <c r="AA91" s="63"/>
    </row>
    <row r="92" spans="1:27" s="9" customFormat="1" ht="11.25" customHeight="1" x14ac:dyDescent="0.2">
      <c r="A92" s="100" t="s">
        <v>16</v>
      </c>
      <c r="B92" s="100"/>
      <c r="C92" s="100"/>
      <c r="D92" s="100"/>
      <c r="E92" s="100"/>
      <c r="F92" s="100"/>
      <c r="G92" s="5"/>
      <c r="H92" s="100" t="s">
        <v>17</v>
      </c>
      <c r="I92" s="100"/>
      <c r="J92" s="100"/>
      <c r="K92" s="100"/>
      <c r="L92" s="100"/>
      <c r="M92" s="100"/>
      <c r="N92" s="5"/>
      <c r="O92" s="100" t="s">
        <v>18</v>
      </c>
      <c r="P92" s="100"/>
      <c r="Q92" s="100"/>
      <c r="R92" s="100"/>
      <c r="S92" s="100"/>
      <c r="T92" s="100"/>
    </row>
    <row r="93" spans="1:27" ht="11.25" x14ac:dyDescent="0.2">
      <c r="A93" s="10" t="s">
        <v>0</v>
      </c>
      <c r="B93" s="11"/>
      <c r="C93" s="108" t="s">
        <v>39</v>
      </c>
      <c r="D93" s="109" t="s">
        <v>40</v>
      </c>
      <c r="E93" s="109"/>
      <c r="F93" s="110"/>
      <c r="H93" s="10" t="s">
        <v>0</v>
      </c>
      <c r="I93" s="11"/>
      <c r="J93" s="108" t="s">
        <v>39</v>
      </c>
      <c r="K93" s="109" t="s">
        <v>40</v>
      </c>
      <c r="L93" s="109"/>
      <c r="M93" s="110"/>
      <c r="N93" s="1"/>
      <c r="O93" s="10" t="s">
        <v>0</v>
      </c>
      <c r="P93" s="11"/>
      <c r="Q93" s="108" t="s">
        <v>39</v>
      </c>
      <c r="R93" s="109" t="s">
        <v>40</v>
      </c>
      <c r="S93" s="109"/>
      <c r="T93" s="110"/>
    </row>
    <row r="94" spans="1:27" ht="9" x14ac:dyDescent="0.2">
      <c r="A94" s="12" t="s">
        <v>1</v>
      </c>
      <c r="B94" s="13"/>
      <c r="C94" s="108"/>
      <c r="D94" s="105" t="s">
        <v>41</v>
      </c>
      <c r="E94" s="105" t="s">
        <v>42</v>
      </c>
      <c r="F94" s="107"/>
      <c r="H94" s="12" t="s">
        <v>1</v>
      </c>
      <c r="I94" s="13"/>
      <c r="J94" s="108"/>
      <c r="K94" s="105" t="s">
        <v>41</v>
      </c>
      <c r="L94" s="105" t="s">
        <v>42</v>
      </c>
      <c r="M94" s="107"/>
      <c r="N94" s="1"/>
      <c r="O94" s="12" t="s">
        <v>1</v>
      </c>
      <c r="P94" s="13"/>
      <c r="Q94" s="108"/>
      <c r="R94" s="105" t="s">
        <v>41</v>
      </c>
      <c r="S94" s="105" t="s">
        <v>42</v>
      </c>
      <c r="T94" s="107"/>
    </row>
    <row r="95" spans="1:27" ht="9" x14ac:dyDescent="0.2">
      <c r="A95" s="14" t="s">
        <v>2</v>
      </c>
      <c r="B95" s="15"/>
      <c r="C95" s="108"/>
      <c r="D95" s="105"/>
      <c r="E95" s="21" t="s">
        <v>43</v>
      </c>
      <c r="F95" s="22" t="s">
        <v>44</v>
      </c>
      <c r="H95" s="14" t="s">
        <v>2</v>
      </c>
      <c r="I95" s="15"/>
      <c r="J95" s="108"/>
      <c r="K95" s="105"/>
      <c r="L95" s="21" t="s">
        <v>43</v>
      </c>
      <c r="M95" s="22" t="s">
        <v>44</v>
      </c>
      <c r="N95" s="1"/>
      <c r="O95" s="14" t="s">
        <v>2</v>
      </c>
      <c r="P95" s="15"/>
      <c r="Q95" s="108"/>
      <c r="R95" s="105"/>
      <c r="S95" s="21" t="s">
        <v>43</v>
      </c>
      <c r="T95" s="22" t="s">
        <v>44</v>
      </c>
    </row>
    <row r="96" spans="1:27" ht="9" x14ac:dyDescent="0.15">
      <c r="A96" s="25">
        <v>2013</v>
      </c>
      <c r="B96" s="30" t="s">
        <v>3</v>
      </c>
      <c r="C96" s="61">
        <v>892.68</v>
      </c>
      <c r="D96" s="40">
        <v>-5.63</v>
      </c>
      <c r="E96" s="40">
        <v>-5.0999999999999996</v>
      </c>
      <c r="F96" s="40">
        <v>-0.51</v>
      </c>
      <c r="G96" s="39"/>
      <c r="H96" s="25">
        <f>A96</f>
        <v>2013</v>
      </c>
      <c r="I96" s="30" t="s">
        <v>3</v>
      </c>
      <c r="J96" s="61">
        <v>802.56</v>
      </c>
      <c r="K96" s="40">
        <v>-5.91</v>
      </c>
      <c r="L96" s="40">
        <v>-5.49</v>
      </c>
      <c r="M96" s="40">
        <v>-0.46</v>
      </c>
      <c r="N96" s="39"/>
      <c r="O96" s="25">
        <f>A96</f>
        <v>2013</v>
      </c>
      <c r="P96" s="30" t="s">
        <v>3</v>
      </c>
      <c r="Q96" s="61">
        <v>805.24</v>
      </c>
      <c r="R96" s="40">
        <v>-5.51</v>
      </c>
      <c r="S96" s="40">
        <v>-2.02</v>
      </c>
      <c r="T96" s="40">
        <v>1.33</v>
      </c>
    </row>
    <row r="97" spans="1:20" s="9" customFormat="1" ht="11.25" customHeight="1" x14ac:dyDescent="0.15">
      <c r="A97" s="36"/>
      <c r="B97" s="30" t="s">
        <v>4</v>
      </c>
      <c r="C97" s="61">
        <v>950.79</v>
      </c>
      <c r="D97" s="39">
        <f t="shared" ref="D97:D103" si="59">((C97/C96)-1)*100</f>
        <v>6.5096115069229743</v>
      </c>
      <c r="E97" s="39">
        <v>1.07</v>
      </c>
      <c r="F97" s="39">
        <v>5.16</v>
      </c>
      <c r="G97" s="39"/>
      <c r="H97" s="36"/>
      <c r="I97" s="30" t="s">
        <v>4</v>
      </c>
      <c r="J97" s="61">
        <v>850.74</v>
      </c>
      <c r="K97" s="39">
        <f t="shared" ref="K97:K103" si="60">((J97/J96)-1)*100</f>
        <v>6.0032894736842257</v>
      </c>
      <c r="L97" s="39">
        <v>0.18</v>
      </c>
      <c r="M97" s="39">
        <v>5.24</v>
      </c>
      <c r="N97" s="39"/>
      <c r="O97" s="36"/>
      <c r="P97" s="30" t="s">
        <v>4</v>
      </c>
      <c r="Q97" s="61">
        <v>853.12</v>
      </c>
      <c r="R97" s="39">
        <f t="shared" ref="R97:R111" si="61">((Q97/Q96)-1)*100</f>
        <v>5.9460533505538704</v>
      </c>
      <c r="S97" s="39">
        <v>3.8</v>
      </c>
      <c r="T97" s="39">
        <v>7.32</v>
      </c>
    </row>
    <row r="98" spans="1:20" s="9" customFormat="1" ht="11.25" customHeight="1" x14ac:dyDescent="0.15">
      <c r="A98" s="36"/>
      <c r="B98" s="30" t="s">
        <v>5</v>
      </c>
      <c r="C98" s="61">
        <v>893.95</v>
      </c>
      <c r="D98" s="39">
        <f t="shared" si="59"/>
        <v>-5.9781865606495561</v>
      </c>
      <c r="E98" s="39">
        <v>-4.97</v>
      </c>
      <c r="F98" s="39">
        <v>-1.46</v>
      </c>
      <c r="G98" s="39"/>
      <c r="H98" s="36"/>
      <c r="I98" s="30" t="s">
        <v>5</v>
      </c>
      <c r="J98" s="61">
        <v>799.17</v>
      </c>
      <c r="K98" s="39">
        <f t="shared" si="60"/>
        <v>-6.0617815078637509</v>
      </c>
      <c r="L98" s="39">
        <v>-5.89</v>
      </c>
      <c r="M98" s="39">
        <v>-1.31</v>
      </c>
      <c r="N98" s="39"/>
      <c r="O98" s="36"/>
      <c r="P98" s="30" t="s">
        <v>5</v>
      </c>
      <c r="Q98" s="61">
        <v>801.99</v>
      </c>
      <c r="R98" s="39">
        <f t="shared" si="61"/>
        <v>-5.9932951987996974</v>
      </c>
      <c r="S98" s="39">
        <v>-2.42</v>
      </c>
      <c r="T98" s="39">
        <v>0.7</v>
      </c>
    </row>
    <row r="99" spans="1:20" s="9" customFormat="1" ht="11.25" customHeight="1" x14ac:dyDescent="0.15">
      <c r="A99" s="36"/>
      <c r="B99" s="30" t="s">
        <v>6</v>
      </c>
      <c r="C99" s="61">
        <v>894.15</v>
      </c>
      <c r="D99" s="39">
        <f t="shared" si="59"/>
        <v>2.237261591810924E-2</v>
      </c>
      <c r="E99" s="39">
        <v>-4.95</v>
      </c>
      <c r="F99" s="39">
        <v>-1.82</v>
      </c>
      <c r="G99" s="39"/>
      <c r="H99" s="36"/>
      <c r="I99" s="30" t="s">
        <v>6</v>
      </c>
      <c r="J99" s="61">
        <v>800.2</v>
      </c>
      <c r="K99" s="39">
        <f t="shared" si="60"/>
        <v>0.12888371685624289</v>
      </c>
      <c r="L99" s="39">
        <v>-5.77</v>
      </c>
      <c r="M99" s="39">
        <v>-1.67</v>
      </c>
      <c r="N99" s="39"/>
      <c r="O99" s="36"/>
      <c r="P99" s="30" t="s">
        <v>6</v>
      </c>
      <c r="Q99" s="61">
        <v>805.94</v>
      </c>
      <c r="R99" s="39">
        <f t="shared" si="61"/>
        <v>0.49252484444943789</v>
      </c>
      <c r="S99" s="39">
        <v>-1.94</v>
      </c>
      <c r="T99" s="39">
        <v>-0.49</v>
      </c>
    </row>
    <row r="100" spans="1:20" s="9" customFormat="1" ht="11.25" customHeight="1" x14ac:dyDescent="0.15">
      <c r="A100" s="36"/>
      <c r="B100" s="30" t="s">
        <v>7</v>
      </c>
      <c r="C100" s="61">
        <v>897.75</v>
      </c>
      <c r="D100" s="39">
        <f t="shared" si="59"/>
        <v>0.40261701056869548</v>
      </c>
      <c r="E100" s="39">
        <v>-4.5599999999999996</v>
      </c>
      <c r="F100" s="39">
        <v>-1.44</v>
      </c>
      <c r="G100" s="39"/>
      <c r="H100" s="36"/>
      <c r="I100" s="30" t="s">
        <v>7</v>
      </c>
      <c r="J100" s="61">
        <v>832.54</v>
      </c>
      <c r="K100" s="39">
        <f t="shared" si="60"/>
        <v>4.0414896275930978</v>
      </c>
      <c r="L100" s="39">
        <v>-1.96</v>
      </c>
      <c r="M100" s="39">
        <v>2.39</v>
      </c>
      <c r="N100" s="39"/>
      <c r="O100" s="36"/>
      <c r="P100" s="30" t="s">
        <v>7</v>
      </c>
      <c r="Q100" s="61">
        <v>807.85</v>
      </c>
      <c r="R100" s="39">
        <f t="shared" si="61"/>
        <v>0.23699034667592489</v>
      </c>
      <c r="S100" s="39">
        <v>-1.71</v>
      </c>
      <c r="T100" s="39">
        <v>-0.77</v>
      </c>
    </row>
    <row r="101" spans="1:20" s="9" customFormat="1" ht="11.25" customHeight="1" x14ac:dyDescent="0.15">
      <c r="A101" s="36"/>
      <c r="B101" s="30" t="s">
        <v>8</v>
      </c>
      <c r="C101" s="61">
        <v>926.89</v>
      </c>
      <c r="D101" s="39">
        <f t="shared" si="59"/>
        <v>3.2458925090504076</v>
      </c>
      <c r="E101" s="39">
        <v>-1.47</v>
      </c>
      <c r="F101" s="39">
        <v>1.82</v>
      </c>
      <c r="G101" s="39"/>
      <c r="H101" s="36"/>
      <c r="I101" s="30" t="s">
        <v>8</v>
      </c>
      <c r="J101" s="61">
        <v>839.83</v>
      </c>
      <c r="K101" s="39">
        <f t="shared" si="60"/>
        <v>0.87563360319025119</v>
      </c>
      <c r="L101" s="39">
        <v>-1.1100000000000001</v>
      </c>
      <c r="M101" s="39">
        <v>-0.84</v>
      </c>
      <c r="N101" s="39"/>
      <c r="O101" s="36"/>
      <c r="P101" s="30" t="s">
        <v>8</v>
      </c>
      <c r="Q101" s="61">
        <v>815.65</v>
      </c>
      <c r="R101" s="39">
        <f t="shared" si="61"/>
        <v>0.96552577830042452</v>
      </c>
      <c r="S101" s="39">
        <v>-0.76</v>
      </c>
      <c r="T101" s="39">
        <v>-0.33</v>
      </c>
    </row>
    <row r="102" spans="1:20" s="9" customFormat="1" ht="11.25" customHeight="1" x14ac:dyDescent="0.15">
      <c r="A102" s="36"/>
      <c r="B102" s="30" t="s">
        <v>9</v>
      </c>
      <c r="C102" s="61">
        <v>927.66</v>
      </c>
      <c r="D102" s="39">
        <f t="shared" si="59"/>
        <v>8.3073503867781007E-2</v>
      </c>
      <c r="E102" s="39">
        <v>-1.39</v>
      </c>
      <c r="F102" s="39">
        <v>-1.44</v>
      </c>
      <c r="G102" s="39"/>
      <c r="H102" s="36"/>
      <c r="I102" s="30" t="s">
        <v>9</v>
      </c>
      <c r="J102" s="61">
        <v>842.57</v>
      </c>
      <c r="K102" s="39">
        <f t="shared" si="60"/>
        <v>0.3262565042925436</v>
      </c>
      <c r="L102" s="39">
        <v>-0.78</v>
      </c>
      <c r="M102" s="39">
        <v>-0.42</v>
      </c>
      <c r="N102" s="39"/>
      <c r="O102" s="36"/>
      <c r="P102" s="30" t="s">
        <v>9</v>
      </c>
      <c r="Q102" s="61">
        <v>825.96</v>
      </c>
      <c r="R102" s="39">
        <f t="shared" si="61"/>
        <v>1.2640225586955323</v>
      </c>
      <c r="S102" s="39">
        <v>0.5</v>
      </c>
      <c r="T102" s="39">
        <v>0.64</v>
      </c>
    </row>
    <row r="103" spans="1:20" s="9" customFormat="1" ht="11.25" customHeight="1" x14ac:dyDescent="0.15">
      <c r="A103" s="36"/>
      <c r="B103" s="30" t="s">
        <v>10</v>
      </c>
      <c r="C103" s="61">
        <v>930.11</v>
      </c>
      <c r="D103" s="39">
        <f t="shared" si="59"/>
        <v>0.26410538343790702</v>
      </c>
      <c r="E103" s="39">
        <v>-1.1200000000000001</v>
      </c>
      <c r="F103" s="39">
        <v>-1.1200000000000001</v>
      </c>
      <c r="G103" s="39"/>
      <c r="H103" s="36"/>
      <c r="I103" s="30" t="s">
        <v>10</v>
      </c>
      <c r="J103" s="61">
        <v>846.4</v>
      </c>
      <c r="K103" s="39">
        <f t="shared" si="60"/>
        <v>0.45456163879558087</v>
      </c>
      <c r="L103" s="39">
        <v>-0.33</v>
      </c>
      <c r="M103" s="39">
        <v>-0.33</v>
      </c>
      <c r="N103" s="39"/>
      <c r="O103" s="36"/>
      <c r="P103" s="30" t="s">
        <v>10</v>
      </c>
      <c r="Q103" s="61">
        <v>830.83</v>
      </c>
      <c r="R103" s="39">
        <f t="shared" si="61"/>
        <v>0.58961693060197717</v>
      </c>
      <c r="S103" s="39">
        <v>1.0900000000000001</v>
      </c>
      <c r="T103" s="39">
        <v>1.0900000000000001</v>
      </c>
    </row>
    <row r="104" spans="1:20" s="9" customFormat="1" ht="11.25" customHeight="1" x14ac:dyDescent="0.2">
      <c r="A104" s="25">
        <v>2014</v>
      </c>
      <c r="B104" s="26" t="s">
        <v>57</v>
      </c>
      <c r="C104" s="81">
        <v>936.38</v>
      </c>
      <c r="D104" s="82">
        <f>((C104/C103)-1)*100</f>
        <v>0.67411381449504759</v>
      </c>
      <c r="E104" s="82">
        <f t="shared" ref="E104:E109" si="62">((C104/C$103)-1)*100</f>
        <v>0.67411381449504759</v>
      </c>
      <c r="F104" s="82">
        <v>-0.55000000000000004</v>
      </c>
      <c r="G104" s="42"/>
      <c r="H104" s="25">
        <f>A104</f>
        <v>2014</v>
      </c>
      <c r="I104" s="26" t="s">
        <v>57</v>
      </c>
      <c r="J104" s="81">
        <v>850.73</v>
      </c>
      <c r="K104" s="82">
        <f>((J104/J103)-1)*100</f>
        <v>0.51157844990548096</v>
      </c>
      <c r="L104" s="82">
        <f t="shared" ref="L104:L109" si="63">((J104/J$103)-1)*100</f>
        <v>0.51157844990548096</v>
      </c>
      <c r="M104" s="82">
        <v>-0.19</v>
      </c>
      <c r="N104" s="42"/>
      <c r="O104" s="25">
        <f>A104</f>
        <v>2014</v>
      </c>
      <c r="P104" s="26" t="s">
        <v>57</v>
      </c>
      <c r="Q104" s="81">
        <v>859.42</v>
      </c>
      <c r="R104" s="82">
        <f t="shared" si="61"/>
        <v>3.4411371760769249</v>
      </c>
      <c r="S104" s="82">
        <f t="shared" ref="S104:S109" si="64">((Q104/Q$103)-1)*100</f>
        <v>3.4411371760769249</v>
      </c>
      <c r="T104" s="82">
        <v>0.9</v>
      </c>
    </row>
    <row r="105" spans="1:20" ht="11.25" x14ac:dyDescent="0.2">
      <c r="A105" s="36"/>
      <c r="B105" s="30" t="s">
        <v>58</v>
      </c>
      <c r="C105" s="78">
        <v>941.68</v>
      </c>
      <c r="D105" s="42">
        <f>((C105/C104)-1)*100</f>
        <v>0.56600952604710653</v>
      </c>
      <c r="E105" s="42">
        <f t="shared" si="62"/>
        <v>1.2439388889486036</v>
      </c>
      <c r="F105" s="42">
        <v>-0.19</v>
      </c>
      <c r="G105" s="42"/>
      <c r="H105" s="36"/>
      <c r="I105" s="30" t="s">
        <v>58</v>
      </c>
      <c r="J105" s="78">
        <v>859.45</v>
      </c>
      <c r="K105" s="42">
        <f>((J105/J104)-1)*100</f>
        <v>1.0250020570568896</v>
      </c>
      <c r="L105" s="42">
        <f t="shared" si="63"/>
        <v>1.5418241965973634</v>
      </c>
      <c r="M105" s="42">
        <v>0.73</v>
      </c>
      <c r="N105" s="42"/>
      <c r="O105" s="36"/>
      <c r="P105" s="30" t="s">
        <v>58</v>
      </c>
      <c r="Q105" s="78">
        <v>860.78</v>
      </c>
      <c r="R105" s="42">
        <f t="shared" si="61"/>
        <v>0.15824625910498824</v>
      </c>
      <c r="S105" s="42">
        <f t="shared" si="64"/>
        <v>3.604828906033708</v>
      </c>
      <c r="T105" s="42">
        <v>0.9</v>
      </c>
    </row>
    <row r="106" spans="1:20" ht="11.25" x14ac:dyDescent="0.2">
      <c r="A106" s="36"/>
      <c r="B106" s="30" t="s">
        <v>59</v>
      </c>
      <c r="C106" s="78">
        <v>941.57</v>
      </c>
      <c r="D106" s="42">
        <f>((C106/C105)-1)*100</f>
        <v>-1.1681250530959364E-2</v>
      </c>
      <c r="E106" s="42">
        <f t="shared" si="62"/>
        <v>1.232112330799584</v>
      </c>
      <c r="F106" s="42">
        <v>-0.46</v>
      </c>
      <c r="G106" s="42"/>
      <c r="H106" s="36"/>
      <c r="I106" s="30" t="s">
        <v>59</v>
      </c>
      <c r="J106" s="78">
        <v>864.12</v>
      </c>
      <c r="K106" s="42">
        <f>((J106/J105)-1)*100</f>
        <v>0.54337076037000998</v>
      </c>
      <c r="L106" s="42">
        <f t="shared" si="63"/>
        <v>2.093572778827979</v>
      </c>
      <c r="M106" s="42">
        <v>1.1100000000000001</v>
      </c>
      <c r="N106" s="42"/>
      <c r="O106" s="36"/>
      <c r="P106" s="30" t="s">
        <v>59</v>
      </c>
      <c r="Q106" s="78">
        <v>884.67</v>
      </c>
      <c r="R106" s="42">
        <f t="shared" si="61"/>
        <v>2.7753897627732949</v>
      </c>
      <c r="S106" s="42">
        <f t="shared" si="64"/>
        <v>6.4802667212305654</v>
      </c>
      <c r="T106" s="42">
        <v>3.97</v>
      </c>
    </row>
    <row r="107" spans="1:20" ht="11.25" x14ac:dyDescent="0.2">
      <c r="A107" s="36"/>
      <c r="B107" s="30" t="s">
        <v>60</v>
      </c>
      <c r="C107" s="78">
        <v>941.75</v>
      </c>
      <c r="D107" s="42">
        <f>((C107/C106)-1)*100</f>
        <v>1.9117006701563355E-2</v>
      </c>
      <c r="E107" s="42">
        <f t="shared" si="62"/>
        <v>1.25146488049801</v>
      </c>
      <c r="F107" s="42">
        <v>-0.44</v>
      </c>
      <c r="G107" s="42"/>
      <c r="H107" s="36"/>
      <c r="I107" s="30" t="s">
        <v>60</v>
      </c>
      <c r="J107" s="78">
        <v>862.76</v>
      </c>
      <c r="K107" s="42">
        <f>((J107/J106)-1)*100</f>
        <v>-0.15738554830347917</v>
      </c>
      <c r="L107" s="42">
        <f t="shared" si="63"/>
        <v>1.9328922495274181</v>
      </c>
      <c r="M107" s="42">
        <v>1.1499999999999999</v>
      </c>
      <c r="N107" s="42"/>
      <c r="O107" s="36"/>
      <c r="P107" s="30" t="s">
        <v>60</v>
      </c>
      <c r="Q107" s="78">
        <v>884.85</v>
      </c>
      <c r="R107" s="42">
        <f t="shared" si="61"/>
        <v>2.0346569907436773E-2</v>
      </c>
      <c r="S107" s="42">
        <f t="shared" si="64"/>
        <v>6.5019318031366291</v>
      </c>
      <c r="T107" s="42">
        <v>3.83</v>
      </c>
    </row>
    <row r="108" spans="1:20" ht="11.25" x14ac:dyDescent="0.2">
      <c r="A108" s="36"/>
      <c r="B108" s="30" t="s">
        <v>3</v>
      </c>
      <c r="C108" s="78">
        <v>948.89</v>
      </c>
      <c r="D108" s="42">
        <f>((C108/C107)-1)*100</f>
        <v>0.75816299442525992</v>
      </c>
      <c r="E108" s="42">
        <f t="shared" si="62"/>
        <v>2.0191160185354384</v>
      </c>
      <c r="F108" s="42">
        <f t="shared" ref="F108:F127" si="65">((C108/C96)-1)*100</f>
        <v>6.2967692790249608</v>
      </c>
      <c r="G108" s="42"/>
      <c r="H108" s="36"/>
      <c r="I108" s="30" t="s">
        <v>3</v>
      </c>
      <c r="J108" s="78">
        <v>863.53</v>
      </c>
      <c r="K108" s="42">
        <f>((J108/J107)-1)*100</f>
        <v>8.9248458435720046E-2</v>
      </c>
      <c r="L108" s="42">
        <f t="shared" si="63"/>
        <v>2.023865784499046</v>
      </c>
      <c r="M108" s="42">
        <f t="shared" ref="M108:M127" si="66">((J108/J96)-1)*100</f>
        <v>7.5969397926634707</v>
      </c>
      <c r="N108" s="42"/>
      <c r="O108" s="36"/>
      <c r="P108" s="30" t="s">
        <v>3</v>
      </c>
      <c r="Q108" s="78">
        <v>888.38</v>
      </c>
      <c r="R108" s="42">
        <f t="shared" si="61"/>
        <v>0.39893767305192451</v>
      </c>
      <c r="S108" s="42">
        <f t="shared" si="64"/>
        <v>6.9268081316274044</v>
      </c>
      <c r="T108" s="42">
        <f t="shared" ref="T108:T123" si="67">((Q108/Q96)-1)*100</f>
        <v>10.324872087824755</v>
      </c>
    </row>
    <row r="109" spans="1:20" ht="11.25" x14ac:dyDescent="0.2">
      <c r="A109" s="36"/>
      <c r="B109" s="30" t="s">
        <v>4</v>
      </c>
      <c r="C109" s="78">
        <v>952.56</v>
      </c>
      <c r="D109" s="42">
        <f t="shared" ref="D109:D111" si="68">((C109/C108)-1)*100</f>
        <v>0.38676769699332869</v>
      </c>
      <c r="E109" s="42">
        <f t="shared" si="62"/>
        <v>2.4136930040532745</v>
      </c>
      <c r="F109" s="42">
        <f t="shared" si="65"/>
        <v>0.1861609819203025</v>
      </c>
      <c r="G109" s="42"/>
      <c r="H109" s="36"/>
      <c r="I109" s="30" t="s">
        <v>4</v>
      </c>
      <c r="J109" s="78">
        <v>864.27</v>
      </c>
      <c r="K109" s="42">
        <f t="shared" ref="K109:K111" si="69">((J109/J108)-1)*100</f>
        <v>8.5694764513100097E-2</v>
      </c>
      <c r="L109" s="42">
        <f t="shared" si="63"/>
        <v>2.1112948960302358</v>
      </c>
      <c r="M109" s="42">
        <f t="shared" si="66"/>
        <v>1.5903801396431216</v>
      </c>
      <c r="N109" s="42"/>
      <c r="O109" s="36"/>
      <c r="P109" s="30" t="s">
        <v>4</v>
      </c>
      <c r="Q109" s="78">
        <v>889.67</v>
      </c>
      <c r="R109" s="42">
        <f t="shared" si="61"/>
        <v>0.14520813165537216</v>
      </c>
      <c r="S109" s="42">
        <f t="shared" si="64"/>
        <v>7.0820745519540651</v>
      </c>
      <c r="T109" s="42">
        <f t="shared" si="67"/>
        <v>4.2842741935483764</v>
      </c>
    </row>
    <row r="110" spans="1:20" ht="11.25" x14ac:dyDescent="0.2">
      <c r="A110" s="36"/>
      <c r="B110" s="30" t="s">
        <v>5</v>
      </c>
      <c r="C110" s="78">
        <v>953.76</v>
      </c>
      <c r="D110" s="42">
        <f t="shared" si="68"/>
        <v>0.12597631645250296</v>
      </c>
      <c r="E110" s="42">
        <f t="shared" ref="E110:E114" si="70">((C110/C$103)-1)*100</f>
        <v>2.5427100020427584</v>
      </c>
      <c r="F110" s="42">
        <f t="shared" si="65"/>
        <v>6.6905307903126543</v>
      </c>
      <c r="G110" s="42"/>
      <c r="H110" s="36"/>
      <c r="I110" s="30" t="s">
        <v>5</v>
      </c>
      <c r="J110" s="78">
        <v>865.19</v>
      </c>
      <c r="K110" s="42">
        <f t="shared" si="69"/>
        <v>0.10644821641385693</v>
      </c>
      <c r="L110" s="42">
        <f t="shared" ref="L110:L114" si="71">((J110/J$103)-1)*100</f>
        <v>2.2199905482041649</v>
      </c>
      <c r="M110" s="42">
        <f t="shared" si="66"/>
        <v>8.261070861018327</v>
      </c>
      <c r="N110" s="42"/>
      <c r="O110" s="36"/>
      <c r="P110" s="30" t="s">
        <v>5</v>
      </c>
      <c r="Q110" s="78">
        <v>894.2</v>
      </c>
      <c r="R110" s="42">
        <f t="shared" si="61"/>
        <v>0.50917756021897631</v>
      </c>
      <c r="S110" s="42">
        <f t="shared" ref="S110:S115" si="72">((Q110/Q$103)-1)*100</f>
        <v>7.6273124465895625</v>
      </c>
      <c r="T110" s="42">
        <f t="shared" si="67"/>
        <v>11.497649596628401</v>
      </c>
    </row>
    <row r="111" spans="1:20" ht="11.25" x14ac:dyDescent="0.2">
      <c r="A111" s="36"/>
      <c r="B111" s="30" t="s">
        <v>6</v>
      </c>
      <c r="C111" s="78">
        <v>958.04</v>
      </c>
      <c r="D111" s="42">
        <f t="shared" si="68"/>
        <v>0.44875020969634694</v>
      </c>
      <c r="E111" s="42">
        <f t="shared" si="70"/>
        <v>3.0028706282052564</v>
      </c>
      <c r="F111" s="42">
        <f t="shared" si="65"/>
        <v>7.1453335570094589</v>
      </c>
      <c r="G111" s="42"/>
      <c r="H111" s="36"/>
      <c r="I111" s="30" t="s">
        <v>6</v>
      </c>
      <c r="J111" s="78">
        <v>867.8</v>
      </c>
      <c r="K111" s="42">
        <f t="shared" si="69"/>
        <v>0.30166784174572303</v>
      </c>
      <c r="L111" s="42">
        <f t="shared" si="71"/>
        <v>2.5283553875236287</v>
      </c>
      <c r="M111" s="42">
        <f t="shared" si="66"/>
        <v>8.4478880279929882</v>
      </c>
      <c r="N111" s="42"/>
      <c r="O111" s="36"/>
      <c r="P111" s="30" t="s">
        <v>6</v>
      </c>
      <c r="Q111" s="78">
        <v>895.09</v>
      </c>
      <c r="R111" s="42">
        <f t="shared" si="61"/>
        <v>9.9530306419137737E-2</v>
      </c>
      <c r="S111" s="42">
        <f t="shared" si="72"/>
        <v>7.7344342404583433</v>
      </c>
      <c r="T111" s="42">
        <f t="shared" si="67"/>
        <v>11.061617490135745</v>
      </c>
    </row>
    <row r="112" spans="1:20" ht="11.25" x14ac:dyDescent="0.2">
      <c r="A112" s="36"/>
      <c r="B112" s="30" t="s">
        <v>7</v>
      </c>
      <c r="C112" s="78">
        <v>959.75</v>
      </c>
      <c r="D112" s="42">
        <f>((C112/C111)-1)*100</f>
        <v>0.17848941589078127</v>
      </c>
      <c r="E112" s="42">
        <f t="shared" si="70"/>
        <v>3.1867198503402916</v>
      </c>
      <c r="F112" s="42">
        <f t="shared" si="65"/>
        <v>6.9061542745753268</v>
      </c>
      <c r="G112" s="42"/>
      <c r="H112" s="36"/>
      <c r="I112" s="30" t="s">
        <v>7</v>
      </c>
      <c r="J112" s="78">
        <v>869.23</v>
      </c>
      <c r="K112" s="42">
        <f>((J112/J111)-1)*100</f>
        <v>0.16478451256050075</v>
      </c>
      <c r="L112" s="42">
        <f t="shared" si="71"/>
        <v>2.6973062381852708</v>
      </c>
      <c r="M112" s="42">
        <f t="shared" si="66"/>
        <v>4.4069954596776206</v>
      </c>
      <c r="N112" s="42"/>
      <c r="O112" s="36"/>
      <c r="P112" s="30" t="s">
        <v>7</v>
      </c>
      <c r="Q112" s="78">
        <v>895.4</v>
      </c>
      <c r="R112" s="42">
        <f>((Q112/Q111)-1)*100</f>
        <v>3.4633388821236899E-2</v>
      </c>
      <c r="S112" s="42">
        <f t="shared" si="72"/>
        <v>7.7717463259631803</v>
      </c>
      <c r="T112" s="42">
        <f t="shared" si="67"/>
        <v>10.83740793464132</v>
      </c>
    </row>
    <row r="113" spans="1:20" ht="11.25" x14ac:dyDescent="0.2">
      <c r="A113" s="36"/>
      <c r="B113" s="30" t="s">
        <v>8</v>
      </c>
      <c r="C113" s="78">
        <v>999.47</v>
      </c>
      <c r="D113" s="42">
        <f t="shared" ref="D113:D123" si="73">((C113/C112)-1)*100</f>
        <v>4.1385777546236069</v>
      </c>
      <c r="E113" s="42">
        <f t="shared" si="70"/>
        <v>7.4571824837922351</v>
      </c>
      <c r="F113" s="42">
        <f t="shared" si="65"/>
        <v>7.8304868970427988</v>
      </c>
      <c r="G113" s="42"/>
      <c r="H113" s="36"/>
      <c r="I113" s="30" t="s">
        <v>8</v>
      </c>
      <c r="J113" s="78">
        <v>894.82</v>
      </c>
      <c r="K113" s="42">
        <f t="shared" ref="K113:K123" si="74">((J113/J112)-1)*100</f>
        <v>2.9439849061813295</v>
      </c>
      <c r="L113" s="42">
        <f t="shared" si="71"/>
        <v>5.7206994328922622</v>
      </c>
      <c r="M113" s="42">
        <f t="shared" si="66"/>
        <v>6.5477537120607776</v>
      </c>
      <c r="N113" s="42"/>
      <c r="O113" s="36"/>
      <c r="P113" s="30" t="s">
        <v>8</v>
      </c>
      <c r="Q113" s="78">
        <v>893.2</v>
      </c>
      <c r="R113" s="42">
        <f t="shared" ref="R113:R123" si="75">((Q113/Q112)-1)*100</f>
        <v>-0.24570024570024218</v>
      </c>
      <c r="S113" s="42">
        <f t="shared" si="72"/>
        <v>7.5069508804448626</v>
      </c>
      <c r="T113" s="42">
        <f t="shared" si="67"/>
        <v>9.507754551584636</v>
      </c>
    </row>
    <row r="114" spans="1:20" ht="12" x14ac:dyDescent="0.2">
      <c r="A114" s="84"/>
      <c r="B114" s="30" t="s">
        <v>9</v>
      </c>
      <c r="C114" s="78">
        <v>996.06</v>
      </c>
      <c r="D114" s="42">
        <f t="shared" si="73"/>
        <v>-0.34118082583770581</v>
      </c>
      <c r="E114" s="42">
        <f t="shared" si="70"/>
        <v>7.090559181172118</v>
      </c>
      <c r="F114" s="42" t="s">
        <v>66</v>
      </c>
      <c r="G114" s="42"/>
      <c r="H114" s="84"/>
      <c r="I114" s="30" t="s">
        <v>9</v>
      </c>
      <c r="J114" s="78">
        <v>893.59</v>
      </c>
      <c r="K114" s="42">
        <f t="shared" si="74"/>
        <v>-0.13745781274446811</v>
      </c>
      <c r="L114" s="42">
        <f t="shared" si="71"/>
        <v>5.5753780718336587</v>
      </c>
      <c r="M114" s="42" t="s">
        <v>69</v>
      </c>
      <c r="N114" s="42"/>
      <c r="O114" s="84"/>
      <c r="P114" s="30" t="s">
        <v>9</v>
      </c>
      <c r="Q114" s="78">
        <v>899.96</v>
      </c>
      <c r="R114" s="42">
        <f t="shared" si="75"/>
        <v>0.75682937751904156</v>
      </c>
      <c r="S114" s="42">
        <f t="shared" si="72"/>
        <v>8.3205950675830245</v>
      </c>
      <c r="T114" s="42" t="s">
        <v>72</v>
      </c>
    </row>
    <row r="115" spans="1:20" ht="12" x14ac:dyDescent="0.2">
      <c r="A115" s="84"/>
      <c r="B115" s="30" t="s">
        <v>10</v>
      </c>
      <c r="C115" s="78">
        <v>998.35</v>
      </c>
      <c r="D115" s="42">
        <f t="shared" si="73"/>
        <v>0.22990582896613709</v>
      </c>
      <c r="E115" s="42" t="s">
        <v>67</v>
      </c>
      <c r="F115" s="42" t="s">
        <v>67</v>
      </c>
      <c r="G115" s="42"/>
      <c r="H115" s="84"/>
      <c r="I115" s="30" t="s">
        <v>10</v>
      </c>
      <c r="J115" s="78">
        <v>893.93</v>
      </c>
      <c r="K115" s="42">
        <f t="shared" si="74"/>
        <v>3.8048769569920537E-2</v>
      </c>
      <c r="L115" s="42" t="s">
        <v>70</v>
      </c>
      <c r="M115" s="42" t="s">
        <v>70</v>
      </c>
      <c r="N115" s="42"/>
      <c r="O115" s="84"/>
      <c r="P115" s="30" t="s">
        <v>10</v>
      </c>
      <c r="Q115" s="78">
        <v>892.94</v>
      </c>
      <c r="R115" s="42">
        <f t="shared" si="75"/>
        <v>-0.78003466820747436</v>
      </c>
      <c r="S115" s="42">
        <f t="shared" si="72"/>
        <v>7.4756568732472273</v>
      </c>
      <c r="T115" s="42">
        <f t="shared" si="67"/>
        <v>7.4756568732472273</v>
      </c>
    </row>
    <row r="116" spans="1:20" ht="11.25" x14ac:dyDescent="0.2">
      <c r="A116" s="25">
        <v>2015</v>
      </c>
      <c r="B116" s="26" t="s">
        <v>57</v>
      </c>
      <c r="C116" s="81">
        <v>1001.54</v>
      </c>
      <c r="D116" s="82">
        <f t="shared" si="73"/>
        <v>0.31952721991284072</v>
      </c>
      <c r="E116" s="82">
        <f t="shared" ref="E116" si="76">((C116/C$115)-1)*100</f>
        <v>0.31952721991284072</v>
      </c>
      <c r="F116" s="82" t="s">
        <v>68</v>
      </c>
      <c r="H116" s="25">
        <v>2015</v>
      </c>
      <c r="I116" s="26" t="s">
        <v>57</v>
      </c>
      <c r="J116" s="81">
        <v>899.76</v>
      </c>
      <c r="K116" s="82">
        <f t="shared" si="74"/>
        <v>0.65217634490397636</v>
      </c>
      <c r="L116" s="82">
        <f t="shared" ref="L116" si="77">((J116/J$115)-1)*100</f>
        <v>0.65217634490397636</v>
      </c>
      <c r="M116" s="82" t="s">
        <v>71</v>
      </c>
      <c r="O116" s="25">
        <v>2015</v>
      </c>
      <c r="P116" s="26" t="s">
        <v>57</v>
      </c>
      <c r="Q116" s="81">
        <v>933.32</v>
      </c>
      <c r="R116" s="82">
        <f t="shared" si="75"/>
        <v>4.5221403453759468</v>
      </c>
      <c r="S116" s="82">
        <f t="shared" ref="S116:S126" si="78">((Q116/Q$115)-1)*100</f>
        <v>4.5221403453759468</v>
      </c>
      <c r="T116" s="82">
        <f t="shared" si="67"/>
        <v>8.5988224616601947</v>
      </c>
    </row>
    <row r="117" spans="1:20" ht="11.25" x14ac:dyDescent="0.2">
      <c r="A117" s="36"/>
      <c r="B117" s="30" t="s">
        <v>58</v>
      </c>
      <c r="C117" s="78">
        <v>1001.39</v>
      </c>
      <c r="D117" s="42">
        <f t="shared" si="73"/>
        <v>-1.4976935519295242E-2</v>
      </c>
      <c r="E117" s="42" t="s">
        <v>119</v>
      </c>
      <c r="F117" s="42" t="s">
        <v>120</v>
      </c>
      <c r="H117" s="36"/>
      <c r="I117" s="30" t="s">
        <v>58</v>
      </c>
      <c r="J117" s="78">
        <v>902.64</v>
      </c>
      <c r="K117" s="42">
        <f t="shared" si="74"/>
        <v>0.32008535609495681</v>
      </c>
      <c r="L117" s="42">
        <f t="shared" ref="L117:L127" si="79">((J117/J$115)-1)*100</f>
        <v>0.9743492219748795</v>
      </c>
      <c r="M117" s="42" t="s">
        <v>121</v>
      </c>
      <c r="O117" s="36"/>
      <c r="P117" s="30" t="s">
        <v>58</v>
      </c>
      <c r="Q117" s="78">
        <v>934.96</v>
      </c>
      <c r="R117" s="42">
        <f t="shared" si="75"/>
        <v>0.17571679595422829</v>
      </c>
      <c r="S117" s="42">
        <f t="shared" si="78"/>
        <v>4.705803301453626</v>
      </c>
      <c r="T117" s="42" t="s">
        <v>122</v>
      </c>
    </row>
    <row r="118" spans="1:20" ht="11.25" x14ac:dyDescent="0.2">
      <c r="A118" s="36"/>
      <c r="B118" s="30" t="s">
        <v>59</v>
      </c>
      <c r="C118" s="78">
        <v>999.12</v>
      </c>
      <c r="D118" s="42">
        <f t="shared" si="73"/>
        <v>-0.2266849079779143</v>
      </c>
      <c r="E118" s="42">
        <f t="shared" ref="E118:E127" si="80">((C118/C$115)-1)*100</f>
        <v>7.7127259978970741E-2</v>
      </c>
      <c r="F118" s="42" t="s">
        <v>142</v>
      </c>
      <c r="H118" s="36"/>
      <c r="I118" s="30" t="s">
        <v>59</v>
      </c>
      <c r="J118" s="78">
        <v>903.54</v>
      </c>
      <c r="K118" s="42">
        <f t="shared" si="74"/>
        <v>9.9707524594516705E-2</v>
      </c>
      <c r="L118" s="42" t="s">
        <v>76</v>
      </c>
      <c r="M118" s="42" t="s">
        <v>143</v>
      </c>
      <c r="O118" s="36"/>
      <c r="P118" s="30" t="s">
        <v>59</v>
      </c>
      <c r="Q118" s="78">
        <v>934.4</v>
      </c>
      <c r="R118" s="42">
        <f t="shared" si="75"/>
        <v>-5.9895610507409991E-2</v>
      </c>
      <c r="S118" s="42" t="s">
        <v>144</v>
      </c>
      <c r="T118" s="42">
        <f t="shared" si="67"/>
        <v>5.6213051194230701</v>
      </c>
    </row>
    <row r="119" spans="1:20" ht="11.25" x14ac:dyDescent="0.2">
      <c r="A119" s="36"/>
      <c r="B119" s="30" t="s">
        <v>60</v>
      </c>
      <c r="C119" s="78">
        <v>995.45</v>
      </c>
      <c r="D119" s="42">
        <f t="shared" si="73"/>
        <v>-0.36732324445511999</v>
      </c>
      <c r="E119" s="42">
        <f t="shared" si="80"/>
        <v>-0.29047929082987034</v>
      </c>
      <c r="F119" s="42" t="s">
        <v>160</v>
      </c>
      <c r="H119" s="36"/>
      <c r="I119" s="30" t="s">
        <v>60</v>
      </c>
      <c r="J119" s="78">
        <v>901.15</v>
      </c>
      <c r="K119" s="42">
        <f t="shared" si="74"/>
        <v>-0.26451512937999411</v>
      </c>
      <c r="L119" s="42">
        <f t="shared" si="79"/>
        <v>0.80766950432360485</v>
      </c>
      <c r="M119" s="42">
        <f t="shared" si="66"/>
        <v>4.4496731420093694</v>
      </c>
      <c r="O119" s="36"/>
      <c r="P119" s="30" t="s">
        <v>60</v>
      </c>
      <c r="Q119" s="78">
        <v>935.32</v>
      </c>
      <c r="R119" s="42">
        <f t="shared" si="75"/>
        <v>9.8458904109599565E-2</v>
      </c>
      <c r="S119" s="42">
        <f t="shared" si="78"/>
        <v>4.7461195601048223</v>
      </c>
      <c r="T119" s="42">
        <v>5.71</v>
      </c>
    </row>
    <row r="120" spans="1:20" ht="11.25" x14ac:dyDescent="0.2">
      <c r="A120" s="36"/>
      <c r="B120" s="30" t="s">
        <v>3</v>
      </c>
      <c r="C120" s="78">
        <v>995.28</v>
      </c>
      <c r="D120" s="42">
        <f t="shared" si="73"/>
        <v>-1.707770355116045E-2</v>
      </c>
      <c r="E120" s="42">
        <f t="shared" si="80"/>
        <v>-0.30750738718886561</v>
      </c>
      <c r="F120" s="42" t="s">
        <v>184</v>
      </c>
      <c r="H120" s="36"/>
      <c r="I120" s="30" t="s">
        <v>3</v>
      </c>
      <c r="J120" s="78">
        <v>900.52</v>
      </c>
      <c r="K120" s="42">
        <f t="shared" si="74"/>
        <v>-6.9910669699824179E-2</v>
      </c>
      <c r="L120" s="42">
        <f t="shared" si="79"/>
        <v>0.73719418746434062</v>
      </c>
      <c r="M120" s="42">
        <f t="shared" si="66"/>
        <v>4.2835801882968649</v>
      </c>
      <c r="O120" s="36"/>
      <c r="P120" s="30" t="s">
        <v>3</v>
      </c>
      <c r="Q120" s="78">
        <v>933.59</v>
      </c>
      <c r="R120" s="42">
        <f t="shared" si="75"/>
        <v>-0.18496343497412804</v>
      </c>
      <c r="S120" s="42" t="s">
        <v>105</v>
      </c>
      <c r="T120" s="42" t="s">
        <v>171</v>
      </c>
    </row>
    <row r="121" spans="1:20" ht="11.25" x14ac:dyDescent="0.2">
      <c r="A121" s="36"/>
      <c r="B121" s="30" t="s">
        <v>4</v>
      </c>
      <c r="C121" s="78">
        <v>1000.05</v>
      </c>
      <c r="D121" s="42">
        <f t="shared" si="73"/>
        <v>0.4792621171931577</v>
      </c>
      <c r="E121" s="42">
        <f t="shared" si="80"/>
        <v>0.1702809635899083</v>
      </c>
      <c r="F121" s="42">
        <f t="shared" si="65"/>
        <v>4.9855127236079655</v>
      </c>
      <c r="H121" s="36"/>
      <c r="I121" s="30" t="s">
        <v>4</v>
      </c>
      <c r="J121" s="78">
        <v>905.09</v>
      </c>
      <c r="K121" s="42">
        <f t="shared" si="74"/>
        <v>0.50748456447387014</v>
      </c>
      <c r="L121" s="42">
        <f t="shared" si="79"/>
        <v>1.2484198986497885</v>
      </c>
      <c r="M121" s="42">
        <f t="shared" si="66"/>
        <v>4.7230610804493978</v>
      </c>
      <c r="O121" s="36"/>
      <c r="P121" s="30" t="s">
        <v>4</v>
      </c>
      <c r="Q121" s="78">
        <v>936.15</v>
      </c>
      <c r="R121" s="42">
        <f t="shared" si="75"/>
        <v>0.27421030645142785</v>
      </c>
      <c r="S121" s="42">
        <f t="shared" si="78"/>
        <v>4.8390709342172933</v>
      </c>
      <c r="T121" s="42">
        <f t="shared" si="67"/>
        <v>5.224409050546841</v>
      </c>
    </row>
    <row r="122" spans="1:20" ht="11.25" x14ac:dyDescent="0.2">
      <c r="A122" s="36"/>
      <c r="B122" s="30" t="s">
        <v>5</v>
      </c>
      <c r="C122" s="78">
        <v>1001.77</v>
      </c>
      <c r="D122" s="42">
        <f t="shared" si="73"/>
        <v>0.17199140042998273</v>
      </c>
      <c r="E122" s="42">
        <f t="shared" si="80"/>
        <v>0.3425652326338513</v>
      </c>
      <c r="F122" s="42">
        <f t="shared" si="65"/>
        <v>5.0337611139070537</v>
      </c>
      <c r="H122" s="36"/>
      <c r="I122" s="30" t="s">
        <v>5</v>
      </c>
      <c r="J122" s="78">
        <v>913.29</v>
      </c>
      <c r="K122" s="42">
        <f t="shared" si="74"/>
        <v>0.90598724988675272</v>
      </c>
      <c r="L122" s="42">
        <f t="shared" si="79"/>
        <v>2.1657176736433525</v>
      </c>
      <c r="M122" s="42">
        <f t="shared" si="66"/>
        <v>5.5594724858123445</v>
      </c>
      <c r="O122" s="36"/>
      <c r="P122" s="30" t="s">
        <v>5</v>
      </c>
      <c r="Q122" s="78">
        <v>937.07</v>
      </c>
      <c r="R122" s="42">
        <f t="shared" si="75"/>
        <v>9.8274849116064544E-2</v>
      </c>
      <c r="S122" s="42" t="s">
        <v>232</v>
      </c>
      <c r="T122" s="42" t="s">
        <v>231</v>
      </c>
    </row>
    <row r="123" spans="1:20" ht="11.25" x14ac:dyDescent="0.2">
      <c r="A123" s="36"/>
      <c r="B123" s="30" t="s">
        <v>6</v>
      </c>
      <c r="C123" s="78">
        <v>1005.42</v>
      </c>
      <c r="D123" s="42">
        <f t="shared" si="73"/>
        <v>0.36435509148806666</v>
      </c>
      <c r="E123" s="42" t="s">
        <v>254</v>
      </c>
      <c r="F123" s="42" t="s">
        <v>255</v>
      </c>
      <c r="H123" s="36"/>
      <c r="I123" s="30" t="s">
        <v>6</v>
      </c>
      <c r="J123" s="78">
        <v>916.92</v>
      </c>
      <c r="K123" s="42">
        <f t="shared" si="74"/>
        <v>0.39746411326084807</v>
      </c>
      <c r="L123" s="42" t="s">
        <v>256</v>
      </c>
      <c r="M123" s="42">
        <f t="shared" si="66"/>
        <v>5.6602903894906742</v>
      </c>
      <c r="O123" s="36"/>
      <c r="P123" s="30" t="s">
        <v>6</v>
      </c>
      <c r="Q123" s="78">
        <v>937.59</v>
      </c>
      <c r="R123" s="42">
        <f t="shared" si="75"/>
        <v>5.5492119051936406E-2</v>
      </c>
      <c r="S123" s="42" t="s">
        <v>257</v>
      </c>
      <c r="T123" s="42">
        <f t="shared" si="67"/>
        <v>4.7481258867823284</v>
      </c>
    </row>
    <row r="124" spans="1:20" ht="11.25" x14ac:dyDescent="0.2">
      <c r="A124" s="36"/>
      <c r="B124" s="30" t="s">
        <v>7</v>
      </c>
      <c r="C124" s="78">
        <v>1010.58</v>
      </c>
      <c r="D124" s="42">
        <f>((C124/C123)-1)*100</f>
        <v>0.51321835650772751</v>
      </c>
      <c r="E124" s="42" t="s">
        <v>284</v>
      </c>
      <c r="F124" s="42" t="s">
        <v>285</v>
      </c>
      <c r="H124" s="36"/>
      <c r="I124" s="30" t="s">
        <v>7</v>
      </c>
      <c r="J124" s="78">
        <v>922.52</v>
      </c>
      <c r="K124" s="42">
        <f>((J124/J123)-1)*100</f>
        <v>0.61074030449765893</v>
      </c>
      <c r="L124" s="42" t="s">
        <v>262</v>
      </c>
      <c r="M124" s="42" t="s">
        <v>286</v>
      </c>
      <c r="O124" s="36"/>
      <c r="P124" s="30" t="s">
        <v>7</v>
      </c>
      <c r="Q124" s="78">
        <v>941.07</v>
      </c>
      <c r="R124" s="42">
        <f>((Q124/Q123)-1)*100</f>
        <v>0.37116436822064447</v>
      </c>
      <c r="S124" s="42" t="s">
        <v>287</v>
      </c>
      <c r="T124" s="42" t="s">
        <v>193</v>
      </c>
    </row>
    <row r="125" spans="1:20" ht="11.25" x14ac:dyDescent="0.2">
      <c r="A125" s="36"/>
      <c r="B125" s="30" t="s">
        <v>8</v>
      </c>
      <c r="C125" s="78">
        <v>1029.05</v>
      </c>
      <c r="D125" s="42">
        <f t="shared" ref="D125:D127" si="81">((C125/C124)-1)*100</f>
        <v>1.8276633220526639</v>
      </c>
      <c r="E125" s="42" t="s">
        <v>307</v>
      </c>
      <c r="F125" s="42" t="s">
        <v>308</v>
      </c>
      <c r="H125" s="36"/>
      <c r="I125" s="30" t="s">
        <v>8</v>
      </c>
      <c r="J125" s="78">
        <v>967.43</v>
      </c>
      <c r="K125" s="42">
        <f t="shared" ref="K125:K127" si="82">((J125/J124)-1)*100</f>
        <v>4.8681871395741982</v>
      </c>
      <c r="L125" s="42" t="s">
        <v>309</v>
      </c>
      <c r="M125" s="42" t="s">
        <v>310</v>
      </c>
      <c r="O125" s="36"/>
      <c r="P125" s="30" t="s">
        <v>8</v>
      </c>
      <c r="Q125" s="78">
        <v>948.6</v>
      </c>
      <c r="R125" s="42">
        <f t="shared" ref="R125:R127" si="83">((Q125/Q124)-1)*100</f>
        <v>0.80015301731009014</v>
      </c>
      <c r="S125" s="42" t="s">
        <v>311</v>
      </c>
      <c r="T125" s="42" t="s">
        <v>312</v>
      </c>
    </row>
    <row r="126" spans="1:20" ht="12" x14ac:dyDescent="0.2">
      <c r="A126" s="84"/>
      <c r="B126" s="30" t="s">
        <v>9</v>
      </c>
      <c r="C126" s="78">
        <v>1028.8</v>
      </c>
      <c r="D126" s="42">
        <f t="shared" si="81"/>
        <v>-2.4294251979983805E-2</v>
      </c>
      <c r="E126" s="42" t="s">
        <v>336</v>
      </c>
      <c r="F126" s="42" t="s">
        <v>337</v>
      </c>
      <c r="H126" s="84"/>
      <c r="I126" s="30" t="s">
        <v>9</v>
      </c>
      <c r="J126" s="78">
        <v>969.3</v>
      </c>
      <c r="K126" s="42">
        <f t="shared" si="82"/>
        <v>0.19329563896095525</v>
      </c>
      <c r="L126" s="42" t="s">
        <v>338</v>
      </c>
      <c r="M126" s="42" t="s">
        <v>339</v>
      </c>
      <c r="O126" s="84"/>
      <c r="P126" s="30" t="s">
        <v>9</v>
      </c>
      <c r="Q126" s="78">
        <v>952.82</v>
      </c>
      <c r="R126" s="42">
        <f t="shared" si="83"/>
        <v>0.4448661184904168</v>
      </c>
      <c r="S126" s="42">
        <f t="shared" si="78"/>
        <v>6.7059376889824662</v>
      </c>
      <c r="T126" s="42" t="s">
        <v>102</v>
      </c>
    </row>
    <row r="127" spans="1:20" ht="12" x14ac:dyDescent="0.2">
      <c r="A127" s="84"/>
      <c r="B127" s="30" t="s">
        <v>10</v>
      </c>
      <c r="C127" s="78">
        <v>1025.8</v>
      </c>
      <c r="D127" s="42">
        <f t="shared" si="81"/>
        <v>-0.29160186625194484</v>
      </c>
      <c r="E127" s="42">
        <f t="shared" si="80"/>
        <v>2.7495367356137557</v>
      </c>
      <c r="F127" s="42">
        <f t="shared" si="65"/>
        <v>2.7495367356137557</v>
      </c>
      <c r="H127" s="84"/>
      <c r="I127" s="30" t="s">
        <v>10</v>
      </c>
      <c r="J127" s="78">
        <v>973.02</v>
      </c>
      <c r="K127" s="42">
        <f t="shared" si="82"/>
        <v>0.38378211080161151</v>
      </c>
      <c r="L127" s="85">
        <f t="shared" si="79"/>
        <v>8.8474489053952823</v>
      </c>
      <c r="M127" s="42">
        <f t="shared" si="66"/>
        <v>8.8474489053952823</v>
      </c>
      <c r="O127" s="84"/>
      <c r="P127" s="30" t="s">
        <v>10</v>
      </c>
      <c r="Q127" s="78">
        <v>988.34</v>
      </c>
      <c r="R127" s="42">
        <f t="shared" si="83"/>
        <v>3.7278814466530807</v>
      </c>
      <c r="S127" s="42" t="s">
        <v>366</v>
      </c>
      <c r="T127" s="42" t="s">
        <v>366</v>
      </c>
    </row>
    <row r="128" spans="1:20" ht="11.25" x14ac:dyDescent="0.2">
      <c r="A128" s="25">
        <v>2016</v>
      </c>
      <c r="B128" s="26" t="s">
        <v>57</v>
      </c>
      <c r="C128" s="81">
        <v>1028.0999999999999</v>
      </c>
      <c r="D128" s="82">
        <f t="shared" ref="D128:D139" si="84">((C128/C127)-1)*100</f>
        <v>0.22421524663676085</v>
      </c>
      <c r="E128" s="82">
        <f t="shared" ref="E128:E137" si="85">((C128/C$127)-1)*100</f>
        <v>0.22421524663676085</v>
      </c>
      <c r="F128" s="82" t="s">
        <v>379</v>
      </c>
      <c r="H128" s="25">
        <v>2016</v>
      </c>
      <c r="I128" s="26" t="s">
        <v>57</v>
      </c>
      <c r="J128" s="81">
        <v>980.78</v>
      </c>
      <c r="K128" s="82">
        <f t="shared" ref="K128:K139" si="86">((J128/J127)-1)*100</f>
        <v>0.79751700890011712</v>
      </c>
      <c r="L128" s="82">
        <f t="shared" ref="L128" si="87">((J128/J$127)-1)*100</f>
        <v>0.79751700890011712</v>
      </c>
      <c r="M128" s="82" t="s">
        <v>380</v>
      </c>
      <c r="O128" s="25">
        <v>2016</v>
      </c>
      <c r="P128" s="26" t="s">
        <v>57</v>
      </c>
      <c r="Q128" s="81">
        <v>992.52</v>
      </c>
      <c r="R128" s="82">
        <f t="shared" ref="R128:R139" si="88">((Q128/Q127)-1)*100</f>
        <v>0.4229313798895129</v>
      </c>
      <c r="S128" s="82">
        <f t="shared" ref="S128:S136" si="89">((Q128/Q$127)-1)*100</f>
        <v>0.4229313798895129</v>
      </c>
      <c r="T128" s="82" t="s">
        <v>342</v>
      </c>
    </row>
    <row r="129" spans="1:20" ht="11.25" x14ac:dyDescent="0.2">
      <c r="A129" s="36"/>
      <c r="B129" s="30" t="s">
        <v>58</v>
      </c>
      <c r="C129" s="78">
        <v>1033.19</v>
      </c>
      <c r="D129" s="42">
        <f t="shared" si="84"/>
        <v>0.49508802645659156</v>
      </c>
      <c r="E129" s="42">
        <f t="shared" si="85"/>
        <v>0.72041333593293455</v>
      </c>
      <c r="F129" s="42" t="s">
        <v>393</v>
      </c>
      <c r="H129" s="36"/>
      <c r="I129" s="30" t="s">
        <v>58</v>
      </c>
      <c r="J129" s="78">
        <v>988.81</v>
      </c>
      <c r="K129" s="42">
        <f t="shared" si="86"/>
        <v>0.81873610799567675</v>
      </c>
      <c r="L129" s="42" t="s">
        <v>394</v>
      </c>
      <c r="M129" s="42" t="s">
        <v>395</v>
      </c>
      <c r="O129" s="36"/>
      <c r="P129" s="30" t="s">
        <v>58</v>
      </c>
      <c r="Q129" s="78">
        <v>996.65</v>
      </c>
      <c r="R129" s="42">
        <f t="shared" si="88"/>
        <v>0.4161125216620265</v>
      </c>
      <c r="S129" s="42">
        <f t="shared" si="89"/>
        <v>0.84080377198130218</v>
      </c>
      <c r="T129" s="42">
        <f t="shared" ref="T129:T137" si="90">((Q129/Q117)-1)*100</f>
        <v>6.5981432360742609</v>
      </c>
    </row>
    <row r="130" spans="1:20" ht="11.25" x14ac:dyDescent="0.2">
      <c r="A130" s="36"/>
      <c r="B130" s="30" t="s">
        <v>59</v>
      </c>
      <c r="C130" s="78">
        <v>1037</v>
      </c>
      <c r="D130" s="42">
        <f t="shared" si="84"/>
        <v>0.36876082811485578</v>
      </c>
      <c r="E130" s="42">
        <f t="shared" si="85"/>
        <v>1.0918307662312277</v>
      </c>
      <c r="F130" s="42">
        <f t="shared" ref="F130:F137" si="91">((C130/C118)-1)*100</f>
        <v>3.7913363760108787</v>
      </c>
      <c r="H130" s="36"/>
      <c r="I130" s="30" t="s">
        <v>59</v>
      </c>
      <c r="J130" s="78">
        <v>994.11</v>
      </c>
      <c r="K130" s="42">
        <f t="shared" si="86"/>
        <v>0.5359978155560885</v>
      </c>
      <c r="L130" s="42" t="s">
        <v>418</v>
      </c>
      <c r="M130" s="42" t="s">
        <v>419</v>
      </c>
      <c r="O130" s="36"/>
      <c r="P130" s="30" t="s">
        <v>59</v>
      </c>
      <c r="Q130" s="78">
        <v>1001.86</v>
      </c>
      <c r="R130" s="42">
        <f t="shared" si="88"/>
        <v>0.52275121657552326</v>
      </c>
      <c r="S130" s="42">
        <f t="shared" si="89"/>
        <v>1.3679503005038729</v>
      </c>
      <c r="T130" s="42">
        <f t="shared" si="90"/>
        <v>7.2196061643835741</v>
      </c>
    </row>
    <row r="131" spans="1:20" ht="11.25" x14ac:dyDescent="0.2">
      <c r="A131" s="36"/>
      <c r="B131" s="30" t="s">
        <v>60</v>
      </c>
      <c r="C131" s="78">
        <v>1037.24</v>
      </c>
      <c r="D131" s="42">
        <f t="shared" si="84"/>
        <v>2.3143683702997464E-2</v>
      </c>
      <c r="E131" s="42" t="s">
        <v>435</v>
      </c>
      <c r="F131" s="42" t="s">
        <v>194</v>
      </c>
      <c r="H131" s="36"/>
      <c r="I131" s="30" t="s">
        <v>60</v>
      </c>
      <c r="J131" s="78">
        <v>997.09</v>
      </c>
      <c r="K131" s="42">
        <f t="shared" si="86"/>
        <v>0.2997656194988485</v>
      </c>
      <c r="L131" s="42" t="s">
        <v>436</v>
      </c>
      <c r="M131" s="42" t="s">
        <v>437</v>
      </c>
      <c r="O131" s="36"/>
      <c r="P131" s="30" t="s">
        <v>60</v>
      </c>
      <c r="Q131" s="78">
        <v>1001.76</v>
      </c>
      <c r="R131" s="42">
        <f t="shared" si="88"/>
        <v>-9.981434531769473E-3</v>
      </c>
      <c r="S131" s="42">
        <f t="shared" si="89"/>
        <v>1.3578323249084256</v>
      </c>
      <c r="T131" s="42">
        <f t="shared" si="90"/>
        <v>7.1034512252491133</v>
      </c>
    </row>
    <row r="132" spans="1:20" ht="11.25" x14ac:dyDescent="0.2">
      <c r="A132" s="36"/>
      <c r="B132" s="30" t="s">
        <v>3</v>
      </c>
      <c r="C132" s="78">
        <v>1037.96</v>
      </c>
      <c r="D132" s="42">
        <f t="shared" si="84"/>
        <v>6.9414985924187711E-2</v>
      </c>
      <c r="E132" s="42" t="s">
        <v>457</v>
      </c>
      <c r="F132" s="42">
        <f t="shared" si="91"/>
        <v>4.2882404951370523</v>
      </c>
      <c r="H132" s="36"/>
      <c r="I132" s="30" t="s">
        <v>3</v>
      </c>
      <c r="J132" s="78">
        <v>1001.17</v>
      </c>
      <c r="K132" s="42">
        <f t="shared" si="86"/>
        <v>0.40919074506813313</v>
      </c>
      <c r="L132" s="42" t="s">
        <v>458</v>
      </c>
      <c r="M132" s="42" t="s">
        <v>459</v>
      </c>
      <c r="O132" s="36"/>
      <c r="P132" s="30" t="s">
        <v>3</v>
      </c>
      <c r="Q132" s="78">
        <v>1003.86</v>
      </c>
      <c r="R132" s="42">
        <f t="shared" si="88"/>
        <v>0.20963104935314281</v>
      </c>
      <c r="S132" s="42">
        <f t="shared" si="89"/>
        <v>1.570309812412729</v>
      </c>
      <c r="T132" s="42" t="s">
        <v>460</v>
      </c>
    </row>
    <row r="133" spans="1:20" ht="11.25" x14ac:dyDescent="0.2">
      <c r="A133" s="36"/>
      <c r="B133" s="30" t="s">
        <v>4</v>
      </c>
      <c r="C133" s="78">
        <v>1036.8800000000001</v>
      </c>
      <c r="D133" s="42">
        <f t="shared" si="84"/>
        <v>-0.10405025241819743</v>
      </c>
      <c r="E133" s="42">
        <f t="shared" si="85"/>
        <v>1.0801325794502104</v>
      </c>
      <c r="F133" s="42">
        <f t="shared" si="91"/>
        <v>3.6828158592070448</v>
      </c>
      <c r="H133" s="36"/>
      <c r="I133" s="30" t="s">
        <v>4</v>
      </c>
      <c r="J133" s="78">
        <v>1002.24</v>
      </c>
      <c r="K133" s="42">
        <f t="shared" si="86"/>
        <v>0.10687495630112842</v>
      </c>
      <c r="L133" s="42" t="s">
        <v>478</v>
      </c>
      <c r="M133" s="42" t="s">
        <v>479</v>
      </c>
      <c r="O133" s="36"/>
      <c r="P133" s="30" t="s">
        <v>4</v>
      </c>
      <c r="Q133" s="78">
        <v>1000.77</v>
      </c>
      <c r="R133" s="42">
        <f t="shared" si="88"/>
        <v>-0.30781184627338698</v>
      </c>
      <c r="S133" s="42" t="s">
        <v>480</v>
      </c>
      <c r="T133" s="42">
        <f t="shared" si="90"/>
        <v>6.9027399455215521</v>
      </c>
    </row>
    <row r="134" spans="1:20" ht="11.25" x14ac:dyDescent="0.2">
      <c r="A134" s="36"/>
      <c r="B134" s="30" t="s">
        <v>5</v>
      </c>
      <c r="C134" s="78">
        <v>1030.97</v>
      </c>
      <c r="D134" s="42">
        <f t="shared" si="84"/>
        <v>-0.56997916827405959</v>
      </c>
      <c r="E134" s="42" t="s">
        <v>496</v>
      </c>
      <c r="F134" s="42" t="s">
        <v>369</v>
      </c>
      <c r="H134" s="36"/>
      <c r="I134" s="30" t="s">
        <v>5</v>
      </c>
      <c r="J134" s="78">
        <v>1004.55</v>
      </c>
      <c r="K134" s="42">
        <f t="shared" si="86"/>
        <v>0.23048371647509391</v>
      </c>
      <c r="L134" s="42" t="s">
        <v>497</v>
      </c>
      <c r="M134" s="42" t="s">
        <v>498</v>
      </c>
      <c r="O134" s="36"/>
      <c r="P134" s="30" t="s">
        <v>5</v>
      </c>
      <c r="Q134" s="78">
        <v>1001.5</v>
      </c>
      <c r="R134" s="42">
        <f t="shared" si="88"/>
        <v>7.2943833248406698E-2</v>
      </c>
      <c r="S134" s="42" t="s">
        <v>499</v>
      </c>
      <c r="T134" s="42" t="s">
        <v>383</v>
      </c>
    </row>
    <row r="135" spans="1:20" ht="11.25" x14ac:dyDescent="0.2">
      <c r="A135" s="36"/>
      <c r="B135" s="30" t="s">
        <v>6</v>
      </c>
      <c r="C135" s="78">
        <v>1028.6400000000001</v>
      </c>
      <c r="D135" s="42">
        <f t="shared" si="84"/>
        <v>-0.22600075656904473</v>
      </c>
      <c r="E135" s="42">
        <f t="shared" si="85"/>
        <v>0.27685708715150525</v>
      </c>
      <c r="F135" s="42">
        <f t="shared" si="91"/>
        <v>2.3094826042847849</v>
      </c>
      <c r="H135" s="36"/>
      <c r="I135" s="30" t="s">
        <v>6</v>
      </c>
      <c r="J135" s="78">
        <v>1004.61</v>
      </c>
      <c r="K135" s="42">
        <f t="shared" si="86"/>
        <v>5.9728236523781675E-3</v>
      </c>
      <c r="L135" s="42" t="s">
        <v>518</v>
      </c>
      <c r="M135" s="42" t="s">
        <v>519</v>
      </c>
      <c r="O135" s="36"/>
      <c r="P135" s="30" t="s">
        <v>6</v>
      </c>
      <c r="Q135" s="78">
        <v>1009.39</v>
      </c>
      <c r="R135" s="42">
        <f t="shared" si="88"/>
        <v>0.78781827259111203</v>
      </c>
      <c r="S135" s="42">
        <f t="shared" si="89"/>
        <v>2.1298338628407132</v>
      </c>
      <c r="T135" s="42" t="s">
        <v>520</v>
      </c>
    </row>
    <row r="136" spans="1:20" ht="11.25" x14ac:dyDescent="0.2">
      <c r="A136" s="36"/>
      <c r="B136" s="30" t="s">
        <v>7</v>
      </c>
      <c r="C136" s="78">
        <v>1085.4100000000001</v>
      </c>
      <c r="D136" s="42">
        <f t="shared" si="84"/>
        <v>5.5189376263804713</v>
      </c>
      <c r="E136" s="42">
        <f t="shared" si="85"/>
        <v>5.8110742834860618</v>
      </c>
      <c r="F136" s="42" t="s">
        <v>536</v>
      </c>
      <c r="H136" s="36"/>
      <c r="I136" s="30" t="s">
        <v>7</v>
      </c>
      <c r="J136" s="78">
        <v>1006.91</v>
      </c>
      <c r="K136" s="42">
        <f t="shared" si="86"/>
        <v>0.22894456555280218</v>
      </c>
      <c r="L136" s="42" t="s">
        <v>537</v>
      </c>
      <c r="M136" s="42" t="s">
        <v>538</v>
      </c>
      <c r="O136" s="36"/>
      <c r="P136" s="30" t="s">
        <v>7</v>
      </c>
      <c r="Q136" s="78">
        <v>1012.88</v>
      </c>
      <c r="R136" s="42">
        <f t="shared" si="88"/>
        <v>0.34575337580122767</v>
      </c>
      <c r="S136" s="42">
        <f t="shared" si="89"/>
        <v>2.4829512111216756</v>
      </c>
      <c r="T136" s="42">
        <f t="shared" si="90"/>
        <v>7.6306757201908493</v>
      </c>
    </row>
    <row r="137" spans="1:20" ht="11.25" x14ac:dyDescent="0.2">
      <c r="A137" s="36"/>
      <c r="B137" s="30" t="s">
        <v>8</v>
      </c>
      <c r="C137" s="78">
        <v>1086.22</v>
      </c>
      <c r="D137" s="42">
        <f t="shared" si="84"/>
        <v>7.4626178126235843E-2</v>
      </c>
      <c r="E137" s="42">
        <f t="shared" si="85"/>
        <v>5.8900370442581451</v>
      </c>
      <c r="F137" s="42">
        <f t="shared" si="91"/>
        <v>5.5556095427821806</v>
      </c>
      <c r="H137" s="36"/>
      <c r="I137" s="30" t="s">
        <v>8</v>
      </c>
      <c r="J137" s="78">
        <v>1043.6099999999999</v>
      </c>
      <c r="K137" s="42">
        <f t="shared" si="86"/>
        <v>3.6448143329592453</v>
      </c>
      <c r="L137" s="42" t="s">
        <v>107</v>
      </c>
      <c r="M137" s="42" t="s">
        <v>87</v>
      </c>
      <c r="O137" s="36"/>
      <c r="P137" s="30" t="s">
        <v>8</v>
      </c>
      <c r="Q137" s="78">
        <v>1015.16</v>
      </c>
      <c r="R137" s="42">
        <f t="shared" si="88"/>
        <v>0.22510070294605722</v>
      </c>
      <c r="S137" s="42" t="s">
        <v>557</v>
      </c>
      <c r="T137" s="42">
        <f t="shared" si="90"/>
        <v>7.0166561248155013</v>
      </c>
    </row>
    <row r="138" spans="1:20" ht="12" x14ac:dyDescent="0.2">
      <c r="A138" s="84"/>
      <c r="B138" s="30" t="s">
        <v>9</v>
      </c>
      <c r="C138" s="78">
        <v>1086.1600000000001</v>
      </c>
      <c r="D138" s="42">
        <f t="shared" si="84"/>
        <v>-5.5237428881804718E-3</v>
      </c>
      <c r="E138" s="42" t="s">
        <v>182</v>
      </c>
      <c r="F138" s="42" t="s">
        <v>522</v>
      </c>
      <c r="H138" s="84"/>
      <c r="I138" s="30" t="s">
        <v>9</v>
      </c>
      <c r="J138" s="78">
        <v>1039.6400000000001</v>
      </c>
      <c r="K138" s="42">
        <f t="shared" si="86"/>
        <v>-0.3804103065321196</v>
      </c>
      <c r="L138" s="42" t="s">
        <v>275</v>
      </c>
      <c r="M138" s="42" t="s">
        <v>107</v>
      </c>
      <c r="O138" s="84"/>
      <c r="P138" s="30" t="s">
        <v>9</v>
      </c>
      <c r="Q138" s="78">
        <v>1018.48</v>
      </c>
      <c r="R138" s="42">
        <f t="shared" si="88"/>
        <v>0.32704204263367398</v>
      </c>
      <c r="S138" s="42" t="s">
        <v>307</v>
      </c>
      <c r="T138" s="42" t="s">
        <v>575</v>
      </c>
    </row>
    <row r="139" spans="1:20" ht="12" x14ac:dyDescent="0.2">
      <c r="A139" s="84"/>
      <c r="B139" s="30" t="s">
        <v>10</v>
      </c>
      <c r="C139" s="78">
        <v>1086.28</v>
      </c>
      <c r="D139" s="42">
        <f t="shared" si="84"/>
        <v>1.1048096044774525E-2</v>
      </c>
      <c r="E139" s="42" t="s">
        <v>158</v>
      </c>
      <c r="F139" s="42" t="s">
        <v>158</v>
      </c>
      <c r="H139" s="84"/>
      <c r="I139" s="30" t="s">
        <v>10</v>
      </c>
      <c r="J139" s="78">
        <v>1042.01</v>
      </c>
      <c r="K139" s="42">
        <f t="shared" si="86"/>
        <v>0.22796352583585033</v>
      </c>
      <c r="L139" s="42" t="s">
        <v>589</v>
      </c>
      <c r="M139" s="42" t="s">
        <v>589</v>
      </c>
      <c r="O139" s="84"/>
      <c r="P139" s="30" t="s">
        <v>10</v>
      </c>
      <c r="Q139" s="78">
        <v>1016.11</v>
      </c>
      <c r="R139" s="42">
        <f t="shared" si="88"/>
        <v>-0.23269970937083162</v>
      </c>
      <c r="S139" s="42" t="s">
        <v>590</v>
      </c>
      <c r="T139" s="42" t="s">
        <v>590</v>
      </c>
    </row>
    <row r="140" spans="1:20" ht="11.25" x14ac:dyDescent="0.2">
      <c r="A140" s="25">
        <v>2017</v>
      </c>
      <c r="B140" s="26" t="s">
        <v>57</v>
      </c>
      <c r="C140" s="81">
        <v>1091.5</v>
      </c>
      <c r="D140" s="82">
        <f t="shared" ref="D140:D163" si="92">((C140/C139)-1)*100</f>
        <v>0.48053908752807573</v>
      </c>
      <c r="E140" s="82">
        <f>((C140/C$139)-1)*100</f>
        <v>0.48053908752807573</v>
      </c>
      <c r="F140" s="82" t="s">
        <v>603</v>
      </c>
      <c r="G140" s="39"/>
      <c r="H140" s="25">
        <v>2017</v>
      </c>
      <c r="I140" s="26" t="s">
        <v>57</v>
      </c>
      <c r="J140" s="81">
        <v>1039.77</v>
      </c>
      <c r="K140" s="82">
        <f t="shared" ref="K140:K163" si="93">((J140/J139)-1)*100</f>
        <v>-0.2149691461694192</v>
      </c>
      <c r="L140" s="82">
        <f>((J140/J$139)-1)*100</f>
        <v>-0.2149691461694192</v>
      </c>
      <c r="M140" s="82" t="s">
        <v>610</v>
      </c>
      <c r="N140" s="39"/>
      <c r="O140" s="25">
        <v>2017</v>
      </c>
      <c r="P140" s="26" t="s">
        <v>57</v>
      </c>
      <c r="Q140" s="81">
        <v>1048.3499999999999</v>
      </c>
      <c r="R140" s="82">
        <f t="shared" ref="R140:R151" si="94">((Q140/Q139)-1)*100</f>
        <v>3.1728848254618081</v>
      </c>
      <c r="S140" s="82">
        <f t="shared" ref="S140:S151" si="95">((Q140/Q$139)-1)*100</f>
        <v>3.1728848254618081</v>
      </c>
      <c r="T140" s="82" t="s">
        <v>196</v>
      </c>
    </row>
    <row r="141" spans="1:20" ht="11.25" x14ac:dyDescent="0.2">
      <c r="A141" s="36"/>
      <c r="B141" s="30" t="s">
        <v>58</v>
      </c>
      <c r="C141" s="78">
        <v>1089.23</v>
      </c>
      <c r="D141" s="42">
        <f t="shared" si="92"/>
        <v>-0.20797068254695406</v>
      </c>
      <c r="E141" s="42">
        <f>((C141/C$139)-1)*100</f>
        <v>0.27156902456089149</v>
      </c>
      <c r="F141" s="42" t="s">
        <v>351</v>
      </c>
      <c r="G141" s="39"/>
      <c r="H141" s="36"/>
      <c r="I141" s="30" t="s">
        <v>58</v>
      </c>
      <c r="J141" s="78">
        <v>1041.5899999999999</v>
      </c>
      <c r="K141" s="42">
        <f t="shared" si="93"/>
        <v>0.1750387104840323</v>
      </c>
      <c r="L141" s="86" t="s">
        <v>318</v>
      </c>
      <c r="M141" s="42" t="s">
        <v>439</v>
      </c>
      <c r="N141" s="39"/>
      <c r="O141" s="36"/>
      <c r="P141" s="30" t="s">
        <v>58</v>
      </c>
      <c r="Q141" s="78">
        <v>1050.77</v>
      </c>
      <c r="R141" s="42">
        <f t="shared" si="94"/>
        <v>0.23083893737778638</v>
      </c>
      <c r="S141" s="42">
        <f t="shared" si="95"/>
        <v>3.4110480164549095</v>
      </c>
      <c r="T141" s="42" t="s">
        <v>214</v>
      </c>
    </row>
    <row r="142" spans="1:20" ht="11.25" x14ac:dyDescent="0.2">
      <c r="A142" s="36"/>
      <c r="B142" s="30" t="s">
        <v>59</v>
      </c>
      <c r="C142" s="78">
        <v>1092.76</v>
      </c>
      <c r="D142" s="42">
        <f t="shared" si="92"/>
        <v>0.32408214977552863</v>
      </c>
      <c r="E142" s="42" t="s">
        <v>609</v>
      </c>
      <c r="F142" s="42" t="s">
        <v>439</v>
      </c>
      <c r="G142" s="39"/>
      <c r="H142" s="36"/>
      <c r="I142" s="30" t="s">
        <v>59</v>
      </c>
      <c r="J142" s="78">
        <v>1038.8</v>
      </c>
      <c r="K142" s="42">
        <f t="shared" si="93"/>
        <v>-0.2678597144749828</v>
      </c>
      <c r="L142" s="91" t="s">
        <v>611</v>
      </c>
      <c r="M142" s="42" t="s">
        <v>201</v>
      </c>
      <c r="N142" s="39"/>
      <c r="O142" s="36"/>
      <c r="P142" s="30" t="s">
        <v>59</v>
      </c>
      <c r="Q142" s="78">
        <v>1050.99</v>
      </c>
      <c r="R142" s="42">
        <f t="shared" si="94"/>
        <v>2.0937027132483799E-2</v>
      </c>
      <c r="S142" s="42">
        <f t="shared" si="95"/>
        <v>3.4326992156360925</v>
      </c>
      <c r="T142" s="42" t="s">
        <v>270</v>
      </c>
    </row>
    <row r="143" spans="1:20" ht="11.25" x14ac:dyDescent="0.2">
      <c r="A143" s="36"/>
      <c r="B143" s="30" t="s">
        <v>60</v>
      </c>
      <c r="C143" s="78">
        <v>1094.3399999999999</v>
      </c>
      <c r="D143" s="42">
        <f>((C143/C142)-1)*100</f>
        <v>0.14458801566674673</v>
      </c>
      <c r="E143" s="42" t="s">
        <v>164</v>
      </c>
      <c r="F143" s="42" t="s">
        <v>643</v>
      </c>
      <c r="G143" s="39"/>
      <c r="H143" s="36"/>
      <c r="I143" s="30" t="s">
        <v>60</v>
      </c>
      <c r="J143" s="78">
        <v>1037.44</v>
      </c>
      <c r="K143" s="42">
        <f>((J143/J142)-1)*100</f>
        <v>-0.13092029264535343</v>
      </c>
      <c r="L143" s="94" t="s">
        <v>645</v>
      </c>
      <c r="M143" s="42" t="s">
        <v>644</v>
      </c>
      <c r="N143" s="39"/>
      <c r="O143" s="36"/>
      <c r="P143" s="30" t="s">
        <v>60</v>
      </c>
      <c r="Q143" s="78">
        <v>1050.17</v>
      </c>
      <c r="R143" s="42">
        <f>((Q143/Q142)-1)*100</f>
        <v>-7.8021674801842522E-2</v>
      </c>
      <c r="S143" s="42">
        <f>((Q143/Q$139)-1)*100</f>
        <v>3.3519992914152974</v>
      </c>
      <c r="T143" s="42" t="s">
        <v>563</v>
      </c>
    </row>
    <row r="144" spans="1:20" ht="11.25" x14ac:dyDescent="0.2">
      <c r="A144" s="36"/>
      <c r="B144" s="30" t="s">
        <v>3</v>
      </c>
      <c r="C144" s="78">
        <v>1094.8599999999999</v>
      </c>
      <c r="D144" s="42">
        <f t="shared" si="92"/>
        <v>4.7517224994053642E-2</v>
      </c>
      <c r="E144" s="42" t="s">
        <v>655</v>
      </c>
      <c r="F144" s="42" t="s">
        <v>417</v>
      </c>
      <c r="G144" s="39"/>
      <c r="H144" s="36"/>
      <c r="I144" s="30" t="s">
        <v>3</v>
      </c>
      <c r="J144" s="78">
        <v>1034.8599999999999</v>
      </c>
      <c r="K144" s="42">
        <f t="shared" si="93"/>
        <v>-0.24868908081432384</v>
      </c>
      <c r="L144" s="86" t="s">
        <v>535</v>
      </c>
      <c r="M144" s="42" t="s">
        <v>656</v>
      </c>
      <c r="N144" s="39"/>
      <c r="O144" s="36"/>
      <c r="P144" s="30" t="s">
        <v>3</v>
      </c>
      <c r="Q144" s="78">
        <v>1052.96</v>
      </c>
      <c r="R144" s="42">
        <f t="shared" si="94"/>
        <v>0.26567127227019594</v>
      </c>
      <c r="S144" s="42" t="s">
        <v>694</v>
      </c>
      <c r="T144" s="42" t="s">
        <v>184</v>
      </c>
    </row>
    <row r="145" spans="1:20" ht="11.25" customHeight="1" x14ac:dyDescent="0.2">
      <c r="A145" s="36"/>
      <c r="B145" s="30" t="s">
        <v>4</v>
      </c>
      <c r="C145" s="78">
        <v>1095.17</v>
      </c>
      <c r="D145" s="42">
        <f t="shared" si="92"/>
        <v>2.831412235355657E-2</v>
      </c>
      <c r="E145" s="42" t="s">
        <v>648</v>
      </c>
      <c r="F145" s="42" t="s">
        <v>672</v>
      </c>
      <c r="G145" s="42"/>
      <c r="H145" s="36"/>
      <c r="I145" s="30" t="s">
        <v>4</v>
      </c>
      <c r="J145" s="78">
        <v>1034.44</v>
      </c>
      <c r="K145" s="42">
        <f t="shared" si="93"/>
        <v>-4.0585199930409654E-2</v>
      </c>
      <c r="L145" s="86" t="s">
        <v>673</v>
      </c>
      <c r="M145" s="42" t="s">
        <v>185</v>
      </c>
      <c r="N145" s="42"/>
      <c r="O145" s="36"/>
      <c r="P145" s="30" t="s">
        <v>4</v>
      </c>
      <c r="Q145" s="78">
        <v>1052.18</v>
      </c>
      <c r="R145" s="42">
        <f t="shared" si="94"/>
        <v>-7.4076888010943254E-2</v>
      </c>
      <c r="S145" s="42">
        <f t="shared" si="95"/>
        <v>3.5498125202980013</v>
      </c>
      <c r="T145" s="42" t="s">
        <v>674</v>
      </c>
    </row>
    <row r="146" spans="1:20" ht="11.25" x14ac:dyDescent="0.2">
      <c r="A146" s="36"/>
      <c r="B146" s="30" t="s">
        <v>5</v>
      </c>
      <c r="C146" s="78">
        <v>1095.9000000000001</v>
      </c>
      <c r="D146" s="42">
        <f t="shared" si="92"/>
        <v>6.6656318197177988E-2</v>
      </c>
      <c r="E146" s="42" t="s">
        <v>692</v>
      </c>
      <c r="F146" s="42" t="s">
        <v>558</v>
      </c>
      <c r="G146" s="39"/>
      <c r="H146" s="36"/>
      <c r="I146" s="30" t="s">
        <v>5</v>
      </c>
      <c r="J146" s="78">
        <v>1030.17</v>
      </c>
      <c r="K146" s="42">
        <f t="shared" si="93"/>
        <v>-0.41278372839410604</v>
      </c>
      <c r="L146" s="86" t="s">
        <v>693</v>
      </c>
      <c r="M146" s="42" t="s">
        <v>162</v>
      </c>
      <c r="N146" s="39"/>
      <c r="O146" s="36"/>
      <c r="P146" s="30" t="s">
        <v>5</v>
      </c>
      <c r="Q146" s="78">
        <v>1046.96</v>
      </c>
      <c r="R146" s="42">
        <f t="shared" si="94"/>
        <v>-0.49611283240510451</v>
      </c>
      <c r="S146" s="42" t="s">
        <v>695</v>
      </c>
      <c r="T146" s="42" t="s">
        <v>696</v>
      </c>
    </row>
    <row r="147" spans="1:20" ht="11.25" x14ac:dyDescent="0.2">
      <c r="A147" s="36"/>
      <c r="B147" s="30" t="s">
        <v>6</v>
      </c>
      <c r="C147" s="78">
        <v>1093.93</v>
      </c>
      <c r="D147" s="42">
        <f t="shared" si="92"/>
        <v>-0.17976092709188762</v>
      </c>
      <c r="E147" s="42">
        <f t="shared" ref="E147" si="96">((C147/C$139)-1)*100</f>
        <v>0.70423831792909564</v>
      </c>
      <c r="F147" s="42" t="s">
        <v>236</v>
      </c>
      <c r="G147" s="39"/>
      <c r="H147" s="36"/>
      <c r="I147" s="30" t="s">
        <v>6</v>
      </c>
      <c r="J147" s="78">
        <v>1028.1400000000001</v>
      </c>
      <c r="K147" s="42">
        <f t="shared" si="93"/>
        <v>-0.19705485502392595</v>
      </c>
      <c r="L147" s="86" t="s">
        <v>717</v>
      </c>
      <c r="M147" s="42" t="s">
        <v>641</v>
      </c>
      <c r="N147" s="39"/>
      <c r="O147" s="36"/>
      <c r="P147" s="30" t="s">
        <v>6</v>
      </c>
      <c r="Q147" s="78">
        <v>1049.29</v>
      </c>
      <c r="R147" s="42">
        <f t="shared" si="94"/>
        <v>0.2225490945212627</v>
      </c>
      <c r="S147" s="42" t="s">
        <v>718</v>
      </c>
      <c r="T147" s="42" t="s">
        <v>719</v>
      </c>
    </row>
    <row r="148" spans="1:20" s="7" customFormat="1" ht="11.25" x14ac:dyDescent="0.2">
      <c r="A148" s="36"/>
      <c r="B148" s="30" t="s">
        <v>7</v>
      </c>
      <c r="C148" s="78">
        <v>1095.1600000000001</v>
      </c>
      <c r="D148" s="42">
        <f t="shared" si="92"/>
        <v>0.11243863866974291</v>
      </c>
      <c r="E148" s="42" t="s">
        <v>648</v>
      </c>
      <c r="F148" s="42" t="s">
        <v>692</v>
      </c>
      <c r="G148" s="42"/>
      <c r="H148" s="36"/>
      <c r="I148" s="30" t="s">
        <v>7</v>
      </c>
      <c r="J148" s="78">
        <v>1043.25</v>
      </c>
      <c r="K148" s="42">
        <f t="shared" si="93"/>
        <v>1.4696442118777409</v>
      </c>
      <c r="L148" s="42" t="s">
        <v>736</v>
      </c>
      <c r="M148" s="42" t="s">
        <v>297</v>
      </c>
      <c r="N148" s="42"/>
      <c r="O148" s="36"/>
      <c r="P148" s="30" t="s">
        <v>7</v>
      </c>
      <c r="Q148" s="78">
        <v>1048.57</v>
      </c>
      <c r="R148" s="42">
        <f t="shared" si="94"/>
        <v>-6.8617827292738465E-2</v>
      </c>
      <c r="S148" s="42">
        <f t="shared" si="95"/>
        <v>3.194536024642991</v>
      </c>
      <c r="T148" s="42" t="s">
        <v>737</v>
      </c>
    </row>
    <row r="149" spans="1:20" s="7" customFormat="1" ht="11.25" x14ac:dyDescent="0.2">
      <c r="A149" s="36"/>
      <c r="B149" s="30" t="s">
        <v>8</v>
      </c>
      <c r="C149" s="78">
        <v>1109.99</v>
      </c>
      <c r="D149" s="42">
        <f t="shared" si="92"/>
        <v>1.3541400343328736</v>
      </c>
      <c r="E149" s="42" t="s">
        <v>529</v>
      </c>
      <c r="F149" s="42" t="s">
        <v>529</v>
      </c>
      <c r="G149" s="42"/>
      <c r="H149" s="36"/>
      <c r="I149" s="30" t="s">
        <v>8</v>
      </c>
      <c r="J149" s="78">
        <v>1043.33</v>
      </c>
      <c r="K149" s="42">
        <f t="shared" si="93"/>
        <v>7.6683441169400623E-3</v>
      </c>
      <c r="L149" s="42" t="s">
        <v>626</v>
      </c>
      <c r="M149" s="86" t="s">
        <v>749</v>
      </c>
      <c r="N149" s="42"/>
      <c r="O149" s="36"/>
      <c r="P149" s="30" t="s">
        <v>8</v>
      </c>
      <c r="Q149" s="78">
        <v>1052.0899999999999</v>
      </c>
      <c r="R149" s="42">
        <f t="shared" si="94"/>
        <v>0.33569528023880135</v>
      </c>
      <c r="S149" s="42">
        <f t="shared" si="95"/>
        <v>3.5409552115420517</v>
      </c>
      <c r="T149" s="42">
        <f t="shared" ref="T149:T151" si="97">((Q149/Q137)-1)*100</f>
        <v>3.637850191102876</v>
      </c>
    </row>
    <row r="150" spans="1:20" s="7" customFormat="1" ht="11.25" x14ac:dyDescent="0.2">
      <c r="A150" s="36"/>
      <c r="B150" s="30" t="s">
        <v>9</v>
      </c>
      <c r="C150" s="78">
        <v>1112.0899999999999</v>
      </c>
      <c r="D150" s="42">
        <f t="shared" si="92"/>
        <v>0.18919089361164598</v>
      </c>
      <c r="E150" s="42" t="s">
        <v>759</v>
      </c>
      <c r="F150" s="42" t="s">
        <v>760</v>
      </c>
      <c r="G150" s="42"/>
      <c r="H150" s="36"/>
      <c r="I150" s="30" t="s">
        <v>9</v>
      </c>
      <c r="J150" s="78">
        <v>1048.23</v>
      </c>
      <c r="K150" s="42">
        <f t="shared" si="93"/>
        <v>0.46965006277976951</v>
      </c>
      <c r="L150" s="42" t="s">
        <v>622</v>
      </c>
      <c r="M150" s="42" t="s">
        <v>711</v>
      </c>
      <c r="N150" s="42"/>
      <c r="O150" s="36"/>
      <c r="P150" s="30" t="s">
        <v>9</v>
      </c>
      <c r="Q150" s="78">
        <v>1053.4100000000001</v>
      </c>
      <c r="R150" s="42">
        <f t="shared" si="94"/>
        <v>0.12546455151176694</v>
      </c>
      <c r="S150" s="42">
        <f t="shared" si="95"/>
        <v>3.6708624066292161</v>
      </c>
      <c r="T150" s="42" t="s">
        <v>761</v>
      </c>
    </row>
    <row r="151" spans="1:20" s="7" customFormat="1" ht="11.25" x14ac:dyDescent="0.2">
      <c r="A151" s="36"/>
      <c r="B151" s="30" t="s">
        <v>10</v>
      </c>
      <c r="C151" s="78">
        <v>1111.54</v>
      </c>
      <c r="D151" s="42">
        <f t="shared" si="92"/>
        <v>-4.9456428886152093E-2</v>
      </c>
      <c r="E151" s="42" t="s">
        <v>772</v>
      </c>
      <c r="F151" s="42" t="s">
        <v>772</v>
      </c>
      <c r="G151" s="42"/>
      <c r="H151" s="36"/>
      <c r="I151" s="30" t="s">
        <v>10</v>
      </c>
      <c r="J151" s="78">
        <v>1047.55</v>
      </c>
      <c r="K151" s="42">
        <f t="shared" si="93"/>
        <v>-6.4871259170229401E-2</v>
      </c>
      <c r="L151" s="42" t="s">
        <v>773</v>
      </c>
      <c r="M151" s="42" t="s">
        <v>773</v>
      </c>
      <c r="N151" s="42"/>
      <c r="O151" s="36"/>
      <c r="P151" s="30" t="s">
        <v>10</v>
      </c>
      <c r="Q151" s="78">
        <v>1053.7</v>
      </c>
      <c r="R151" s="42">
        <f t="shared" si="94"/>
        <v>2.7529641829859841E-2</v>
      </c>
      <c r="S151" s="42">
        <f t="shared" si="95"/>
        <v>3.6994026237316957</v>
      </c>
      <c r="T151" s="42">
        <f t="shared" si="97"/>
        <v>3.6994026237316957</v>
      </c>
    </row>
    <row r="152" spans="1:20" s="7" customFormat="1" ht="11.25" x14ac:dyDescent="0.2">
      <c r="A152" s="25">
        <v>2018</v>
      </c>
      <c r="B152" s="26" t="s">
        <v>57</v>
      </c>
      <c r="C152" s="81">
        <v>1112.78</v>
      </c>
      <c r="D152" s="82">
        <f t="shared" si="92"/>
        <v>0.11155693902153985</v>
      </c>
      <c r="E152" s="82">
        <f t="shared" ref="E152:E160" si="98">((C152/C$151)-1)*100</f>
        <v>0.11155693902153985</v>
      </c>
      <c r="F152" s="82" t="s">
        <v>743</v>
      </c>
      <c r="G152" s="42"/>
      <c r="H152" s="25">
        <v>2018</v>
      </c>
      <c r="I152" s="26" t="s">
        <v>57</v>
      </c>
      <c r="J152" s="81">
        <v>1047.56</v>
      </c>
      <c r="K152" s="82">
        <f t="shared" si="93"/>
        <v>9.546083719058629E-4</v>
      </c>
      <c r="L152" s="82">
        <f t="shared" ref="L152:L162" si="99">((J152/J$151)-1)*100</f>
        <v>9.546083719058629E-4</v>
      </c>
      <c r="M152" s="82" t="s">
        <v>777</v>
      </c>
      <c r="N152" s="42"/>
      <c r="O152" s="25">
        <v>2018</v>
      </c>
      <c r="P152" s="26" t="s">
        <v>57</v>
      </c>
      <c r="Q152" s="81">
        <v>1062.33</v>
      </c>
      <c r="R152" s="82">
        <f t="shared" ref="R152:R163" si="100">((Q152/Q151)-1)*100</f>
        <v>0.81901869602352129</v>
      </c>
      <c r="S152" s="82">
        <f t="shared" ref="S152:S162" si="101">((Q152/Q$151)-1)*100</f>
        <v>0.81901869602352129</v>
      </c>
      <c r="T152" s="82" t="s">
        <v>778</v>
      </c>
    </row>
    <row r="153" spans="1:20" s="7" customFormat="1" ht="11.25" x14ac:dyDescent="0.2">
      <c r="A153" s="36"/>
      <c r="B153" s="30" t="s">
        <v>58</v>
      </c>
      <c r="C153" s="78">
        <v>1114.6600000000001</v>
      </c>
      <c r="D153" s="42">
        <f t="shared" si="92"/>
        <v>0.16894624274341741</v>
      </c>
      <c r="E153" s="42">
        <f t="shared" si="98"/>
        <v>0.28069165302193611</v>
      </c>
      <c r="F153" s="42">
        <f t="shared" ref="F153:F161" si="102">((C153/C141)-1)*100</f>
        <v>2.3346767900259913</v>
      </c>
      <c r="G153" s="42"/>
      <c r="H153" s="36"/>
      <c r="I153" s="30" t="s">
        <v>58</v>
      </c>
      <c r="J153" s="78">
        <v>1051.1400000000001</v>
      </c>
      <c r="K153" s="42">
        <f t="shared" si="93"/>
        <v>0.34174653480469885</v>
      </c>
      <c r="L153" s="42">
        <f t="shared" si="99"/>
        <v>0.34270440551764647</v>
      </c>
      <c r="M153" s="42">
        <f t="shared" ref="M153:M162" si="103">((J153/J141)-1)*100</f>
        <v>0.9168674814466593</v>
      </c>
      <c r="N153" s="42"/>
      <c r="O153" s="36"/>
      <c r="P153" s="30" t="s">
        <v>58</v>
      </c>
      <c r="Q153" s="78">
        <v>1063.8599999999999</v>
      </c>
      <c r="R153" s="42">
        <f t="shared" si="100"/>
        <v>0.14402304368699159</v>
      </c>
      <c r="S153" s="42">
        <f t="shared" si="101"/>
        <v>0.9642213153648882</v>
      </c>
      <c r="T153" s="42">
        <f t="shared" ref="T153:T162" si="104">((Q153/Q141)-1)*100</f>
        <v>1.2457531143827749</v>
      </c>
    </row>
    <row r="154" spans="1:20" s="7" customFormat="1" ht="11.25" x14ac:dyDescent="0.2">
      <c r="A154" s="36"/>
      <c r="B154" s="30" t="s">
        <v>59</v>
      </c>
      <c r="C154" s="78">
        <v>1114.1199999999999</v>
      </c>
      <c r="D154" s="42">
        <f t="shared" si="92"/>
        <v>-4.8445265820984407E-2</v>
      </c>
      <c r="E154" s="42">
        <f t="shared" si="98"/>
        <v>0.23211040538351213</v>
      </c>
      <c r="F154" s="42">
        <f t="shared" si="102"/>
        <v>1.9546835535707574</v>
      </c>
      <c r="G154" s="42"/>
      <c r="H154" s="36"/>
      <c r="I154" s="30" t="s">
        <v>59</v>
      </c>
      <c r="J154" s="78">
        <v>1052.99</v>
      </c>
      <c r="K154" s="42">
        <f t="shared" si="93"/>
        <v>0.17599939113723817</v>
      </c>
      <c r="L154" s="42">
        <f t="shared" si="99"/>
        <v>0.51930695432198526</v>
      </c>
      <c r="M154" s="42" t="s">
        <v>798</v>
      </c>
      <c r="N154" s="42"/>
      <c r="O154" s="36"/>
      <c r="P154" s="30" t="s">
        <v>59</v>
      </c>
      <c r="Q154" s="78">
        <v>1052.29</v>
      </c>
      <c r="R154" s="42">
        <f t="shared" si="100"/>
        <v>-1.0875491136051685</v>
      </c>
      <c r="S154" s="86" t="s">
        <v>799</v>
      </c>
      <c r="T154" s="42" t="s">
        <v>736</v>
      </c>
    </row>
    <row r="155" spans="1:20" s="7" customFormat="1" ht="11.25" x14ac:dyDescent="0.2">
      <c r="A155" s="90"/>
      <c r="B155" s="30" t="s">
        <v>60</v>
      </c>
      <c r="C155" s="78">
        <v>1117.82</v>
      </c>
      <c r="D155" s="42">
        <f t="shared" si="92"/>
        <v>0.33210067138189636</v>
      </c>
      <c r="E155" s="42">
        <f t="shared" si="98"/>
        <v>0.56498191698004518</v>
      </c>
      <c r="F155" s="42" t="s">
        <v>808</v>
      </c>
      <c r="G155" s="42"/>
      <c r="H155" s="90"/>
      <c r="I155" s="30" t="s">
        <v>60</v>
      </c>
      <c r="J155" s="78">
        <v>1052.1500000000001</v>
      </c>
      <c r="K155" s="42">
        <f t="shared" si="93"/>
        <v>-7.97728373488793E-2</v>
      </c>
      <c r="L155" s="42">
        <f t="shared" si="99"/>
        <v>0.43911985108111562</v>
      </c>
      <c r="M155" s="42" t="s">
        <v>809</v>
      </c>
      <c r="N155" s="42"/>
      <c r="O155" s="90"/>
      <c r="P155" s="30" t="s">
        <v>60</v>
      </c>
      <c r="Q155" s="78">
        <v>1052.67</v>
      </c>
      <c r="R155" s="42">
        <f t="shared" si="100"/>
        <v>3.6111718252573866E-2</v>
      </c>
      <c r="S155" s="42">
        <f t="shared" si="101"/>
        <v>-9.7750782955297044E-2</v>
      </c>
      <c r="T155" s="42" t="s">
        <v>810</v>
      </c>
    </row>
    <row r="156" spans="1:20" s="7" customFormat="1" ht="11.25" x14ac:dyDescent="0.2">
      <c r="A156" s="90"/>
      <c r="B156" s="30" t="s">
        <v>3</v>
      </c>
      <c r="C156" s="78">
        <v>1125.5899999999999</v>
      </c>
      <c r="D156" s="42">
        <f t="shared" si="92"/>
        <v>0.69510296827752782</v>
      </c>
      <c r="E156" s="42">
        <f t="shared" si="98"/>
        <v>1.2640120913327335</v>
      </c>
      <c r="F156" s="42">
        <f t="shared" si="102"/>
        <v>2.8067515481431382</v>
      </c>
      <c r="G156" s="42"/>
      <c r="H156" s="90"/>
      <c r="I156" s="30" t="s">
        <v>3</v>
      </c>
      <c r="J156" s="78">
        <v>1056.68</v>
      </c>
      <c r="K156" s="42">
        <f t="shared" si="93"/>
        <v>0.43054697524116392</v>
      </c>
      <c r="L156" s="42">
        <f t="shared" si="99"/>
        <v>0.87155744355880138</v>
      </c>
      <c r="M156" s="42" t="s">
        <v>739</v>
      </c>
      <c r="N156" s="42"/>
      <c r="O156" s="90"/>
      <c r="P156" s="30" t="s">
        <v>3</v>
      </c>
      <c r="Q156" s="78">
        <v>1052.68</v>
      </c>
      <c r="R156" s="42">
        <f t="shared" si="100"/>
        <v>9.4996532626900887E-4</v>
      </c>
      <c r="S156" s="42">
        <f t="shared" si="101"/>
        <v>-9.6801746227581642E-2</v>
      </c>
      <c r="T156" s="86" t="s">
        <v>818</v>
      </c>
    </row>
    <row r="157" spans="1:20" s="7" customFormat="1" ht="11.25" x14ac:dyDescent="0.2">
      <c r="A157" s="90"/>
      <c r="B157" s="30" t="s">
        <v>4</v>
      </c>
      <c r="C157" s="78">
        <v>1131.21</v>
      </c>
      <c r="D157" s="42">
        <f t="shared" si="92"/>
        <v>0.49929370374648396</v>
      </c>
      <c r="E157" s="42">
        <f t="shared" si="98"/>
        <v>1.769616927865858</v>
      </c>
      <c r="F157" s="42">
        <f t="shared" si="102"/>
        <v>3.2908132983920257</v>
      </c>
      <c r="G157" s="42"/>
      <c r="H157" s="90"/>
      <c r="I157" s="30" t="s">
        <v>4</v>
      </c>
      <c r="J157" s="78">
        <v>1060.32</v>
      </c>
      <c r="K157" s="42">
        <f t="shared" si="93"/>
        <v>0.34447514857856021</v>
      </c>
      <c r="L157" s="42">
        <f t="shared" si="99"/>
        <v>1.2190348909359994</v>
      </c>
      <c r="M157" s="42" t="s">
        <v>834</v>
      </c>
      <c r="N157" s="42"/>
      <c r="O157" s="90"/>
      <c r="P157" s="30" t="s">
        <v>4</v>
      </c>
      <c r="Q157" s="78">
        <v>1063.1199999999999</v>
      </c>
      <c r="R157" s="42">
        <f t="shared" si="100"/>
        <v>0.99175437929852617</v>
      </c>
      <c r="S157" s="42">
        <f t="shared" si="101"/>
        <v>0.89399259751350435</v>
      </c>
      <c r="T157" s="42">
        <f t="shared" si="104"/>
        <v>1.0397460510558787</v>
      </c>
    </row>
    <row r="158" spans="1:20" s="7" customFormat="1" ht="11.25" x14ac:dyDescent="0.2">
      <c r="A158" s="90"/>
      <c r="B158" s="30" t="s">
        <v>5</v>
      </c>
      <c r="C158" s="78">
        <v>1133.6300000000001</v>
      </c>
      <c r="D158" s="42">
        <f t="shared" si="92"/>
        <v>0.21393021631703757</v>
      </c>
      <c r="E158" s="42" t="s">
        <v>849</v>
      </c>
      <c r="F158" s="42" t="s">
        <v>220</v>
      </c>
      <c r="G158" s="42"/>
      <c r="H158" s="90"/>
      <c r="I158" s="30" t="s">
        <v>5</v>
      </c>
      <c r="J158" s="78">
        <v>1063.67</v>
      </c>
      <c r="K158" s="42">
        <f t="shared" si="93"/>
        <v>0.3159423570243014</v>
      </c>
      <c r="L158" s="42">
        <f t="shared" si="99"/>
        <v>1.5388286955276609</v>
      </c>
      <c r="M158" s="42" t="s">
        <v>518</v>
      </c>
      <c r="N158" s="42"/>
      <c r="O158" s="90"/>
      <c r="P158" s="30" t="s">
        <v>5</v>
      </c>
      <c r="Q158" s="78">
        <v>1066.5899999999999</v>
      </c>
      <c r="R158" s="42">
        <f t="shared" si="100"/>
        <v>0.32639777259386715</v>
      </c>
      <c r="S158" s="42">
        <f t="shared" si="101"/>
        <v>1.2233083420328139</v>
      </c>
      <c r="T158" s="42" t="s">
        <v>848</v>
      </c>
    </row>
    <row r="159" spans="1:20" s="7" customFormat="1" ht="11.25" x14ac:dyDescent="0.2">
      <c r="A159" s="90"/>
      <c r="B159" s="30" t="s">
        <v>6</v>
      </c>
      <c r="C159" s="78">
        <v>1136.8599999999999</v>
      </c>
      <c r="D159" s="42">
        <f t="shared" si="92"/>
        <v>0.28492541658211579</v>
      </c>
      <c r="E159" s="42" t="s">
        <v>858</v>
      </c>
      <c r="F159" s="42" t="s">
        <v>698</v>
      </c>
      <c r="G159" s="42"/>
      <c r="H159" s="90"/>
      <c r="I159" s="30" t="s">
        <v>6</v>
      </c>
      <c r="J159" s="78">
        <v>1067.8699999999999</v>
      </c>
      <c r="K159" s="42">
        <f t="shared" si="93"/>
        <v>0.39485930786802292</v>
      </c>
      <c r="L159" s="42" t="s">
        <v>190</v>
      </c>
      <c r="M159" s="42" t="s">
        <v>411</v>
      </c>
      <c r="N159" s="42"/>
      <c r="O159" s="90"/>
      <c r="P159" s="30" t="s">
        <v>6</v>
      </c>
      <c r="Q159" s="78">
        <v>1069.33</v>
      </c>
      <c r="R159" s="42">
        <f t="shared" si="100"/>
        <v>0.2568934642177334</v>
      </c>
      <c r="S159" s="42" t="s">
        <v>859</v>
      </c>
      <c r="T159" s="42" t="s">
        <v>445</v>
      </c>
    </row>
    <row r="160" spans="1:20" s="7" customFormat="1" ht="11.25" x14ac:dyDescent="0.2">
      <c r="A160" s="90"/>
      <c r="B160" s="30" t="s">
        <v>7</v>
      </c>
      <c r="C160" s="78">
        <v>1140.22</v>
      </c>
      <c r="D160" s="42">
        <f t="shared" si="92"/>
        <v>0.29555090336541578</v>
      </c>
      <c r="E160" s="42">
        <f t="shared" si="98"/>
        <v>2.5802040412400862</v>
      </c>
      <c r="F160" s="42">
        <f t="shared" si="102"/>
        <v>4.1144672924504189</v>
      </c>
      <c r="G160" s="42"/>
      <c r="H160" s="90"/>
      <c r="I160" s="30" t="s">
        <v>7</v>
      </c>
      <c r="J160" s="78">
        <v>1069.56</v>
      </c>
      <c r="K160" s="42">
        <f t="shared" si="93"/>
        <v>0.15825896410612827</v>
      </c>
      <c r="L160" s="42">
        <f t="shared" si="99"/>
        <v>2.1010930265858319</v>
      </c>
      <c r="M160" s="42" t="s">
        <v>811</v>
      </c>
      <c r="N160" s="42"/>
      <c r="O160" s="90"/>
      <c r="P160" s="30" t="s">
        <v>7</v>
      </c>
      <c r="Q160" s="78">
        <v>1071.1300000000001</v>
      </c>
      <c r="R160" s="42">
        <f t="shared" si="100"/>
        <v>0.16832970177589335</v>
      </c>
      <c r="S160" s="42" t="s">
        <v>213</v>
      </c>
      <c r="T160" s="42" t="s">
        <v>529</v>
      </c>
    </row>
    <row r="161" spans="1:20" s="7" customFormat="1" ht="11.25" x14ac:dyDescent="0.2">
      <c r="A161" s="36"/>
      <c r="B161" s="30" t="s">
        <v>8</v>
      </c>
      <c r="C161" s="78">
        <v>1151.6600000000001</v>
      </c>
      <c r="D161" s="42">
        <f t="shared" si="92"/>
        <v>1.0033151497079507</v>
      </c>
      <c r="E161" s="42" t="s">
        <v>471</v>
      </c>
      <c r="F161" s="42">
        <f t="shared" si="102"/>
        <v>3.7540878746655348</v>
      </c>
      <c r="G161" s="42"/>
      <c r="H161" s="36"/>
      <c r="I161" s="30" t="s">
        <v>8</v>
      </c>
      <c r="J161" s="78">
        <v>1103.3699999999999</v>
      </c>
      <c r="K161" s="42">
        <f t="shared" si="93"/>
        <v>3.161112981038916</v>
      </c>
      <c r="L161" s="42" t="s">
        <v>204</v>
      </c>
      <c r="M161" s="42" t="s">
        <v>376</v>
      </c>
      <c r="N161" s="42"/>
      <c r="O161" s="36"/>
      <c r="P161" s="30" t="s">
        <v>8</v>
      </c>
      <c r="Q161" s="78">
        <v>1083.06</v>
      </c>
      <c r="R161" s="42">
        <f t="shared" si="100"/>
        <v>1.1137770392015689</v>
      </c>
      <c r="S161" s="42">
        <f t="shared" si="101"/>
        <v>2.7863718325899178</v>
      </c>
      <c r="T161" s="42" t="s">
        <v>308</v>
      </c>
    </row>
    <row r="162" spans="1:20" s="7" customFormat="1" ht="11.25" x14ac:dyDescent="0.2">
      <c r="A162" s="90"/>
      <c r="B162" s="30" t="s">
        <v>9</v>
      </c>
      <c r="C162" s="78">
        <v>1167.3800000000001</v>
      </c>
      <c r="D162" s="42">
        <f t="shared" si="92"/>
        <v>1.3649861938419328</v>
      </c>
      <c r="E162" s="42" t="s">
        <v>121</v>
      </c>
      <c r="F162" s="42" t="s">
        <v>769</v>
      </c>
      <c r="G162" s="42"/>
      <c r="H162" s="90"/>
      <c r="I162" s="30" t="s">
        <v>9</v>
      </c>
      <c r="J162" s="78">
        <v>1107.9000000000001</v>
      </c>
      <c r="K162" s="42">
        <f t="shared" si="93"/>
        <v>0.41056037412656732</v>
      </c>
      <c r="L162" s="42">
        <f t="shared" si="99"/>
        <v>5.761061524509592</v>
      </c>
      <c r="M162" s="42">
        <f t="shared" si="103"/>
        <v>5.6924529921868361</v>
      </c>
      <c r="N162" s="42"/>
      <c r="O162" s="90"/>
      <c r="P162" s="30" t="s">
        <v>9</v>
      </c>
      <c r="Q162" s="78">
        <v>1086.99</v>
      </c>
      <c r="R162" s="42">
        <f t="shared" si="100"/>
        <v>0.36286078333611638</v>
      </c>
      <c r="S162" s="42">
        <f t="shared" si="101"/>
        <v>3.1593432665844023</v>
      </c>
      <c r="T162" s="42">
        <f t="shared" si="104"/>
        <v>3.1877426642997531</v>
      </c>
    </row>
    <row r="163" spans="1:20" s="7" customFormat="1" ht="11.25" x14ac:dyDescent="0.2">
      <c r="A163" s="90"/>
      <c r="B163" s="30" t="s">
        <v>10</v>
      </c>
      <c r="C163" s="78">
        <v>1174.3399999999999</v>
      </c>
      <c r="D163" s="42">
        <f t="shared" si="92"/>
        <v>0.59620689064399102</v>
      </c>
      <c r="E163" s="42" t="s">
        <v>196</v>
      </c>
      <c r="F163" s="42" t="s">
        <v>196</v>
      </c>
      <c r="G163" s="42"/>
      <c r="H163" s="90"/>
      <c r="I163" s="30" t="s">
        <v>10</v>
      </c>
      <c r="J163" s="78">
        <v>1113.23</v>
      </c>
      <c r="K163" s="42">
        <f t="shared" si="93"/>
        <v>0.48109035111472132</v>
      </c>
      <c r="L163" s="42" t="s">
        <v>247</v>
      </c>
      <c r="M163" s="42" t="s">
        <v>247</v>
      </c>
      <c r="N163" s="42"/>
      <c r="O163" s="90"/>
      <c r="P163" s="30" t="s">
        <v>10</v>
      </c>
      <c r="Q163" s="78">
        <v>1088.67</v>
      </c>
      <c r="R163" s="42">
        <f t="shared" si="100"/>
        <v>0.15455523969862828</v>
      </c>
      <c r="S163" s="42" t="s">
        <v>863</v>
      </c>
      <c r="T163" s="42" t="s">
        <v>863</v>
      </c>
    </row>
    <row r="164" spans="1:20" s="7" customFormat="1" ht="11.25" x14ac:dyDescent="0.2">
      <c r="A164" s="25">
        <v>2019</v>
      </c>
      <c r="B164" s="26" t="s">
        <v>57</v>
      </c>
      <c r="C164" s="81">
        <v>1175.79</v>
      </c>
      <c r="D164" s="82">
        <f t="shared" ref="D164:D175" si="105">((C164/C163)-1)*100</f>
        <v>0.12347361070899066</v>
      </c>
      <c r="E164" s="82">
        <f t="shared" ref="E164:E175" si="106">((C164/C$163)-1)*100</f>
        <v>0.12347361070899066</v>
      </c>
      <c r="F164" s="82" t="s">
        <v>884</v>
      </c>
      <c r="G164" s="42"/>
      <c r="H164" s="25">
        <v>2019</v>
      </c>
      <c r="I164" s="26" t="s">
        <v>57</v>
      </c>
      <c r="J164" s="81">
        <v>1114.9100000000001</v>
      </c>
      <c r="K164" s="82">
        <f t="shared" ref="K164:K175" si="107">((J164/J163)-1)*100</f>
        <v>0.15091221041474423</v>
      </c>
      <c r="L164" s="82">
        <f t="shared" ref="L164:L174" si="108">((J164/J$163)-1)*100</f>
        <v>0.15091221041474423</v>
      </c>
      <c r="M164" s="82" t="s">
        <v>465</v>
      </c>
      <c r="N164" s="42"/>
      <c r="O164" s="25">
        <v>2019</v>
      </c>
      <c r="P164" s="26" t="s">
        <v>57</v>
      </c>
      <c r="Q164" s="81">
        <v>1086.0899999999999</v>
      </c>
      <c r="R164" s="82">
        <f t="shared" ref="R164:R175" si="109">((Q164/Q163)-1)*100</f>
        <v>-0.23698641461601389</v>
      </c>
      <c r="S164" s="82">
        <f>((Q164/Q$163)-1)*100</f>
        <v>-0.23698641461601389</v>
      </c>
      <c r="T164" s="82" t="s">
        <v>885</v>
      </c>
    </row>
    <row r="165" spans="1:20" s="7" customFormat="1" ht="11.25" x14ac:dyDescent="0.2">
      <c r="A165" s="36"/>
      <c r="B165" s="30" t="s">
        <v>58</v>
      </c>
      <c r="C165" s="78">
        <v>1176.4100000000001</v>
      </c>
      <c r="D165" s="42">
        <f t="shared" si="105"/>
        <v>5.2730504596909533E-2</v>
      </c>
      <c r="E165" s="42" t="s">
        <v>676</v>
      </c>
      <c r="F165" s="42" t="s">
        <v>559</v>
      </c>
      <c r="G165" s="42"/>
      <c r="H165" s="36"/>
      <c r="I165" s="30" t="s">
        <v>58</v>
      </c>
      <c r="J165" s="78">
        <v>1116.04</v>
      </c>
      <c r="K165" s="42">
        <f t="shared" si="107"/>
        <v>0.10135347247759441</v>
      </c>
      <c r="L165" s="42">
        <f t="shared" si="108"/>
        <v>0.25241863765799177</v>
      </c>
      <c r="M165" s="42">
        <f t="shared" ref="M165:M175" si="110">((J165/J153)-1)*100</f>
        <v>6.1742489107064591</v>
      </c>
      <c r="N165" s="42"/>
      <c r="O165" s="36"/>
      <c r="P165" s="30" t="s">
        <v>58</v>
      </c>
      <c r="Q165" s="78">
        <v>1086.26</v>
      </c>
      <c r="R165" s="42">
        <f t="shared" si="109"/>
        <v>1.5652478155603333E-2</v>
      </c>
      <c r="S165" s="42">
        <f>((Q165/Q$163)-1)*100</f>
        <v>-0.22137103070719588</v>
      </c>
      <c r="T165" s="42" t="s">
        <v>475</v>
      </c>
    </row>
    <row r="166" spans="1:20" s="7" customFormat="1" ht="11.25" x14ac:dyDescent="0.2">
      <c r="A166" s="36"/>
      <c r="B166" s="30" t="s">
        <v>59</v>
      </c>
      <c r="C166" s="78">
        <v>1185.47</v>
      </c>
      <c r="D166" s="42">
        <f t="shared" si="105"/>
        <v>0.77013966219259267</v>
      </c>
      <c r="E166" s="42" t="s">
        <v>892</v>
      </c>
      <c r="F166" s="42" t="s">
        <v>150</v>
      </c>
      <c r="G166" s="42"/>
      <c r="H166" s="36"/>
      <c r="I166" s="30" t="s">
        <v>59</v>
      </c>
      <c r="J166" s="78">
        <v>1122.07</v>
      </c>
      <c r="K166" s="42">
        <f t="shared" si="107"/>
        <v>0.54030321493852007</v>
      </c>
      <c r="L166" s="42">
        <f t="shared" si="108"/>
        <v>0.79408567861087853</v>
      </c>
      <c r="M166" s="42" t="s">
        <v>94</v>
      </c>
      <c r="N166" s="42"/>
      <c r="O166" s="36"/>
      <c r="P166" s="30" t="s">
        <v>59</v>
      </c>
      <c r="Q166" s="78">
        <v>1086.8599999999999</v>
      </c>
      <c r="R166" s="42">
        <f t="shared" si="109"/>
        <v>5.5235394841002261E-2</v>
      </c>
      <c r="S166" s="99" t="s">
        <v>654</v>
      </c>
      <c r="T166" s="42">
        <f t="shared" ref="T166:T169" si="111">((Q166/Q154)-1)*100</f>
        <v>3.2852160526090746</v>
      </c>
    </row>
    <row r="167" spans="1:20" s="7" customFormat="1" ht="11.25" x14ac:dyDescent="0.2">
      <c r="A167" s="90"/>
      <c r="B167" s="30" t="s">
        <v>60</v>
      </c>
      <c r="C167" s="78">
        <v>1184.03</v>
      </c>
      <c r="D167" s="42">
        <f t="shared" si="105"/>
        <v>-0.12147080904620911</v>
      </c>
      <c r="E167" s="42" t="s">
        <v>668</v>
      </c>
      <c r="F167" s="42" t="s">
        <v>527</v>
      </c>
      <c r="G167" s="42"/>
      <c r="H167" s="90"/>
      <c r="I167" s="30" t="s">
        <v>60</v>
      </c>
      <c r="J167" s="78">
        <v>1129.46</v>
      </c>
      <c r="K167" s="42">
        <f t="shared" si="107"/>
        <v>0.65860418690457667</v>
      </c>
      <c r="L167" s="42">
        <f t="shared" si="108"/>
        <v>1.457919747042391</v>
      </c>
      <c r="M167" s="42" t="s">
        <v>504</v>
      </c>
      <c r="N167" s="42"/>
      <c r="O167" s="90"/>
      <c r="P167" s="30" t="s">
        <v>60</v>
      </c>
      <c r="Q167" s="78">
        <v>1106.52</v>
      </c>
      <c r="R167" s="42">
        <f t="shared" si="109"/>
        <v>1.8088806285998293</v>
      </c>
      <c r="S167" s="42" t="s">
        <v>166</v>
      </c>
      <c r="T167" s="42">
        <f t="shared" si="111"/>
        <v>5.1155632819402053</v>
      </c>
    </row>
    <row r="168" spans="1:20" s="7" customFormat="1" ht="11.25" x14ac:dyDescent="0.2">
      <c r="A168" s="90"/>
      <c r="B168" s="30" t="s">
        <v>3</v>
      </c>
      <c r="C168" s="78">
        <v>1188.99</v>
      </c>
      <c r="D168" s="42">
        <f t="shared" si="105"/>
        <v>0.41890830468822582</v>
      </c>
      <c r="E168" s="42" t="s">
        <v>786</v>
      </c>
      <c r="F168" s="42" t="s">
        <v>637</v>
      </c>
      <c r="G168" s="42"/>
      <c r="H168" s="90"/>
      <c r="I168" s="30" t="s">
        <v>3</v>
      </c>
      <c r="J168" s="78">
        <v>1131.3599999999999</v>
      </c>
      <c r="K168" s="42">
        <f t="shared" si="107"/>
        <v>0.16822198218615636</v>
      </c>
      <c r="L168" s="42">
        <f t="shared" si="108"/>
        <v>1.628594270725725</v>
      </c>
      <c r="M168" s="42" t="s">
        <v>907</v>
      </c>
      <c r="N168" s="42"/>
      <c r="O168" s="90"/>
      <c r="P168" s="30" t="s">
        <v>3</v>
      </c>
      <c r="Q168" s="78">
        <v>1111.58</v>
      </c>
      <c r="R168" s="42">
        <f t="shared" si="109"/>
        <v>0.45728952029786551</v>
      </c>
      <c r="S168" s="42" t="s">
        <v>323</v>
      </c>
      <c r="T168" s="42">
        <f>((Q168/Q156)-1)*100</f>
        <v>5.5952426188395243</v>
      </c>
    </row>
    <row r="169" spans="1:20" s="7" customFormat="1" ht="11.25" x14ac:dyDescent="0.2">
      <c r="A169" s="90"/>
      <c r="B169" s="30" t="s">
        <v>4</v>
      </c>
      <c r="C169" s="78">
        <v>1198.02</v>
      </c>
      <c r="D169" s="42">
        <f t="shared" si="105"/>
        <v>0.75946812000100561</v>
      </c>
      <c r="E169" s="42" t="s">
        <v>650</v>
      </c>
      <c r="F169" s="42" t="s">
        <v>158</v>
      </c>
      <c r="G169" s="42"/>
      <c r="H169" s="90"/>
      <c r="I169" s="30" t="s">
        <v>4</v>
      </c>
      <c r="J169" s="78">
        <v>1134.8</v>
      </c>
      <c r="K169" s="42">
        <f t="shared" si="107"/>
        <v>0.30405883184840832</v>
      </c>
      <c r="L169" s="42" t="s">
        <v>190</v>
      </c>
      <c r="M169" s="42">
        <f t="shared" si="110"/>
        <v>7.0242945525879064</v>
      </c>
      <c r="N169" s="42"/>
      <c r="O169" s="90"/>
      <c r="P169" s="30" t="s">
        <v>4</v>
      </c>
      <c r="Q169" s="78">
        <v>1117.4100000000001</v>
      </c>
      <c r="R169" s="42">
        <f t="shared" si="109"/>
        <v>0.52447867000127157</v>
      </c>
      <c r="S169" s="42" t="s">
        <v>677</v>
      </c>
      <c r="T169" s="42">
        <f t="shared" si="111"/>
        <v>5.106667168334722</v>
      </c>
    </row>
    <row r="170" spans="1:20" s="7" customFormat="1" ht="11.25" x14ac:dyDescent="0.2">
      <c r="A170" s="90"/>
      <c r="B170" s="30" t="s">
        <v>5</v>
      </c>
      <c r="C170" s="78">
        <v>1203.8399999999999</v>
      </c>
      <c r="D170" s="42">
        <f t="shared" si="105"/>
        <v>0.48580157259476842</v>
      </c>
      <c r="E170" s="42">
        <f t="shared" si="106"/>
        <v>2.5120493213209194</v>
      </c>
      <c r="F170" s="42">
        <f t="shared" ref="F170:F175" si="112">((C170/C158)-1)*100</f>
        <v>6.193378792022064</v>
      </c>
      <c r="G170" s="42"/>
      <c r="H170" s="90"/>
      <c r="I170" s="30" t="s">
        <v>5</v>
      </c>
      <c r="J170" s="78">
        <v>1136.45</v>
      </c>
      <c r="K170" s="42">
        <f t="shared" si="107"/>
        <v>0.14540007049701487</v>
      </c>
      <c r="L170" s="42">
        <f t="shared" si="108"/>
        <v>2.0858223368037221</v>
      </c>
      <c r="M170" s="42">
        <f t="shared" si="110"/>
        <v>6.8423477206276395</v>
      </c>
      <c r="N170" s="42"/>
      <c r="O170" s="90"/>
      <c r="P170" s="30" t="s">
        <v>5</v>
      </c>
      <c r="Q170" s="78">
        <v>1119.53</v>
      </c>
      <c r="R170" s="42">
        <f t="shared" si="109"/>
        <v>0.18972445208114141</v>
      </c>
      <c r="S170" s="42" t="s">
        <v>886</v>
      </c>
      <c r="T170" s="42">
        <f t="shared" ref="T170:T175" si="113">((Q170/Q158)-1)*100</f>
        <v>4.9634817502508088</v>
      </c>
    </row>
    <row r="171" spans="1:20" s="7" customFormat="1" ht="13.5" hidden="1" customHeight="1" x14ac:dyDescent="0.2">
      <c r="A171" s="90"/>
      <c r="B171" s="30" t="s">
        <v>6</v>
      </c>
      <c r="C171" s="78"/>
      <c r="D171" s="42">
        <f t="shared" si="105"/>
        <v>-100</v>
      </c>
      <c r="E171" s="42">
        <f t="shared" si="106"/>
        <v>-100</v>
      </c>
      <c r="F171" s="42">
        <f t="shared" si="112"/>
        <v>-100</v>
      </c>
      <c r="G171" s="42"/>
      <c r="H171" s="90"/>
      <c r="I171" s="30" t="s">
        <v>6</v>
      </c>
      <c r="J171" s="78"/>
      <c r="K171" s="42">
        <f t="shared" si="107"/>
        <v>-100</v>
      </c>
      <c r="L171" s="42">
        <f t="shared" si="108"/>
        <v>-100</v>
      </c>
      <c r="M171" s="42">
        <f t="shared" si="110"/>
        <v>-100</v>
      </c>
      <c r="N171" s="42"/>
      <c r="O171" s="90"/>
      <c r="P171" s="30" t="s">
        <v>6</v>
      </c>
      <c r="Q171" s="78"/>
      <c r="R171" s="42">
        <f t="shared" si="109"/>
        <v>-100</v>
      </c>
      <c r="S171" s="82">
        <f t="shared" ref="S170:S175" si="114">((Q171/Q$163)-1)*100</f>
        <v>-100</v>
      </c>
      <c r="T171" s="42">
        <f t="shared" si="113"/>
        <v>-100</v>
      </c>
    </row>
    <row r="172" spans="1:20" s="7" customFormat="1" ht="11.25" hidden="1" x14ac:dyDescent="0.2">
      <c r="A172" s="90"/>
      <c r="B172" s="30" t="s">
        <v>7</v>
      </c>
      <c r="C172" s="78"/>
      <c r="D172" s="42" t="e">
        <f t="shared" si="105"/>
        <v>#DIV/0!</v>
      </c>
      <c r="E172" s="82">
        <f t="shared" si="106"/>
        <v>-100</v>
      </c>
      <c r="F172" s="42">
        <f t="shared" si="112"/>
        <v>-100</v>
      </c>
      <c r="G172" s="42"/>
      <c r="H172" s="90"/>
      <c r="I172" s="30" t="s">
        <v>7</v>
      </c>
      <c r="J172" s="78"/>
      <c r="K172" s="42" t="e">
        <f t="shared" si="107"/>
        <v>#DIV/0!</v>
      </c>
      <c r="L172" s="82">
        <f t="shared" si="108"/>
        <v>-100</v>
      </c>
      <c r="M172" s="42">
        <f t="shared" si="110"/>
        <v>-100</v>
      </c>
      <c r="N172" s="42"/>
      <c r="O172" s="90"/>
      <c r="P172" s="30" t="s">
        <v>7</v>
      </c>
      <c r="Q172" s="78"/>
      <c r="R172" s="42" t="e">
        <f t="shared" si="109"/>
        <v>#DIV/0!</v>
      </c>
      <c r="S172" s="82">
        <f t="shared" si="114"/>
        <v>-100</v>
      </c>
      <c r="T172" s="42">
        <f t="shared" si="113"/>
        <v>-100</v>
      </c>
    </row>
    <row r="173" spans="1:20" s="7" customFormat="1" ht="11.25" hidden="1" x14ac:dyDescent="0.2">
      <c r="A173" s="36"/>
      <c r="B173" s="30" t="s">
        <v>8</v>
      </c>
      <c r="C173" s="78"/>
      <c r="D173" s="42" t="e">
        <f t="shared" si="105"/>
        <v>#DIV/0!</v>
      </c>
      <c r="E173" s="42">
        <f t="shared" si="106"/>
        <v>-100</v>
      </c>
      <c r="F173" s="42">
        <f t="shared" si="112"/>
        <v>-100</v>
      </c>
      <c r="G173" s="42"/>
      <c r="H173" s="36"/>
      <c r="I173" s="30" t="s">
        <v>8</v>
      </c>
      <c r="J173" s="78"/>
      <c r="K173" s="42" t="e">
        <f t="shared" si="107"/>
        <v>#DIV/0!</v>
      </c>
      <c r="L173" s="42">
        <f t="shared" si="108"/>
        <v>-100</v>
      </c>
      <c r="M173" s="42">
        <f t="shared" si="110"/>
        <v>-100</v>
      </c>
      <c r="N173" s="42"/>
      <c r="O173" s="36"/>
      <c r="P173" s="30" t="s">
        <v>8</v>
      </c>
      <c r="Q173" s="78"/>
      <c r="R173" s="42" t="e">
        <f t="shared" si="109"/>
        <v>#DIV/0!</v>
      </c>
      <c r="S173" s="82">
        <f t="shared" si="114"/>
        <v>-100</v>
      </c>
      <c r="T173" s="42">
        <f t="shared" si="113"/>
        <v>-100</v>
      </c>
    </row>
    <row r="174" spans="1:20" s="7" customFormat="1" ht="11.25" hidden="1" x14ac:dyDescent="0.2">
      <c r="A174" s="90"/>
      <c r="B174" s="30" t="s">
        <v>9</v>
      </c>
      <c r="C174" s="78"/>
      <c r="D174" s="42" t="e">
        <f t="shared" si="105"/>
        <v>#DIV/0!</v>
      </c>
      <c r="E174" s="82">
        <f t="shared" si="106"/>
        <v>-100</v>
      </c>
      <c r="F174" s="42">
        <f t="shared" si="112"/>
        <v>-100</v>
      </c>
      <c r="G174" s="42"/>
      <c r="H174" s="90"/>
      <c r="I174" s="30" t="s">
        <v>9</v>
      </c>
      <c r="J174" s="78"/>
      <c r="K174" s="42" t="e">
        <f t="shared" si="107"/>
        <v>#DIV/0!</v>
      </c>
      <c r="L174" s="82">
        <f t="shared" si="108"/>
        <v>-100</v>
      </c>
      <c r="M174" s="42">
        <f t="shared" si="110"/>
        <v>-100</v>
      </c>
      <c r="N174" s="42"/>
      <c r="O174" s="90"/>
      <c r="P174" s="30" t="s">
        <v>9</v>
      </c>
      <c r="Q174" s="78"/>
      <c r="R174" s="42" t="e">
        <f t="shared" si="109"/>
        <v>#DIV/0!</v>
      </c>
      <c r="S174" s="82">
        <f t="shared" si="114"/>
        <v>-100</v>
      </c>
      <c r="T174" s="42">
        <f t="shared" si="113"/>
        <v>-100</v>
      </c>
    </row>
    <row r="175" spans="1:20" s="7" customFormat="1" ht="11.25" hidden="1" x14ac:dyDescent="0.2">
      <c r="A175" s="90"/>
      <c r="B175" s="30" t="s">
        <v>10</v>
      </c>
      <c r="C175" s="78"/>
      <c r="D175" s="42" t="e">
        <f t="shared" si="105"/>
        <v>#DIV/0!</v>
      </c>
      <c r="E175" s="42">
        <f t="shared" si="106"/>
        <v>-100</v>
      </c>
      <c r="F175" s="42">
        <f t="shared" si="112"/>
        <v>-100</v>
      </c>
      <c r="G175" s="42"/>
      <c r="H175" s="90"/>
      <c r="I175" s="30" t="s">
        <v>10</v>
      </c>
      <c r="J175" s="78"/>
      <c r="K175" s="42" t="e">
        <f t="shared" si="107"/>
        <v>#DIV/0!</v>
      </c>
      <c r="L175" s="42">
        <f t="shared" ref="L175" si="115">((J175/J$163)-1)*100</f>
        <v>-100</v>
      </c>
      <c r="M175" s="42">
        <f t="shared" si="110"/>
        <v>-100</v>
      </c>
      <c r="N175" s="42"/>
      <c r="O175" s="90"/>
      <c r="P175" s="30" t="s">
        <v>10</v>
      </c>
      <c r="Q175" s="78"/>
      <c r="R175" s="42" t="e">
        <f t="shared" si="109"/>
        <v>#DIV/0!</v>
      </c>
      <c r="S175" s="82">
        <f t="shared" si="114"/>
        <v>-100</v>
      </c>
      <c r="T175" s="42">
        <f t="shared" si="113"/>
        <v>-100</v>
      </c>
    </row>
    <row r="176" spans="1:20" ht="9" x14ac:dyDescent="0.2">
      <c r="A176" s="8"/>
      <c r="B176" s="26"/>
      <c r="C176" s="27"/>
      <c r="D176" s="28"/>
      <c r="E176" s="28"/>
      <c r="F176" s="28"/>
      <c r="G176" s="30"/>
      <c r="H176" s="25"/>
      <c r="I176" s="26"/>
      <c r="J176" s="27"/>
      <c r="K176" s="28"/>
      <c r="L176" s="28"/>
      <c r="M176" s="28"/>
      <c r="N176" s="30"/>
      <c r="O176" s="25"/>
      <c r="P176" s="26"/>
      <c r="Q176" s="27"/>
      <c r="R176" s="28"/>
      <c r="S176" s="28"/>
      <c r="T176" s="28"/>
    </row>
    <row r="177" spans="1:20" ht="11.25" x14ac:dyDescent="0.2">
      <c r="A177" s="100" t="s">
        <v>19</v>
      </c>
      <c r="B177" s="100"/>
      <c r="C177" s="100"/>
      <c r="D177" s="100"/>
      <c r="E177" s="100"/>
      <c r="F177" s="100"/>
      <c r="G177" s="5"/>
      <c r="H177" s="106"/>
      <c r="I177" s="106"/>
      <c r="J177" s="106"/>
      <c r="K177" s="106"/>
      <c r="L177" s="106"/>
      <c r="M177" s="106"/>
      <c r="N177" s="49"/>
      <c r="O177" s="106"/>
      <c r="P177" s="106"/>
      <c r="Q177" s="106"/>
      <c r="R177" s="106"/>
      <c r="S177" s="106"/>
      <c r="T177" s="106"/>
    </row>
    <row r="178" spans="1:20" ht="11.25" x14ac:dyDescent="0.2">
      <c r="A178" s="10" t="s">
        <v>0</v>
      </c>
      <c r="B178" s="11"/>
      <c r="C178" s="108" t="s">
        <v>39</v>
      </c>
      <c r="D178" s="109" t="s">
        <v>40</v>
      </c>
      <c r="E178" s="109"/>
      <c r="F178" s="110"/>
      <c r="H178" s="50"/>
      <c r="I178" s="51"/>
      <c r="J178" s="102"/>
      <c r="K178" s="103"/>
      <c r="L178" s="103"/>
      <c r="M178" s="103"/>
      <c r="O178" s="50"/>
      <c r="P178" s="51"/>
      <c r="Q178" s="102"/>
      <c r="R178" s="106"/>
      <c r="S178" s="106"/>
      <c r="T178" s="106"/>
    </row>
    <row r="179" spans="1:20" ht="9" x14ac:dyDescent="0.2">
      <c r="A179" s="12" t="s">
        <v>1</v>
      </c>
      <c r="B179" s="13"/>
      <c r="C179" s="108"/>
      <c r="D179" s="105" t="s">
        <v>41</v>
      </c>
      <c r="E179" s="105" t="s">
        <v>42</v>
      </c>
      <c r="F179" s="107"/>
      <c r="H179" s="46"/>
      <c r="I179" s="51"/>
      <c r="J179" s="102"/>
      <c r="K179" s="104"/>
      <c r="L179" s="104"/>
      <c r="M179" s="104"/>
      <c r="O179" s="46"/>
      <c r="P179" s="51"/>
      <c r="Q179" s="102"/>
      <c r="R179" s="104"/>
      <c r="S179" s="104"/>
      <c r="T179" s="104"/>
    </row>
    <row r="180" spans="1:20" ht="9" x14ac:dyDescent="0.2">
      <c r="A180" s="14" t="s">
        <v>2</v>
      </c>
      <c r="B180" s="15"/>
      <c r="C180" s="108"/>
      <c r="D180" s="105"/>
      <c r="E180" s="21" t="s">
        <v>43</v>
      </c>
      <c r="F180" s="22" t="s">
        <v>44</v>
      </c>
      <c r="H180" s="46"/>
      <c r="I180" s="53"/>
      <c r="J180" s="102"/>
      <c r="K180" s="104"/>
      <c r="L180" s="52"/>
      <c r="M180" s="52"/>
      <c r="O180" s="46"/>
      <c r="P180" s="53"/>
      <c r="Q180" s="102"/>
      <c r="R180" s="104"/>
      <c r="S180" s="52"/>
      <c r="T180" s="52"/>
    </row>
    <row r="181" spans="1:20" ht="11.25" customHeight="1" x14ac:dyDescent="0.15">
      <c r="A181" s="25">
        <v>2013</v>
      </c>
      <c r="B181" s="30" t="s">
        <v>3</v>
      </c>
      <c r="C181" s="61">
        <v>863.93</v>
      </c>
      <c r="D181" s="77">
        <v>-2.89</v>
      </c>
      <c r="E181" s="77">
        <v>-1.54</v>
      </c>
      <c r="F181" s="40">
        <v>1.51</v>
      </c>
      <c r="G181" s="3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</row>
    <row r="182" spans="1:20" ht="11.25" customHeight="1" x14ac:dyDescent="0.15">
      <c r="A182" s="36"/>
      <c r="B182" s="30" t="s">
        <v>4</v>
      </c>
      <c r="C182" s="61">
        <v>938</v>
      </c>
      <c r="D182" s="74">
        <f t="shared" ref="D182:D188" si="116">((C182/C181)-1)*100</f>
        <v>8.5736112879515769</v>
      </c>
      <c r="E182" s="39">
        <v>6.9</v>
      </c>
      <c r="F182" s="39">
        <v>9.9700000000000006</v>
      </c>
      <c r="G182" s="9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  <row r="183" spans="1:20" ht="11.25" customHeight="1" x14ac:dyDescent="0.15">
      <c r="A183" s="36"/>
      <c r="B183" s="30" t="s">
        <v>5</v>
      </c>
      <c r="C183" s="61">
        <v>879.56</v>
      </c>
      <c r="D183" s="76">
        <f t="shared" si="116"/>
        <v>-6.2302771855010768</v>
      </c>
      <c r="E183" s="39">
        <v>0.24</v>
      </c>
      <c r="F183" s="39">
        <v>3.27</v>
      </c>
      <c r="G183" s="9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</row>
    <row r="184" spans="1:20" ht="11.25" customHeight="1" x14ac:dyDescent="0.15">
      <c r="A184" s="36"/>
      <c r="B184" s="30" t="s">
        <v>6</v>
      </c>
      <c r="C184" s="61">
        <v>878.93</v>
      </c>
      <c r="D184" s="76">
        <f t="shared" si="116"/>
        <v>-7.1626722452133862E-2</v>
      </c>
      <c r="E184" s="39">
        <v>0.17</v>
      </c>
      <c r="F184" s="39">
        <v>0.98</v>
      </c>
      <c r="G184" s="9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</row>
    <row r="185" spans="1:20" ht="11.25" customHeight="1" x14ac:dyDescent="0.15">
      <c r="A185" s="36"/>
      <c r="B185" s="30" t="s">
        <v>7</v>
      </c>
      <c r="C185" s="61">
        <v>881.56</v>
      </c>
      <c r="D185" s="74">
        <f t="shared" si="116"/>
        <v>0.29922746976436265</v>
      </c>
      <c r="E185" s="39">
        <v>0.47</v>
      </c>
      <c r="F185" s="39">
        <v>0.65</v>
      </c>
      <c r="G185" s="9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</row>
    <row r="186" spans="1:20" ht="11.25" customHeight="1" x14ac:dyDescent="0.15">
      <c r="A186" s="36"/>
      <c r="B186" s="30" t="s">
        <v>8</v>
      </c>
      <c r="C186" s="61">
        <v>892.25</v>
      </c>
      <c r="D186" s="74">
        <f t="shared" si="116"/>
        <v>1.2126230772721236</v>
      </c>
      <c r="E186" s="39">
        <v>1.69</v>
      </c>
      <c r="F186" s="39">
        <v>1.99</v>
      </c>
      <c r="G186" s="9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</row>
    <row r="187" spans="1:20" ht="11.25" customHeight="1" x14ac:dyDescent="0.15">
      <c r="A187" s="36"/>
      <c r="B187" s="30" t="s">
        <v>9</v>
      </c>
      <c r="C187" s="61">
        <v>892.03</v>
      </c>
      <c r="D187" s="74">
        <f t="shared" si="116"/>
        <v>-2.4656766601294233E-2</v>
      </c>
      <c r="E187" s="39">
        <v>1.67</v>
      </c>
      <c r="F187" s="39">
        <v>2.0499999999999998</v>
      </c>
      <c r="G187" s="9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</row>
    <row r="188" spans="1:20" ht="11.25" customHeight="1" x14ac:dyDescent="0.15">
      <c r="A188" s="36"/>
      <c r="B188" s="30" t="s">
        <v>10</v>
      </c>
      <c r="C188" s="61">
        <v>895.32</v>
      </c>
      <c r="D188" s="74">
        <f t="shared" si="116"/>
        <v>0.36882167640102104</v>
      </c>
      <c r="E188" s="38">
        <v>2.04</v>
      </c>
      <c r="F188" s="38">
        <v>2.04</v>
      </c>
      <c r="G188" s="9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89" spans="1:20" ht="11.25" x14ac:dyDescent="0.2">
      <c r="A189" s="25">
        <v>2014</v>
      </c>
      <c r="B189" s="26" t="s">
        <v>57</v>
      </c>
      <c r="C189" s="81">
        <v>908.7</v>
      </c>
      <c r="D189" s="82">
        <f t="shared" ref="D189:D194" si="117">((C189/C188)-1)*100</f>
        <v>1.4944377429298994</v>
      </c>
      <c r="E189" s="82">
        <f t="shared" ref="E189:E200" si="118">((C189/C$188)-1)*100</f>
        <v>1.4944377429298994</v>
      </c>
      <c r="F189" s="82">
        <v>3.39</v>
      </c>
    </row>
    <row r="190" spans="1:20" ht="11.25" x14ac:dyDescent="0.2">
      <c r="A190" s="36"/>
      <c r="B190" s="30" t="s">
        <v>58</v>
      </c>
      <c r="C190" s="78">
        <v>910.2</v>
      </c>
      <c r="D190" s="42">
        <f t="shared" si="117"/>
        <v>0.16507098052163105</v>
      </c>
      <c r="E190" s="42">
        <f t="shared" si="118"/>
        <v>1.661975606487065</v>
      </c>
      <c r="F190" s="42">
        <v>3.01</v>
      </c>
    </row>
    <row r="191" spans="1:20" ht="11.25" x14ac:dyDescent="0.2">
      <c r="A191" s="36"/>
      <c r="B191" s="30" t="s">
        <v>59</v>
      </c>
      <c r="C191" s="78">
        <v>912.62</v>
      </c>
      <c r="D191" s="42">
        <f t="shared" si="117"/>
        <v>0.2658756317292843</v>
      </c>
      <c r="E191" s="42">
        <f t="shared" si="118"/>
        <v>1.9322700263592951</v>
      </c>
      <c r="F191" s="42">
        <v>2.99</v>
      </c>
    </row>
    <row r="192" spans="1:20" ht="11.25" x14ac:dyDescent="0.2">
      <c r="A192" s="36"/>
      <c r="B192" s="30" t="s">
        <v>60</v>
      </c>
      <c r="C192" s="78">
        <v>912.64</v>
      </c>
      <c r="D192" s="42">
        <f t="shared" si="117"/>
        <v>2.1914926256361156E-3</v>
      </c>
      <c r="E192" s="42">
        <f t="shared" si="118"/>
        <v>1.9345038645400381</v>
      </c>
      <c r="F192" s="42">
        <v>2.59</v>
      </c>
    </row>
    <row r="193" spans="1:6" ht="11.25" x14ac:dyDescent="0.2">
      <c r="A193" s="36"/>
      <c r="B193" s="30" t="s">
        <v>3</v>
      </c>
      <c r="C193" s="78">
        <v>916.57</v>
      </c>
      <c r="D193" s="42">
        <f t="shared" si="117"/>
        <v>0.43061886395512339</v>
      </c>
      <c r="E193" s="42">
        <f t="shared" si="118"/>
        <v>2.3734530670598275</v>
      </c>
      <c r="F193" s="42">
        <f t="shared" ref="F193:F204" si="119">((C193/C181)-1)*100</f>
        <v>6.0930862454134038</v>
      </c>
    </row>
    <row r="194" spans="1:6" ht="11.25" x14ac:dyDescent="0.2">
      <c r="A194" s="36"/>
      <c r="B194" s="30" t="s">
        <v>4</v>
      </c>
      <c r="C194" s="78">
        <v>946.19</v>
      </c>
      <c r="D194" s="42">
        <f t="shared" si="117"/>
        <v>3.2316135156071013</v>
      </c>
      <c r="E194" s="42">
        <f t="shared" si="118"/>
        <v>5.6817674127686235</v>
      </c>
      <c r="F194" s="42">
        <f t="shared" si="119"/>
        <v>0.87313432835820493</v>
      </c>
    </row>
    <row r="195" spans="1:6" ht="11.25" x14ac:dyDescent="0.2">
      <c r="A195" s="36"/>
      <c r="B195" s="30" t="s">
        <v>5</v>
      </c>
      <c r="C195" s="78">
        <v>946</v>
      </c>
      <c r="D195" s="42">
        <f t="shared" ref="D195:D196" si="120">((C195/C194)-1)*100</f>
        <v>-2.0080533508071152E-2</v>
      </c>
      <c r="E195" s="42">
        <f t="shared" si="118"/>
        <v>5.6605459500513655</v>
      </c>
      <c r="F195" s="42">
        <f t="shared" si="119"/>
        <v>7.5537768884442302</v>
      </c>
    </row>
    <row r="196" spans="1:6" ht="11.25" x14ac:dyDescent="0.2">
      <c r="A196" s="36"/>
      <c r="B196" s="30" t="s">
        <v>6</v>
      </c>
      <c r="C196" s="78">
        <v>942.57</v>
      </c>
      <c r="D196" s="42">
        <f t="shared" si="120"/>
        <v>-0.3625792811839279</v>
      </c>
      <c r="E196" s="42">
        <f t="shared" si="118"/>
        <v>5.2774427020506609</v>
      </c>
      <c r="F196" s="42">
        <f t="shared" si="119"/>
        <v>7.2406221200778331</v>
      </c>
    </row>
    <row r="197" spans="1:6" ht="11.25" x14ac:dyDescent="0.2">
      <c r="A197" s="36"/>
      <c r="B197" s="30" t="s">
        <v>7</v>
      </c>
      <c r="C197" s="78">
        <v>948.54</v>
      </c>
      <c r="D197" s="42">
        <f>((C197/C196)-1)*100</f>
        <v>0.63337470957063324</v>
      </c>
      <c r="E197" s="42">
        <f t="shared" si="118"/>
        <v>5.9442433990081645</v>
      </c>
      <c r="F197" s="42">
        <f t="shared" si="119"/>
        <v>7.5978946413176596</v>
      </c>
    </row>
    <row r="198" spans="1:6" ht="11.25" x14ac:dyDescent="0.2">
      <c r="A198" s="36"/>
      <c r="B198" s="30" t="s">
        <v>8</v>
      </c>
      <c r="C198" s="78">
        <v>956.89</v>
      </c>
      <c r="D198" s="42">
        <f t="shared" ref="D198:D208" si="121">((C198/C197)-1)*100</f>
        <v>0.8803002509119251</v>
      </c>
      <c r="E198" s="42">
        <f t="shared" si="118"/>
        <v>6.87687083947639</v>
      </c>
      <c r="F198" s="42">
        <f t="shared" si="119"/>
        <v>7.2446063323059695</v>
      </c>
    </row>
    <row r="199" spans="1:6" ht="12" x14ac:dyDescent="0.2">
      <c r="A199" s="84"/>
      <c r="B199" s="30" t="s">
        <v>9</v>
      </c>
      <c r="C199" s="78">
        <v>958.86</v>
      </c>
      <c r="D199" s="42">
        <f t="shared" si="121"/>
        <v>0.20587528347040251</v>
      </c>
      <c r="E199" s="42">
        <f t="shared" si="118"/>
        <v>7.0969039002814593</v>
      </c>
      <c r="F199" s="42" t="s">
        <v>73</v>
      </c>
    </row>
    <row r="200" spans="1:6" ht="12" x14ac:dyDescent="0.2">
      <c r="A200" s="84"/>
      <c r="B200" s="30" t="s">
        <v>10</v>
      </c>
      <c r="C200" s="78">
        <v>953.45</v>
      </c>
      <c r="D200" s="42">
        <f t="shared" si="121"/>
        <v>-0.56421166802244072</v>
      </c>
      <c r="E200" s="42">
        <f t="shared" si="118"/>
        <v>6.4926506723852917</v>
      </c>
      <c r="F200" s="42">
        <f t="shared" si="119"/>
        <v>6.4926506723852917</v>
      </c>
    </row>
    <row r="201" spans="1:6" ht="11.25" x14ac:dyDescent="0.2">
      <c r="A201" s="25">
        <v>2015</v>
      </c>
      <c r="B201" s="26" t="s">
        <v>57</v>
      </c>
      <c r="C201" s="81">
        <v>952.79</v>
      </c>
      <c r="D201" s="82">
        <f t="shared" si="121"/>
        <v>-6.9222297970539248E-2</v>
      </c>
      <c r="E201" s="82">
        <f t="shared" ref="E201" si="122">((C201/C$200)-1)*100</f>
        <v>-6.9222297970539248E-2</v>
      </c>
      <c r="F201" s="82" t="s">
        <v>64</v>
      </c>
    </row>
    <row r="202" spans="1:6" ht="11.25" x14ac:dyDescent="0.2">
      <c r="A202" s="36"/>
      <c r="B202" s="30" t="s">
        <v>58</v>
      </c>
      <c r="C202" s="78">
        <v>959.97</v>
      </c>
      <c r="D202" s="42">
        <f t="shared" si="121"/>
        <v>0.75357633896242504</v>
      </c>
      <c r="E202" s="42">
        <f t="shared" ref="E202:E205" si="123">((C202/C$200)-1)*100</f>
        <v>0.68383239813309959</v>
      </c>
      <c r="F202" s="42">
        <f t="shared" si="119"/>
        <v>5.4680290046143609</v>
      </c>
    </row>
    <row r="203" spans="1:6" ht="11.25" x14ac:dyDescent="0.2">
      <c r="A203" s="36"/>
      <c r="B203" s="30" t="s">
        <v>59</v>
      </c>
      <c r="C203" s="78">
        <v>960.73</v>
      </c>
      <c r="D203" s="42">
        <f t="shared" si="121"/>
        <v>7.916914070231762E-2</v>
      </c>
      <c r="E203" s="42">
        <f t="shared" si="123"/>
        <v>0.76354292306886062</v>
      </c>
      <c r="F203" s="42">
        <f t="shared" si="119"/>
        <v>5.2716355109465152</v>
      </c>
    </row>
    <row r="204" spans="1:6" ht="11.25" x14ac:dyDescent="0.2">
      <c r="A204" s="36"/>
      <c r="B204" s="30" t="s">
        <v>60</v>
      </c>
      <c r="C204" s="78">
        <v>971.23</v>
      </c>
      <c r="D204" s="42">
        <f t="shared" si="121"/>
        <v>1.0929189262331773</v>
      </c>
      <c r="E204" s="42">
        <f t="shared" si="123"/>
        <v>1.8648067544181579</v>
      </c>
      <c r="F204" s="42">
        <f t="shared" si="119"/>
        <v>6.4198369565217517</v>
      </c>
    </row>
    <row r="205" spans="1:6" ht="11.25" x14ac:dyDescent="0.2">
      <c r="A205" s="36"/>
      <c r="B205" s="30" t="s">
        <v>3</v>
      </c>
      <c r="C205" s="78">
        <v>969.58</v>
      </c>
      <c r="D205" s="42">
        <f t="shared" si="121"/>
        <v>-0.16988766821453005</v>
      </c>
      <c r="E205" s="42">
        <f t="shared" si="123"/>
        <v>1.6917510094918375</v>
      </c>
      <c r="F205" s="42">
        <f t="shared" ref="F205:F210" si="124">((C205/C193)-1)*100</f>
        <v>5.783518989275227</v>
      </c>
    </row>
    <row r="206" spans="1:6" ht="11.25" x14ac:dyDescent="0.2">
      <c r="A206" s="36"/>
      <c r="B206" s="30" t="s">
        <v>4</v>
      </c>
      <c r="C206" s="78">
        <v>970.09</v>
      </c>
      <c r="D206" s="42">
        <f t="shared" si="121"/>
        <v>5.260009488643469E-2</v>
      </c>
      <c r="E206" s="42" t="s">
        <v>209</v>
      </c>
      <c r="F206" s="42" t="s">
        <v>210</v>
      </c>
    </row>
    <row r="207" spans="1:6" ht="11.25" x14ac:dyDescent="0.2">
      <c r="A207" s="36"/>
      <c r="B207" s="30" t="s">
        <v>5</v>
      </c>
      <c r="C207" s="78">
        <v>993.28</v>
      </c>
      <c r="D207" s="42">
        <f t="shared" si="121"/>
        <v>2.3904998505293262</v>
      </c>
      <c r="E207" s="42" t="s">
        <v>233</v>
      </c>
      <c r="F207" s="42">
        <f t="shared" si="124"/>
        <v>4.9978858350951283</v>
      </c>
    </row>
    <row r="208" spans="1:6" ht="11.25" x14ac:dyDescent="0.2">
      <c r="A208" s="36"/>
      <c r="B208" s="30" t="s">
        <v>6</v>
      </c>
      <c r="C208" s="78">
        <v>992.38</v>
      </c>
      <c r="D208" s="42">
        <f t="shared" si="121"/>
        <v>-9.0608891752574916E-2</v>
      </c>
      <c r="E208" s="42" t="s">
        <v>258</v>
      </c>
      <c r="F208" s="42">
        <f t="shared" si="124"/>
        <v>5.2844881547259082</v>
      </c>
    </row>
    <row r="209" spans="1:6" ht="11.25" x14ac:dyDescent="0.2">
      <c r="A209" s="36"/>
      <c r="B209" s="30" t="s">
        <v>7</v>
      </c>
      <c r="C209" s="78">
        <v>995.18</v>
      </c>
      <c r="D209" s="42">
        <f>((C209/C208)-1)*100</f>
        <v>0.2821499828694618</v>
      </c>
      <c r="E209" s="42" t="s">
        <v>288</v>
      </c>
      <c r="F209" s="42" t="s">
        <v>270</v>
      </c>
    </row>
    <row r="210" spans="1:6" ht="11.25" x14ac:dyDescent="0.2">
      <c r="A210" s="36"/>
      <c r="B210" s="30" t="s">
        <v>8</v>
      </c>
      <c r="C210" s="78">
        <v>995.28</v>
      </c>
      <c r="D210" s="42">
        <f t="shared" ref="D210:D220" si="125">((C210/C209)-1)*100</f>
        <v>1.00484334492279E-2</v>
      </c>
      <c r="E210" s="42" t="s">
        <v>313</v>
      </c>
      <c r="F210" s="42">
        <f t="shared" si="124"/>
        <v>4.0119553971720956</v>
      </c>
    </row>
    <row r="211" spans="1:6" ht="12" x14ac:dyDescent="0.2">
      <c r="A211" s="84"/>
      <c r="B211" s="30" t="s">
        <v>9</v>
      </c>
      <c r="C211" s="78">
        <v>1002.89</v>
      </c>
      <c r="D211" s="42">
        <f t="shared" si="125"/>
        <v>0.76460895426413433</v>
      </c>
      <c r="E211" s="42" t="s">
        <v>280</v>
      </c>
      <c r="F211" s="42" t="s">
        <v>340</v>
      </c>
    </row>
    <row r="212" spans="1:6" ht="12" x14ac:dyDescent="0.2">
      <c r="A212" s="84"/>
      <c r="B212" s="30" t="s">
        <v>10</v>
      </c>
      <c r="C212" s="78">
        <v>1009.13</v>
      </c>
      <c r="D212" s="42">
        <f t="shared" si="125"/>
        <v>0.62220183669197127</v>
      </c>
      <c r="E212" s="42" t="s">
        <v>367</v>
      </c>
      <c r="F212" s="42" t="s">
        <v>367</v>
      </c>
    </row>
    <row r="213" spans="1:6" ht="11.25" x14ac:dyDescent="0.2">
      <c r="A213" s="25">
        <v>2016</v>
      </c>
      <c r="B213" s="26" t="s">
        <v>57</v>
      </c>
      <c r="C213" s="81">
        <v>1032.9100000000001</v>
      </c>
      <c r="D213" s="82">
        <f t="shared" si="125"/>
        <v>2.3564852893086297</v>
      </c>
      <c r="E213" s="82">
        <f t="shared" ref="E213:E219" si="126">((C213/C$212)-1)*100</f>
        <v>2.3564852893086297</v>
      </c>
      <c r="F213" s="82" t="s">
        <v>381</v>
      </c>
    </row>
    <row r="214" spans="1:6" ht="11.25" x14ac:dyDescent="0.2">
      <c r="A214" s="36"/>
      <c r="B214" s="30" t="s">
        <v>58</v>
      </c>
      <c r="C214" s="78">
        <v>1035.2</v>
      </c>
      <c r="D214" s="42">
        <f t="shared" si="125"/>
        <v>0.22170373023786549</v>
      </c>
      <c r="E214" s="42" t="s">
        <v>396</v>
      </c>
      <c r="F214" s="42" t="s">
        <v>397</v>
      </c>
    </row>
    <row r="215" spans="1:6" ht="11.25" x14ac:dyDescent="0.2">
      <c r="A215" s="36"/>
      <c r="B215" s="30" t="s">
        <v>59</v>
      </c>
      <c r="C215" s="78">
        <v>1034.8</v>
      </c>
      <c r="D215" s="42">
        <f t="shared" si="125"/>
        <v>-3.8639876352408731E-2</v>
      </c>
      <c r="E215" s="42">
        <f t="shared" si="126"/>
        <v>2.5437753312258948</v>
      </c>
      <c r="F215" s="42" t="s">
        <v>420</v>
      </c>
    </row>
    <row r="216" spans="1:6" ht="11.25" x14ac:dyDescent="0.2">
      <c r="A216" s="36"/>
      <c r="B216" s="30" t="s">
        <v>60</v>
      </c>
      <c r="C216" s="78">
        <v>1039.27</v>
      </c>
      <c r="D216" s="42">
        <f t="shared" si="125"/>
        <v>0.43196752995748877</v>
      </c>
      <c r="E216" s="42">
        <f t="shared" si="126"/>
        <v>2.9867311446493572</v>
      </c>
      <c r="F216" s="42" t="s">
        <v>438</v>
      </c>
    </row>
    <row r="217" spans="1:6" ht="11.25" x14ac:dyDescent="0.2">
      <c r="A217" s="36"/>
      <c r="B217" s="30" t="s">
        <v>3</v>
      </c>
      <c r="C217" s="78">
        <v>1039.26</v>
      </c>
      <c r="D217" s="42">
        <v>0</v>
      </c>
      <c r="E217" s="42">
        <f t="shared" si="126"/>
        <v>2.9857401920466042</v>
      </c>
      <c r="F217" s="42" t="s">
        <v>461</v>
      </c>
    </row>
    <row r="218" spans="1:6" ht="11.25" x14ac:dyDescent="0.2">
      <c r="A218" s="36"/>
      <c r="B218" s="30" t="s">
        <v>4</v>
      </c>
      <c r="C218" s="78">
        <v>1037.03</v>
      </c>
      <c r="D218" s="42">
        <f t="shared" si="125"/>
        <v>-0.21457575582626287</v>
      </c>
      <c r="E218" s="42" t="s">
        <v>481</v>
      </c>
      <c r="F218" s="42">
        <f t="shared" ref="F218:F221" si="127">((C218/C206)-1)*100</f>
        <v>6.900390685400315</v>
      </c>
    </row>
    <row r="219" spans="1:6" ht="11.25" x14ac:dyDescent="0.2">
      <c r="A219" s="36"/>
      <c r="B219" s="30" t="s">
        <v>5</v>
      </c>
      <c r="C219" s="78">
        <v>1042.42</v>
      </c>
      <c r="D219" s="42">
        <f t="shared" si="125"/>
        <v>0.51975352689894727</v>
      </c>
      <c r="E219" s="42">
        <f t="shared" si="126"/>
        <v>3.2988812145115176</v>
      </c>
      <c r="F219" s="42" t="s">
        <v>255</v>
      </c>
    </row>
    <row r="220" spans="1:6" ht="11.25" x14ac:dyDescent="0.2">
      <c r="A220" s="36"/>
      <c r="B220" s="30" t="s">
        <v>6</v>
      </c>
      <c r="C220" s="78">
        <v>1047.72</v>
      </c>
      <c r="D220" s="42">
        <f t="shared" si="125"/>
        <v>0.50843230175936505</v>
      </c>
      <c r="E220" s="42" t="s">
        <v>521</v>
      </c>
      <c r="F220" s="42" t="s">
        <v>522</v>
      </c>
    </row>
    <row r="221" spans="1:6" ht="11.25" x14ac:dyDescent="0.2">
      <c r="A221" s="36"/>
      <c r="B221" s="30" t="s">
        <v>7</v>
      </c>
      <c r="C221" s="78">
        <v>1047.9000000000001</v>
      </c>
      <c r="D221" s="42">
        <f>((C221/C220)-1)*100</f>
        <v>1.7180162638874563E-2</v>
      </c>
      <c r="E221" s="42" t="s">
        <v>539</v>
      </c>
      <c r="F221" s="42">
        <f t="shared" si="127"/>
        <v>5.297534114431568</v>
      </c>
    </row>
    <row r="222" spans="1:6" ht="11.25" x14ac:dyDescent="0.2">
      <c r="A222" s="36"/>
      <c r="B222" s="30" t="s">
        <v>8</v>
      </c>
      <c r="C222" s="78">
        <v>1053.0899999999999</v>
      </c>
      <c r="D222" s="42">
        <f t="shared" ref="D222:D224" si="128">((C222/C221)-1)*100</f>
        <v>0.49527626681933334</v>
      </c>
      <c r="E222" s="42" t="s">
        <v>288</v>
      </c>
      <c r="F222" s="42" t="s">
        <v>367</v>
      </c>
    </row>
    <row r="223" spans="1:6" ht="12" x14ac:dyDescent="0.2">
      <c r="A223" s="84"/>
      <c r="B223" s="30" t="s">
        <v>9</v>
      </c>
      <c r="C223" s="78">
        <v>1053.4000000000001</v>
      </c>
      <c r="D223" s="42">
        <f t="shared" si="128"/>
        <v>2.9437180108082828E-2</v>
      </c>
      <c r="E223" s="42" t="s">
        <v>217</v>
      </c>
      <c r="F223" s="42" t="s">
        <v>90</v>
      </c>
    </row>
    <row r="224" spans="1:6" ht="12" x14ac:dyDescent="0.2">
      <c r="A224" s="84"/>
      <c r="B224" s="30" t="s">
        <v>10</v>
      </c>
      <c r="C224" s="78">
        <v>1081.06</v>
      </c>
      <c r="D224" s="42">
        <f t="shared" si="128"/>
        <v>2.6257831782798391</v>
      </c>
      <c r="E224" s="42" t="s">
        <v>514</v>
      </c>
      <c r="F224" s="42" t="s">
        <v>514</v>
      </c>
    </row>
    <row r="225" spans="1:20" ht="11.25" x14ac:dyDescent="0.2">
      <c r="A225" s="25">
        <v>2017</v>
      </c>
      <c r="B225" s="26" t="s">
        <v>57</v>
      </c>
      <c r="C225" s="81">
        <v>1087.03</v>
      </c>
      <c r="D225" s="82">
        <f t="shared" ref="D225:D237" si="129">((C225/C224)-1)*100</f>
        <v>0.55223576859748658</v>
      </c>
      <c r="E225" s="82">
        <f t="shared" ref="E225:E226" si="130">((C225/C$224)-1)*100</f>
        <v>0.55223576859748658</v>
      </c>
      <c r="F225" s="82" t="s">
        <v>612</v>
      </c>
    </row>
    <row r="226" spans="1:20" ht="11.25" x14ac:dyDescent="0.2">
      <c r="A226" s="36"/>
      <c r="B226" s="30" t="s">
        <v>58</v>
      </c>
      <c r="C226" s="78">
        <v>1089.48</v>
      </c>
      <c r="D226" s="92">
        <f t="shared" si="129"/>
        <v>0.22538476398996643</v>
      </c>
      <c r="E226" s="42">
        <f t="shared" si="130"/>
        <v>0.77886518787118053</v>
      </c>
      <c r="F226" s="42" t="s">
        <v>613</v>
      </c>
    </row>
    <row r="227" spans="1:20" ht="11.25" x14ac:dyDescent="0.2">
      <c r="A227" s="36"/>
      <c r="B227" s="30" t="s">
        <v>59</v>
      </c>
      <c r="C227" s="78">
        <v>1101.8499999999999</v>
      </c>
      <c r="D227" s="93">
        <f t="shared" si="129"/>
        <v>1.1354040459668813</v>
      </c>
      <c r="E227" s="42" t="s">
        <v>190</v>
      </c>
      <c r="F227" s="42" t="s">
        <v>614</v>
      </c>
    </row>
    <row r="228" spans="1:20" ht="11.25" x14ac:dyDescent="0.2">
      <c r="A228" s="36"/>
      <c r="B228" s="30" t="s">
        <v>60</v>
      </c>
      <c r="C228" s="78">
        <v>1102.1300000000001</v>
      </c>
      <c r="D228" s="93">
        <f>((C228/C227)-1)*100</f>
        <v>2.5411807414821297E-2</v>
      </c>
      <c r="E228" s="42" t="s">
        <v>646</v>
      </c>
      <c r="F228" s="42" t="s">
        <v>599</v>
      </c>
    </row>
    <row r="229" spans="1:20" ht="11.25" x14ac:dyDescent="0.2">
      <c r="A229" s="36"/>
      <c r="B229" s="30" t="s">
        <v>3</v>
      </c>
      <c r="C229" s="78">
        <v>1109.08</v>
      </c>
      <c r="D229" s="92">
        <f t="shared" si="129"/>
        <v>0.63059711649260386</v>
      </c>
      <c r="E229" s="42" t="s">
        <v>657</v>
      </c>
      <c r="F229" s="42" t="s">
        <v>374</v>
      </c>
    </row>
    <row r="230" spans="1:20" ht="11.25" x14ac:dyDescent="0.2">
      <c r="A230" s="36"/>
      <c r="B230" s="30" t="s">
        <v>4</v>
      </c>
      <c r="C230" s="78">
        <v>1107.0999999999999</v>
      </c>
      <c r="D230" s="42">
        <f t="shared" si="129"/>
        <v>-0.17852634616077889</v>
      </c>
      <c r="E230" s="42" t="s">
        <v>675</v>
      </c>
      <c r="F230" s="42" t="s">
        <v>416</v>
      </c>
    </row>
    <row r="231" spans="1:20" ht="11.25" x14ac:dyDescent="0.2">
      <c r="A231" s="36"/>
      <c r="B231" s="30" t="s">
        <v>5</v>
      </c>
      <c r="C231" s="78">
        <v>1118.71</v>
      </c>
      <c r="D231" s="92">
        <f t="shared" si="129"/>
        <v>1.0486857555776385</v>
      </c>
      <c r="E231" s="42" t="s">
        <v>697</v>
      </c>
      <c r="F231" s="42" t="s">
        <v>504</v>
      </c>
    </row>
    <row r="232" spans="1:20" ht="11.25" x14ac:dyDescent="0.2">
      <c r="A232" s="36"/>
      <c r="B232" s="30" t="s">
        <v>6</v>
      </c>
      <c r="C232" s="78">
        <v>1121.31</v>
      </c>
      <c r="D232" s="92">
        <f t="shared" si="129"/>
        <v>0.23241054428759789</v>
      </c>
      <c r="E232" s="42" t="s">
        <v>720</v>
      </c>
      <c r="F232" s="42" t="s">
        <v>721</v>
      </c>
    </row>
    <row r="233" spans="1:20" ht="11.25" x14ac:dyDescent="0.2">
      <c r="A233" s="36"/>
      <c r="B233" s="30" t="s">
        <v>7</v>
      </c>
      <c r="C233" s="78">
        <v>1117.9100000000001</v>
      </c>
      <c r="D233" s="93">
        <f t="shared" si="129"/>
        <v>-0.30321677323843499</v>
      </c>
      <c r="E233" s="42" t="s">
        <v>738</v>
      </c>
      <c r="F233" s="42" t="s">
        <v>371</v>
      </c>
    </row>
    <row r="234" spans="1:20" s="7" customFormat="1" ht="11.25" x14ac:dyDescent="0.2">
      <c r="A234" s="36"/>
      <c r="B234" s="30" t="s">
        <v>8</v>
      </c>
      <c r="C234" s="78">
        <v>1122.18</v>
      </c>
      <c r="D234" s="92">
        <f t="shared" si="129"/>
        <v>0.38196276981152799</v>
      </c>
      <c r="E234" s="42" t="s">
        <v>746</v>
      </c>
      <c r="F234" s="42" t="s">
        <v>216</v>
      </c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</row>
    <row r="235" spans="1:20" ht="11.25" x14ac:dyDescent="0.2">
      <c r="A235" s="36"/>
      <c r="B235" s="30" t="s">
        <v>9</v>
      </c>
      <c r="C235" s="78">
        <v>1124.83</v>
      </c>
      <c r="D235" s="92">
        <f t="shared" si="129"/>
        <v>0.23614749861875506</v>
      </c>
      <c r="E235" s="42" t="s">
        <v>644</v>
      </c>
      <c r="F235" s="42" t="s">
        <v>430</v>
      </c>
    </row>
    <row r="236" spans="1:20" s="7" customFormat="1" ht="11.25" x14ac:dyDescent="0.2">
      <c r="A236" s="36"/>
      <c r="B236" s="30" t="s">
        <v>10</v>
      </c>
      <c r="C236" s="78">
        <v>1121.6600000000001</v>
      </c>
      <c r="D236" s="93">
        <f t="shared" si="129"/>
        <v>-0.281820363966101</v>
      </c>
      <c r="E236" s="42" t="s">
        <v>621</v>
      </c>
      <c r="F236" s="42" t="s">
        <v>621</v>
      </c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</row>
    <row r="237" spans="1:20" s="7" customFormat="1" ht="11.25" x14ac:dyDescent="0.2">
      <c r="A237" s="25">
        <v>2018</v>
      </c>
      <c r="B237" s="26" t="s">
        <v>57</v>
      </c>
      <c r="C237" s="81">
        <v>1120.81</v>
      </c>
      <c r="D237" s="82">
        <f t="shared" si="129"/>
        <v>-7.5780539557457338E-2</v>
      </c>
      <c r="E237" s="82">
        <f t="shared" ref="E237:E243" si="131">((C237/C$236)-1)*100</f>
        <v>-7.5780539557457338E-2</v>
      </c>
      <c r="F237" s="82" t="s">
        <v>779</v>
      </c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</row>
    <row r="238" spans="1:20" s="7" customFormat="1" ht="11.25" x14ac:dyDescent="0.2">
      <c r="A238" s="36"/>
      <c r="B238" s="30" t="s">
        <v>58</v>
      </c>
      <c r="C238" s="78">
        <v>1121.47</v>
      </c>
      <c r="D238" s="42">
        <f t="shared" ref="D238:D249" si="132">((C238/C237)-1)*100</f>
        <v>5.8885984243550737E-2</v>
      </c>
      <c r="E238" s="42">
        <f t="shared" si="131"/>
        <v>-1.6939179430486284E-2</v>
      </c>
      <c r="F238" s="42" t="s">
        <v>308</v>
      </c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</row>
    <row r="239" spans="1:20" s="7" customFormat="1" ht="11.25" x14ac:dyDescent="0.2">
      <c r="A239" s="36"/>
      <c r="B239" s="30" t="s">
        <v>59</v>
      </c>
      <c r="C239" s="78">
        <v>1121.53</v>
      </c>
      <c r="D239" s="42">
        <f t="shared" si="132"/>
        <v>5.350120823566229E-3</v>
      </c>
      <c r="E239" s="42">
        <f t="shared" si="131"/>
        <v>-1.1589964873504055E-2</v>
      </c>
      <c r="F239" s="42" t="s">
        <v>800</v>
      </c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</row>
    <row r="240" spans="1:20" s="7" customFormat="1" ht="11.25" x14ac:dyDescent="0.2">
      <c r="A240" s="90"/>
      <c r="B240" s="30" t="s">
        <v>60</v>
      </c>
      <c r="C240" s="78">
        <v>1121.83</v>
      </c>
      <c r="D240" s="42">
        <f t="shared" si="132"/>
        <v>2.6749173004736448E-2</v>
      </c>
      <c r="E240" s="42">
        <f t="shared" si="131"/>
        <v>1.5156107911473704E-2</v>
      </c>
      <c r="F240" s="42" t="s">
        <v>800</v>
      </c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</row>
    <row r="241" spans="1:20" s="7" customFormat="1" ht="11.25" x14ac:dyDescent="0.2">
      <c r="A241" s="90"/>
      <c r="B241" s="30" t="s">
        <v>3</v>
      </c>
      <c r="C241" s="78">
        <v>1123.6300000000001</v>
      </c>
      <c r="D241" s="42">
        <f t="shared" si="132"/>
        <v>0.16045211841368978</v>
      </c>
      <c r="E241" s="42">
        <f t="shared" si="131"/>
        <v>0.17563254462136246</v>
      </c>
      <c r="F241" s="42" t="s">
        <v>499</v>
      </c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</row>
    <row r="242" spans="1:20" s="7" customFormat="1" ht="11.25" x14ac:dyDescent="0.2">
      <c r="A242" s="90"/>
      <c r="B242" s="30" t="s">
        <v>4</v>
      </c>
      <c r="C242" s="78">
        <v>1123.44</v>
      </c>
      <c r="D242" s="42">
        <f t="shared" si="132"/>
        <v>-1.6909480878946059E-2</v>
      </c>
      <c r="E242" s="42">
        <f t="shared" si="131"/>
        <v>0.15869336519087618</v>
      </c>
      <c r="F242" s="42">
        <f t="shared" ref="F242:F246" si="133">((C242/C230)-1)*100</f>
        <v>1.4759281004426139</v>
      </c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</row>
    <row r="243" spans="1:20" s="7" customFormat="1" ht="11.25" x14ac:dyDescent="0.2">
      <c r="A243" s="90"/>
      <c r="B243" s="30" t="s">
        <v>5</v>
      </c>
      <c r="C243" s="78">
        <v>1127.4100000000001</v>
      </c>
      <c r="D243" s="42">
        <f t="shared" si="132"/>
        <v>0.35337890764082225</v>
      </c>
      <c r="E243" s="42">
        <f t="shared" si="131"/>
        <v>0.51263306171209777</v>
      </c>
      <c r="F243" s="42">
        <f t="shared" si="133"/>
        <v>0.77768143665473133</v>
      </c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</row>
    <row r="244" spans="1:20" s="7" customFormat="1" ht="11.25" x14ac:dyDescent="0.2">
      <c r="A244" s="90"/>
      <c r="B244" s="30" t="s">
        <v>6</v>
      </c>
      <c r="C244" s="78">
        <v>1131.17</v>
      </c>
      <c r="D244" s="42">
        <f t="shared" si="132"/>
        <v>0.33350777445648738</v>
      </c>
      <c r="E244" s="42" t="s">
        <v>711</v>
      </c>
      <c r="F244" s="42">
        <f t="shared" si="133"/>
        <v>0.8793286423915081</v>
      </c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</row>
    <row r="245" spans="1:20" s="7" customFormat="1" ht="11.25" x14ac:dyDescent="0.2">
      <c r="A245" s="90"/>
      <c r="B245" s="30" t="s">
        <v>7</v>
      </c>
      <c r="C245" s="78">
        <v>1134.67</v>
      </c>
      <c r="D245" s="42">
        <f t="shared" si="132"/>
        <v>0.30941414641476594</v>
      </c>
      <c r="E245" s="42" t="s">
        <v>434</v>
      </c>
      <c r="F245" s="42">
        <f t="shared" si="133"/>
        <v>1.499226234670048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</row>
    <row r="246" spans="1:20" s="7" customFormat="1" ht="11.25" x14ac:dyDescent="0.2">
      <c r="A246" s="36"/>
      <c r="B246" s="30" t="s">
        <v>8</v>
      </c>
      <c r="C246" s="78">
        <v>1158.44</v>
      </c>
      <c r="D246" s="42">
        <f t="shared" si="132"/>
        <v>2.0948822124494226</v>
      </c>
      <c r="E246" s="42" t="s">
        <v>866</v>
      </c>
      <c r="F246" s="42">
        <f t="shared" si="133"/>
        <v>3.2312106792136808</v>
      </c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</row>
    <row r="247" spans="1:20" s="7" customFormat="1" ht="11.25" x14ac:dyDescent="0.2">
      <c r="A247" s="36"/>
      <c r="B247" s="30" t="s">
        <v>9</v>
      </c>
      <c r="C247" s="78">
        <v>1159.06</v>
      </c>
      <c r="D247" s="42">
        <f t="shared" si="132"/>
        <v>5.3520251372529692E-2</v>
      </c>
      <c r="E247" s="42" t="s">
        <v>864</v>
      </c>
      <c r="F247" s="42" t="s">
        <v>780</v>
      </c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</row>
    <row r="248" spans="1:20" s="7" customFormat="1" ht="11.25" x14ac:dyDescent="0.2">
      <c r="A248" s="90"/>
      <c r="B248" s="30" t="s">
        <v>10</v>
      </c>
      <c r="C248" s="78">
        <v>1161.3399999999999</v>
      </c>
      <c r="D248" s="42">
        <f t="shared" si="132"/>
        <v>0.19671112798302914</v>
      </c>
      <c r="E248" s="42" t="s">
        <v>604</v>
      </c>
      <c r="F248" s="42" t="s">
        <v>604</v>
      </c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</row>
    <row r="249" spans="1:20" s="7" customFormat="1" ht="11.25" x14ac:dyDescent="0.2">
      <c r="A249" s="25">
        <v>2019</v>
      </c>
      <c r="B249" s="26" t="s">
        <v>57</v>
      </c>
      <c r="C249" s="81">
        <v>1161.76</v>
      </c>
      <c r="D249" s="82">
        <f t="shared" si="132"/>
        <v>3.6165119603226437E-2</v>
      </c>
      <c r="E249" s="82">
        <f t="shared" ref="E249:E260" si="134">((C249/C$248)-1)*100</f>
        <v>3.6165119603226437E-2</v>
      </c>
      <c r="F249" s="82">
        <f t="shared" ref="F249:F252" si="135">((C249/C237)-1)*100</f>
        <v>3.6536076587468047</v>
      </c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</row>
    <row r="250" spans="1:20" s="7" customFormat="1" ht="11.25" x14ac:dyDescent="0.2">
      <c r="A250" s="36"/>
      <c r="B250" s="30" t="s">
        <v>58</v>
      </c>
      <c r="C250" s="78">
        <v>1160.8499999999999</v>
      </c>
      <c r="D250" s="42">
        <f t="shared" ref="D250:D260" si="136">((C250/C249)-1)*100</f>
        <v>-7.8329431207824207E-2</v>
      </c>
      <c r="E250" s="42">
        <f t="shared" si="134"/>
        <v>-4.2192639537086407E-2</v>
      </c>
      <c r="F250" s="42">
        <f t="shared" si="135"/>
        <v>3.5114626338644817</v>
      </c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</row>
    <row r="251" spans="1:20" s="7" customFormat="1" ht="11.25" x14ac:dyDescent="0.2">
      <c r="A251" s="36"/>
      <c r="B251" s="30" t="s">
        <v>59</v>
      </c>
      <c r="C251" s="78">
        <v>1164.57</v>
      </c>
      <c r="D251" s="42">
        <f t="shared" si="136"/>
        <v>0.32045483912650496</v>
      </c>
      <c r="E251" s="42">
        <f t="shared" si="134"/>
        <v>0.2781269912342621</v>
      </c>
      <c r="F251" s="42" t="s">
        <v>521</v>
      </c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</row>
    <row r="252" spans="1:20" s="7" customFormat="1" ht="11.25" x14ac:dyDescent="0.2">
      <c r="A252" s="90"/>
      <c r="B252" s="30" t="s">
        <v>60</v>
      </c>
      <c r="C252" s="78">
        <v>1161.1500000000001</v>
      </c>
      <c r="D252" s="42">
        <f t="shared" si="136"/>
        <v>-0.29367062520929688</v>
      </c>
      <c r="E252" s="99" t="s">
        <v>749</v>
      </c>
      <c r="F252" s="42">
        <f t="shared" si="135"/>
        <v>3.5049873866807024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</row>
    <row r="253" spans="1:20" s="7" customFormat="1" ht="11.25" customHeight="1" x14ac:dyDescent="0.2">
      <c r="A253" s="90"/>
      <c r="B253" s="30" t="s">
        <v>3</v>
      </c>
      <c r="C253" s="78">
        <v>1162.5</v>
      </c>
      <c r="D253" s="42">
        <f t="shared" si="136"/>
        <v>0.11626404857252304</v>
      </c>
      <c r="E253" s="42" t="s">
        <v>908</v>
      </c>
      <c r="F253" s="42" t="s">
        <v>744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</row>
    <row r="254" spans="1:20" s="7" customFormat="1" ht="11.25" x14ac:dyDescent="0.2">
      <c r="A254" s="90"/>
      <c r="B254" s="30" t="s">
        <v>4</v>
      </c>
      <c r="C254" s="78">
        <v>1164.18</v>
      </c>
      <c r="D254" s="42">
        <f t="shared" si="136"/>
        <v>0.14451612903225719</v>
      </c>
      <c r="E254" s="42" t="s">
        <v>810</v>
      </c>
      <c r="F254" s="42" t="s">
        <v>297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</row>
    <row r="255" spans="1:20" s="7" customFormat="1" ht="11.25" x14ac:dyDescent="0.2">
      <c r="A255" s="90"/>
      <c r="B255" s="30" t="s">
        <v>5</v>
      </c>
      <c r="C255" s="78">
        <v>1171.33</v>
      </c>
      <c r="D255" s="42">
        <f t="shared" si="136"/>
        <v>0.61416619423111385</v>
      </c>
      <c r="E255" s="85">
        <f t="shared" si="134"/>
        <v>0.86021320199081153</v>
      </c>
      <c r="F255" s="42" t="s">
        <v>678</v>
      </c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</row>
    <row r="256" spans="1:20" s="7" customFormat="1" ht="11.25" hidden="1" x14ac:dyDescent="0.2">
      <c r="A256" s="90"/>
      <c r="B256" s="30" t="s">
        <v>6</v>
      </c>
      <c r="C256" s="78"/>
      <c r="D256" s="42">
        <f t="shared" si="136"/>
        <v>-100</v>
      </c>
      <c r="E256" s="82">
        <f t="shared" si="134"/>
        <v>-100</v>
      </c>
      <c r="F256" s="42">
        <f t="shared" ref="F255:F260" si="137">((C256/C244)-1)*100</f>
        <v>-100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</row>
    <row r="257" spans="1:20" s="7" customFormat="1" ht="11.25" hidden="1" x14ac:dyDescent="0.2">
      <c r="A257" s="90"/>
      <c r="B257" s="30" t="s">
        <v>7</v>
      </c>
      <c r="C257" s="78"/>
      <c r="D257" s="42" t="e">
        <f t="shared" si="136"/>
        <v>#DIV/0!</v>
      </c>
      <c r="E257" s="82">
        <f t="shared" si="134"/>
        <v>-100</v>
      </c>
      <c r="F257" s="42">
        <f t="shared" si="137"/>
        <v>-100</v>
      </c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</row>
    <row r="258" spans="1:20" s="7" customFormat="1" ht="11.25" hidden="1" x14ac:dyDescent="0.2">
      <c r="A258" s="36"/>
      <c r="B258" s="30" t="s">
        <v>8</v>
      </c>
      <c r="C258" s="78"/>
      <c r="D258" s="42" t="e">
        <f t="shared" si="136"/>
        <v>#DIV/0!</v>
      </c>
      <c r="E258" s="82">
        <f t="shared" si="134"/>
        <v>-100</v>
      </c>
      <c r="F258" s="42">
        <f t="shared" si="137"/>
        <v>-100</v>
      </c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spans="1:20" s="7" customFormat="1" ht="11.25" hidden="1" x14ac:dyDescent="0.2">
      <c r="A259" s="36"/>
      <c r="B259" s="30" t="s">
        <v>9</v>
      </c>
      <c r="C259" s="78"/>
      <c r="D259" s="42" t="e">
        <f t="shared" si="136"/>
        <v>#DIV/0!</v>
      </c>
      <c r="E259" s="82">
        <f t="shared" si="134"/>
        <v>-100</v>
      </c>
      <c r="F259" s="42">
        <f t="shared" si="137"/>
        <v>-100</v>
      </c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</row>
    <row r="260" spans="1:20" s="7" customFormat="1" ht="11.25" hidden="1" x14ac:dyDescent="0.2">
      <c r="A260" s="90"/>
      <c r="B260" s="30" t="s">
        <v>10</v>
      </c>
      <c r="C260" s="78"/>
      <c r="D260" s="42" t="e">
        <f t="shared" si="136"/>
        <v>#DIV/0!</v>
      </c>
      <c r="E260" s="82">
        <f t="shared" si="134"/>
        <v>-100</v>
      </c>
      <c r="F260" s="42">
        <f t="shared" si="137"/>
        <v>-100</v>
      </c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</row>
    <row r="261" spans="1:20" ht="9" x14ac:dyDescent="0.2">
      <c r="A261" s="23" t="s">
        <v>37</v>
      </c>
      <c r="B261" s="26"/>
      <c r="C261" s="27"/>
      <c r="D261" s="28"/>
      <c r="E261" s="28"/>
      <c r="F261" s="28"/>
    </row>
    <row r="262" spans="1:20" ht="9" x14ac:dyDescent="0.2">
      <c r="A262" s="24" t="s">
        <v>38</v>
      </c>
      <c r="B262" s="2"/>
      <c r="C262" s="2"/>
      <c r="D262" s="2"/>
      <c r="E262" s="2"/>
      <c r="F262" s="2"/>
    </row>
    <row r="263" spans="1:20" ht="9" x14ac:dyDescent="0.15">
      <c r="A263" s="83" t="s">
        <v>74</v>
      </c>
    </row>
  </sheetData>
  <mergeCells count="49">
    <mergeCell ref="D8:D9"/>
    <mergeCell ref="E8:F8"/>
    <mergeCell ref="R94:R95"/>
    <mergeCell ref="S94:T94"/>
    <mergeCell ref="A1:T1"/>
    <mergeCell ref="A3:T3"/>
    <mergeCell ref="O6:T6"/>
    <mergeCell ref="H6:M6"/>
    <mergeCell ref="A6:F6"/>
    <mergeCell ref="A2:T2"/>
    <mergeCell ref="C7:C9"/>
    <mergeCell ref="D7:F7"/>
    <mergeCell ref="K8:K9"/>
    <mergeCell ref="L8:M8"/>
    <mergeCell ref="Q7:Q9"/>
    <mergeCell ref="R7:T7"/>
    <mergeCell ref="O92:T92"/>
    <mergeCell ref="H92:M92"/>
    <mergeCell ref="A92:F92"/>
    <mergeCell ref="Q93:Q95"/>
    <mergeCell ref="R93:T93"/>
    <mergeCell ref="J93:J95"/>
    <mergeCell ref="K93:M93"/>
    <mergeCell ref="K94:K95"/>
    <mergeCell ref="L94:M94"/>
    <mergeCell ref="D94:D95"/>
    <mergeCell ref="E94:F94"/>
    <mergeCell ref="D93:F93"/>
    <mergeCell ref="Q178:Q180"/>
    <mergeCell ref="R178:T178"/>
    <mergeCell ref="R179:R180"/>
    <mergeCell ref="S179:T179"/>
    <mergeCell ref="O177:T177"/>
    <mergeCell ref="A177:F177"/>
    <mergeCell ref="A4:T4"/>
    <mergeCell ref="J178:J180"/>
    <mergeCell ref="K178:M178"/>
    <mergeCell ref="K179:K180"/>
    <mergeCell ref="L179:M179"/>
    <mergeCell ref="R8:R9"/>
    <mergeCell ref="H177:M177"/>
    <mergeCell ref="S8:T8"/>
    <mergeCell ref="J7:J9"/>
    <mergeCell ref="K7:M7"/>
    <mergeCell ref="C178:C180"/>
    <mergeCell ref="D178:F178"/>
    <mergeCell ref="D179:D180"/>
    <mergeCell ref="E179:F179"/>
    <mergeCell ref="C93:C95"/>
  </mergeCells>
  <phoneticPr fontId="0" type="noConversion"/>
  <printOptions horizontalCentered="1"/>
  <pageMargins left="0" right="0" top="0.19685039370078741" bottom="0.19685039370078741" header="0.43307086614173229" footer="0"/>
  <pageSetup paperSize="9" scale="92" fitToHeight="3" orientation="portrait" r:id="rId1"/>
  <headerFooter alignWithMargins="0">
    <oddFooter>&amp;C&amp;8&amp;P de &amp;N&amp;R&amp;8&amp;A</oddFooter>
  </headerFooter>
  <rowBreaks count="1" manualBreakCount="1">
    <brk id="17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A408"/>
  <sheetViews>
    <sheetView showGridLines="0" topLeftCell="A241" zoomScale="120" zoomScaleNormal="120" zoomScaleSheetLayoutView="70" workbookViewId="0">
      <selection activeCell="R267" sqref="R267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5.710937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5.7109375" style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5.7109375" style="1" customWidth="1"/>
    <col min="19" max="19" width="6.140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6"/>
    </row>
    <row r="2" spans="1:27" s="58" customFormat="1" ht="12.75" x14ac:dyDescent="0.2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57"/>
    </row>
    <row r="3" spans="1:27" s="17" customFormat="1" ht="12" x14ac:dyDescent="0.2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6"/>
    </row>
    <row r="4" spans="1:27" s="17" customFormat="1" ht="12" x14ac:dyDescent="0.2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100" t="s">
        <v>20</v>
      </c>
      <c r="B6" s="100"/>
      <c r="C6" s="100"/>
      <c r="D6" s="100"/>
      <c r="E6" s="100"/>
      <c r="F6" s="100"/>
      <c r="G6" s="5"/>
      <c r="H6" s="100" t="s">
        <v>13</v>
      </c>
      <c r="I6" s="100"/>
      <c r="J6" s="100"/>
      <c r="K6" s="100"/>
      <c r="L6" s="100"/>
      <c r="M6" s="100"/>
      <c r="N6" s="18"/>
      <c r="O6" s="100" t="s">
        <v>21</v>
      </c>
      <c r="P6" s="100"/>
      <c r="Q6" s="100"/>
      <c r="R6" s="100"/>
      <c r="S6" s="100"/>
      <c r="T6" s="100"/>
      <c r="U6" s="16"/>
    </row>
    <row r="7" spans="1:27" s="17" customFormat="1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G7" s="1"/>
      <c r="H7" s="10" t="s">
        <v>0</v>
      </c>
      <c r="I7" s="11"/>
      <c r="J7" s="108" t="s">
        <v>39</v>
      </c>
      <c r="K7" s="109" t="s">
        <v>40</v>
      </c>
      <c r="L7" s="109"/>
      <c r="M7" s="110"/>
      <c r="N7" s="18"/>
      <c r="O7" s="10" t="s">
        <v>0</v>
      </c>
      <c r="P7" s="11"/>
      <c r="Q7" s="116" t="s">
        <v>39</v>
      </c>
      <c r="R7" s="110" t="s">
        <v>40</v>
      </c>
      <c r="S7" s="100"/>
      <c r="T7" s="100"/>
      <c r="U7" s="16"/>
    </row>
    <row r="8" spans="1:27" s="17" customFormat="1" ht="9" customHeight="1" x14ac:dyDescent="0.2">
      <c r="A8" s="12" t="s">
        <v>1</v>
      </c>
      <c r="B8" s="13"/>
      <c r="C8" s="108"/>
      <c r="D8" s="105" t="s">
        <v>41</v>
      </c>
      <c r="E8" s="105" t="s">
        <v>42</v>
      </c>
      <c r="F8" s="107"/>
      <c r="G8" s="1"/>
      <c r="H8" s="12" t="s">
        <v>1</v>
      </c>
      <c r="I8" s="13"/>
      <c r="J8" s="108"/>
      <c r="K8" s="105" t="s">
        <v>41</v>
      </c>
      <c r="L8" s="105" t="s">
        <v>42</v>
      </c>
      <c r="M8" s="107"/>
      <c r="N8" s="18"/>
      <c r="O8" s="12" t="s">
        <v>1</v>
      </c>
      <c r="P8" s="13"/>
      <c r="Q8" s="117"/>
      <c r="R8" s="114" t="s">
        <v>41</v>
      </c>
      <c r="S8" s="107" t="s">
        <v>42</v>
      </c>
      <c r="T8" s="119"/>
      <c r="U8" s="16"/>
    </row>
    <row r="9" spans="1:27" s="17" customFormat="1" ht="9" customHeight="1" x14ac:dyDescent="0.2">
      <c r="A9" s="14" t="s">
        <v>2</v>
      </c>
      <c r="B9" s="15"/>
      <c r="C9" s="108"/>
      <c r="D9" s="105"/>
      <c r="E9" s="21" t="s">
        <v>43</v>
      </c>
      <c r="F9" s="22" t="s">
        <v>44</v>
      </c>
      <c r="G9" s="1"/>
      <c r="H9" s="14" t="s">
        <v>2</v>
      </c>
      <c r="I9" s="15"/>
      <c r="J9" s="108"/>
      <c r="K9" s="105"/>
      <c r="L9" s="21" t="s">
        <v>43</v>
      </c>
      <c r="M9" s="22" t="s">
        <v>44</v>
      </c>
      <c r="N9" s="18"/>
      <c r="O9" s="14" t="s">
        <v>2</v>
      </c>
      <c r="P9" s="15"/>
      <c r="Q9" s="118"/>
      <c r="R9" s="115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826.66</v>
      </c>
      <c r="D10" s="40">
        <v>-5.84</v>
      </c>
      <c r="E10" s="40">
        <v>-5.2</v>
      </c>
      <c r="F10" s="40">
        <v>-0.6</v>
      </c>
      <c r="G10" s="39"/>
      <c r="H10" s="25">
        <f>A10</f>
        <v>2013</v>
      </c>
      <c r="I10" s="30" t="s">
        <v>3</v>
      </c>
      <c r="J10" s="61">
        <v>771.33</v>
      </c>
      <c r="K10" s="40">
        <v>-5.0999999999999996</v>
      </c>
      <c r="L10" s="40">
        <v>-0.77</v>
      </c>
      <c r="M10" s="40">
        <v>0.36</v>
      </c>
      <c r="N10" s="39"/>
      <c r="O10" s="25">
        <f>A10</f>
        <v>2013</v>
      </c>
      <c r="P10" s="30" t="s">
        <v>3</v>
      </c>
      <c r="Q10" s="61">
        <v>755.78</v>
      </c>
      <c r="R10" s="40">
        <v>-4.96</v>
      </c>
      <c r="S10" s="40">
        <v>-4.29</v>
      </c>
      <c r="T10" s="40">
        <v>-0.5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872.49</v>
      </c>
      <c r="D11" s="39">
        <f t="shared" ref="D11:D17" si="0">((C11/C10)-1)*100</f>
        <v>5.5439963225510036</v>
      </c>
      <c r="E11" s="39">
        <v>0.06</v>
      </c>
      <c r="F11" s="39">
        <v>4.9000000000000004</v>
      </c>
      <c r="G11" s="39"/>
      <c r="H11" s="36"/>
      <c r="I11" s="30" t="s">
        <v>4</v>
      </c>
      <c r="J11" s="61">
        <v>820.9</v>
      </c>
      <c r="K11" s="39">
        <f t="shared" ref="K11:K17" si="1">((J11/J10)-1)*100</f>
        <v>6.4265619125406737</v>
      </c>
      <c r="L11" s="39">
        <v>5.61</v>
      </c>
      <c r="M11" s="39">
        <v>6.64</v>
      </c>
      <c r="N11" s="39"/>
      <c r="O11" s="36"/>
      <c r="P11" s="30" t="s">
        <v>4</v>
      </c>
      <c r="Q11" s="61">
        <v>821.66</v>
      </c>
      <c r="R11" s="39">
        <f t="shared" ref="R11:R25" si="2">((Q11/Q10)-1)*100</f>
        <v>8.7168223557119831</v>
      </c>
      <c r="S11" s="39">
        <v>4.05</v>
      </c>
      <c r="T11" s="39">
        <v>4.9800000000000004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823.91</v>
      </c>
      <c r="D12" s="39">
        <f t="shared" si="0"/>
        <v>-5.567972125755027</v>
      </c>
      <c r="E12" s="39">
        <v>-5.52</v>
      </c>
      <c r="F12" s="39">
        <v>-1.0900000000000001</v>
      </c>
      <c r="G12" s="39"/>
      <c r="H12" s="36"/>
      <c r="I12" s="30" t="s">
        <v>5</v>
      </c>
      <c r="J12" s="61">
        <v>774.89</v>
      </c>
      <c r="K12" s="39">
        <f t="shared" si="1"/>
        <v>-5.6048239736874113</v>
      </c>
      <c r="L12" s="39">
        <v>-0.31</v>
      </c>
      <c r="M12" s="39">
        <v>0.16</v>
      </c>
      <c r="N12" s="39"/>
      <c r="O12" s="36"/>
      <c r="P12" s="30" t="s">
        <v>5</v>
      </c>
      <c r="Q12" s="61">
        <v>780.95</v>
      </c>
      <c r="R12" s="39">
        <f t="shared" si="2"/>
        <v>-4.9546040941508611</v>
      </c>
      <c r="S12" s="39">
        <v>-1.1000000000000001</v>
      </c>
      <c r="T12" s="39">
        <v>0.02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820.47</v>
      </c>
      <c r="D13" s="39">
        <f t="shared" si="0"/>
        <v>-0.41752133121335522</v>
      </c>
      <c r="E13" s="39">
        <v>-5.91</v>
      </c>
      <c r="F13" s="39">
        <v>-1.67</v>
      </c>
      <c r="G13" s="39"/>
      <c r="H13" s="36"/>
      <c r="I13" s="30" t="s">
        <v>6</v>
      </c>
      <c r="J13" s="61">
        <v>783.73</v>
      </c>
      <c r="K13" s="39">
        <f t="shared" si="1"/>
        <v>1.1408070822955585</v>
      </c>
      <c r="L13" s="39">
        <v>0.83</v>
      </c>
      <c r="M13" s="39">
        <v>1.31</v>
      </c>
      <c r="N13" s="39"/>
      <c r="O13" s="36"/>
      <c r="P13" s="30" t="s">
        <v>6</v>
      </c>
      <c r="Q13" s="61">
        <v>785.86</v>
      </c>
      <c r="R13" s="39">
        <f t="shared" si="2"/>
        <v>0.62872142902874462</v>
      </c>
      <c r="S13" s="39">
        <v>-0.48</v>
      </c>
      <c r="T13" s="39">
        <v>0.46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830.49</v>
      </c>
      <c r="D14" s="39">
        <f t="shared" si="0"/>
        <v>1.2212512340487702</v>
      </c>
      <c r="E14" s="39">
        <v>-4.76</v>
      </c>
      <c r="F14" s="39">
        <v>-3.14</v>
      </c>
      <c r="G14" s="39"/>
      <c r="H14" s="36"/>
      <c r="I14" s="30" t="s">
        <v>7</v>
      </c>
      <c r="J14" s="61">
        <v>791.35</v>
      </c>
      <c r="K14" s="39">
        <f t="shared" si="1"/>
        <v>0.97227361463769757</v>
      </c>
      <c r="L14" s="39">
        <v>1.81</v>
      </c>
      <c r="M14" s="39">
        <v>2.4</v>
      </c>
      <c r="N14" s="39"/>
      <c r="O14" s="36"/>
      <c r="P14" s="30" t="s">
        <v>7</v>
      </c>
      <c r="Q14" s="61">
        <v>792.04</v>
      </c>
      <c r="R14" s="39">
        <f t="shared" si="2"/>
        <v>0.78639961316264717</v>
      </c>
      <c r="S14" s="39">
        <v>0.3</v>
      </c>
      <c r="T14" s="39">
        <v>1.22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836.89</v>
      </c>
      <c r="D15" s="39">
        <f t="shared" si="0"/>
        <v>0.77062938747003429</v>
      </c>
      <c r="E15" s="39">
        <v>-4.03</v>
      </c>
      <c r="F15" s="39">
        <v>-2.4900000000000002</v>
      </c>
      <c r="G15" s="39"/>
      <c r="H15" s="36"/>
      <c r="I15" s="30" t="s">
        <v>8</v>
      </c>
      <c r="J15" s="61">
        <v>788.92</v>
      </c>
      <c r="K15" s="39">
        <f t="shared" si="1"/>
        <v>-0.30707019649965916</v>
      </c>
      <c r="L15" s="39">
        <v>1.49</v>
      </c>
      <c r="M15" s="39">
        <v>1.82</v>
      </c>
      <c r="N15" s="39"/>
      <c r="O15" s="36"/>
      <c r="P15" s="30" t="s">
        <v>8</v>
      </c>
      <c r="Q15" s="61">
        <v>798.39</v>
      </c>
      <c r="R15" s="39">
        <f t="shared" si="2"/>
        <v>0.80172718549569311</v>
      </c>
      <c r="S15" s="39">
        <v>1.1000000000000001</v>
      </c>
      <c r="T15" s="39">
        <v>1.49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855.89</v>
      </c>
      <c r="D16" s="39">
        <f t="shared" si="0"/>
        <v>2.270310315573143</v>
      </c>
      <c r="E16" s="39">
        <v>-1.85</v>
      </c>
      <c r="F16" s="39">
        <v>-0.59</v>
      </c>
      <c r="G16" s="39"/>
      <c r="H16" s="36"/>
      <c r="I16" s="30" t="s">
        <v>9</v>
      </c>
      <c r="J16" s="61">
        <v>793.03</v>
      </c>
      <c r="K16" s="39">
        <f t="shared" si="1"/>
        <v>0.52096537037975565</v>
      </c>
      <c r="L16" s="39">
        <v>2.02</v>
      </c>
      <c r="M16" s="39">
        <v>2.0699999999999998</v>
      </c>
      <c r="N16" s="39"/>
      <c r="O16" s="36"/>
      <c r="P16" s="30" t="s">
        <v>9</v>
      </c>
      <c r="Q16" s="61">
        <v>802.2</v>
      </c>
      <c r="R16" s="39">
        <f t="shared" si="2"/>
        <v>0.47721038590162745</v>
      </c>
      <c r="S16" s="39">
        <v>1.59</v>
      </c>
      <c r="T16" s="39">
        <v>1.72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860.32</v>
      </c>
      <c r="D17" s="38">
        <f t="shared" si="0"/>
        <v>0.51758987720385008</v>
      </c>
      <c r="E17" s="38">
        <v>-1.34</v>
      </c>
      <c r="F17" s="38">
        <v>-1.34</v>
      </c>
      <c r="G17" s="39"/>
      <c r="H17" s="75"/>
      <c r="I17" s="79" t="s">
        <v>10</v>
      </c>
      <c r="J17" s="80">
        <v>831.32</v>
      </c>
      <c r="K17" s="38">
        <f t="shared" si="1"/>
        <v>4.8283167093300383</v>
      </c>
      <c r="L17" s="38">
        <v>6.95</v>
      </c>
      <c r="M17" s="38">
        <v>6.95</v>
      </c>
      <c r="N17" s="39"/>
      <c r="O17" s="75"/>
      <c r="P17" s="79" t="s">
        <v>10</v>
      </c>
      <c r="Q17" s="80">
        <v>801.94</v>
      </c>
      <c r="R17" s="38">
        <f t="shared" si="2"/>
        <v>-3.2410870107202339E-2</v>
      </c>
      <c r="S17" s="38">
        <v>1.55</v>
      </c>
      <c r="T17" s="38">
        <v>1.55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861.59</v>
      </c>
      <c r="D18" s="42">
        <f>((C18/C17)-1)*100</f>
        <v>0.14761949042216838</v>
      </c>
      <c r="E18" s="42">
        <f t="shared" ref="E18:E28" si="3">((C18/C$17)-1)*100</f>
        <v>0.14761949042216838</v>
      </c>
      <c r="F18" s="42">
        <v>-1.66</v>
      </c>
      <c r="G18" s="42"/>
      <c r="H18" s="29">
        <f>A18</f>
        <v>2014</v>
      </c>
      <c r="I18" s="30" t="s">
        <v>57</v>
      </c>
      <c r="J18" s="78">
        <v>831.49</v>
      </c>
      <c r="K18" s="42">
        <f>((J18/J17)-1)*100</f>
        <v>2.0449405764311201E-2</v>
      </c>
      <c r="L18" s="42">
        <f t="shared" ref="L18:L28" si="4">((J18/J$17)-1)*100</f>
        <v>2.0449405764311201E-2</v>
      </c>
      <c r="M18" s="42">
        <v>6.66</v>
      </c>
      <c r="N18" s="42"/>
      <c r="O18" s="29">
        <f>A18</f>
        <v>2014</v>
      </c>
      <c r="P18" s="30" t="s">
        <v>57</v>
      </c>
      <c r="Q18" s="78">
        <v>805.76</v>
      </c>
      <c r="R18" s="42">
        <f t="shared" si="2"/>
        <v>0.47634486370551343</v>
      </c>
      <c r="S18" s="42">
        <f t="shared" ref="S18:S29" si="5">((Q18/Q$17)-1)*100</f>
        <v>0.47634486370551343</v>
      </c>
      <c r="T18" s="42">
        <v>1.88</v>
      </c>
    </row>
    <row r="19" spans="1:27" s="17" customFormat="1" ht="11.25" customHeight="1" x14ac:dyDescent="0.2">
      <c r="A19" s="36"/>
      <c r="B19" s="30" t="s">
        <v>58</v>
      </c>
      <c r="C19" s="78">
        <v>864.63</v>
      </c>
      <c r="D19" s="42">
        <f>((C19/C18)-1)*100</f>
        <v>0.35283603570142041</v>
      </c>
      <c r="E19" s="42">
        <f t="shared" si="3"/>
        <v>0.50097638088153484</v>
      </c>
      <c r="F19" s="42">
        <v>-1.37</v>
      </c>
      <c r="G19" s="42"/>
      <c r="H19" s="36"/>
      <c r="I19" s="30" t="s">
        <v>58</v>
      </c>
      <c r="J19" s="78">
        <v>831.64</v>
      </c>
      <c r="K19" s="42">
        <f>((J19/J18)-1)*100</f>
        <v>1.8039904268229989E-2</v>
      </c>
      <c r="L19" s="42">
        <f t="shared" si="4"/>
        <v>3.8492999085781854E-2</v>
      </c>
      <c r="M19" s="42">
        <v>6.67</v>
      </c>
      <c r="N19" s="42"/>
      <c r="O19" s="36"/>
      <c r="P19" s="30" t="s">
        <v>58</v>
      </c>
      <c r="Q19" s="78">
        <v>809.07</v>
      </c>
      <c r="R19" s="42">
        <f t="shared" si="2"/>
        <v>0.41079229547260621</v>
      </c>
      <c r="S19" s="42">
        <f t="shared" si="5"/>
        <v>0.88909394717808787</v>
      </c>
      <c r="T19" s="42">
        <v>1.94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869.41</v>
      </c>
      <c r="D20" s="42">
        <f>((C20/C19)-1)*100</f>
        <v>0.55283762996889418</v>
      </c>
      <c r="E20" s="42">
        <f t="shared" si="3"/>
        <v>1.0565835968011861</v>
      </c>
      <c r="F20" s="42">
        <v>-1.03</v>
      </c>
      <c r="G20" s="42"/>
      <c r="H20" s="36"/>
      <c r="I20" s="30" t="s">
        <v>59</v>
      </c>
      <c r="J20" s="78">
        <v>835.92</v>
      </c>
      <c r="K20" s="42">
        <f>((J20/J19)-1)*100</f>
        <v>0.51464576018469543</v>
      </c>
      <c r="L20" s="42">
        <f t="shared" si="4"/>
        <v>0.5533368618582335</v>
      </c>
      <c r="M20" s="42">
        <v>3.28</v>
      </c>
      <c r="N20" s="42"/>
      <c r="O20" s="36"/>
      <c r="P20" s="30" t="s">
        <v>59</v>
      </c>
      <c r="Q20" s="78">
        <v>813</v>
      </c>
      <c r="R20" s="42">
        <f t="shared" si="2"/>
        <v>0.48574288998479709</v>
      </c>
      <c r="S20" s="42">
        <f t="shared" si="5"/>
        <v>1.3791555477965955</v>
      </c>
      <c r="T20" s="42">
        <v>2.44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869.69</v>
      </c>
      <c r="D21" s="42">
        <f>((C21/C20)-1)*100</f>
        <v>3.2205748726155115E-2</v>
      </c>
      <c r="E21" s="42">
        <f t="shared" si="3"/>
        <v>1.0891296261856143</v>
      </c>
      <c r="F21" s="42">
        <v>-0.94</v>
      </c>
      <c r="G21" s="42"/>
      <c r="H21" s="36"/>
      <c r="I21" s="30" t="s">
        <v>60</v>
      </c>
      <c r="J21" s="78">
        <v>837.45</v>
      </c>
      <c r="K21" s="42">
        <f>((J21/J20)-1)*100</f>
        <v>0.1830318690783983</v>
      </c>
      <c r="L21" s="42">
        <f t="shared" si="4"/>
        <v>0.73738151373718974</v>
      </c>
      <c r="M21" s="42">
        <v>3.03</v>
      </c>
      <c r="N21" s="42"/>
      <c r="O21" s="36"/>
      <c r="P21" s="30" t="s">
        <v>60</v>
      </c>
      <c r="Q21" s="78">
        <v>816.42</v>
      </c>
      <c r="R21" s="42">
        <f t="shared" si="2"/>
        <v>0.42066420664206294</v>
      </c>
      <c r="S21" s="42">
        <f t="shared" si="5"/>
        <v>1.805621368182142</v>
      </c>
      <c r="T21" s="42">
        <v>2.67</v>
      </c>
      <c r="U21" s="16"/>
    </row>
    <row r="22" spans="1:27" s="17" customFormat="1" ht="11.25" customHeight="1" x14ac:dyDescent="0.2">
      <c r="A22" s="36"/>
      <c r="B22" s="30" t="s">
        <v>3</v>
      </c>
      <c r="C22" s="78">
        <v>863.9</v>
      </c>
      <c r="D22" s="42">
        <f>((C22/C21)-1)*100</f>
        <v>-0.66575446423439155</v>
      </c>
      <c r="E22" s="42">
        <f t="shared" si="3"/>
        <v>0.41612423284358435</v>
      </c>
      <c r="F22" s="42">
        <f t="shared" ref="F22:F27" si="6">((C22/C10)-1)*100</f>
        <v>4.5048750393148262</v>
      </c>
      <c r="G22" s="42"/>
      <c r="H22" s="36"/>
      <c r="I22" s="30" t="s">
        <v>3</v>
      </c>
      <c r="J22" s="78">
        <v>838.58</v>
      </c>
      <c r="K22" s="42">
        <f>((J22/J21)-1)*100</f>
        <v>0.13493342886141679</v>
      </c>
      <c r="L22" s="42">
        <f t="shared" si="4"/>
        <v>0.87330991675889091</v>
      </c>
      <c r="M22" s="42">
        <f t="shared" ref="M22:M33" si="7">((J22/J10)-1)*100</f>
        <v>8.7187066495533649</v>
      </c>
      <c r="N22" s="42"/>
      <c r="O22" s="36"/>
      <c r="P22" s="30" t="s">
        <v>3</v>
      </c>
      <c r="Q22" s="78">
        <v>815.74</v>
      </c>
      <c r="R22" s="42">
        <f t="shared" si="2"/>
        <v>-8.3290463241947332E-2</v>
      </c>
      <c r="S22" s="42">
        <f t="shared" si="5"/>
        <v>1.7208269945382382</v>
      </c>
      <c r="T22" s="42">
        <f>((Q22/Q10)-1)*100</f>
        <v>7.9335256291513501</v>
      </c>
      <c r="U22" s="16"/>
    </row>
    <row r="23" spans="1:27" s="62" customFormat="1" ht="11.25" customHeight="1" x14ac:dyDescent="0.2">
      <c r="A23" s="36"/>
      <c r="B23" s="30" t="s">
        <v>4</v>
      </c>
      <c r="C23" s="78">
        <v>863.82</v>
      </c>
      <c r="D23" s="42">
        <f t="shared" ref="D23:D24" si="8">((C23/C22)-1)*100</f>
        <v>-9.2603310568262209E-3</v>
      </c>
      <c r="E23" s="42">
        <f t="shared" si="3"/>
        <v>0.40682536730518581</v>
      </c>
      <c r="F23" s="42">
        <f t="shared" si="6"/>
        <v>-0.99370766427121504</v>
      </c>
      <c r="G23" s="42"/>
      <c r="H23" s="36"/>
      <c r="I23" s="30" t="s">
        <v>4</v>
      </c>
      <c r="J23" s="78">
        <v>840.62</v>
      </c>
      <c r="K23" s="42">
        <f t="shared" ref="K23:K25" si="9">((J23/J22)-1)*100</f>
        <v>0.24326838226524927</v>
      </c>
      <c r="L23" s="42">
        <f t="shared" si="4"/>
        <v>1.118702785930803</v>
      </c>
      <c r="M23" s="42">
        <f t="shared" si="7"/>
        <v>2.4022414423194194</v>
      </c>
      <c r="N23" s="42"/>
      <c r="O23" s="36"/>
      <c r="P23" s="30" t="s">
        <v>4</v>
      </c>
      <c r="Q23" s="78">
        <v>818.78</v>
      </c>
      <c r="R23" s="42">
        <f t="shared" si="2"/>
        <v>0.37266776178683791</v>
      </c>
      <c r="S23" s="42">
        <f t="shared" si="5"/>
        <v>2.0999077237698449</v>
      </c>
      <c r="T23" s="42">
        <f>((Q23/Q11)-1)*100</f>
        <v>-0.35050994328554852</v>
      </c>
      <c r="V23" s="63"/>
      <c r="W23" s="63"/>
      <c r="X23" s="63"/>
      <c r="Y23" s="63"/>
      <c r="Z23" s="63"/>
      <c r="AA23" s="63"/>
    </row>
    <row r="24" spans="1:27" s="62" customFormat="1" ht="11.25" customHeight="1" x14ac:dyDescent="0.2">
      <c r="A24" s="36"/>
      <c r="B24" s="30" t="s">
        <v>5</v>
      </c>
      <c r="C24" s="78">
        <v>863.66</v>
      </c>
      <c r="D24" s="42">
        <f t="shared" si="8"/>
        <v>-1.8522377347141017E-2</v>
      </c>
      <c r="E24" s="42">
        <f t="shared" si="3"/>
        <v>0.38822763622836653</v>
      </c>
      <c r="F24" s="42">
        <f t="shared" si="6"/>
        <v>4.8245560801543963</v>
      </c>
      <c r="G24" s="42"/>
      <c r="H24" s="36"/>
      <c r="I24" s="30" t="s">
        <v>5</v>
      </c>
      <c r="J24" s="78">
        <v>841.03</v>
      </c>
      <c r="K24" s="42">
        <f t="shared" si="9"/>
        <v>4.8773524303480364E-2</v>
      </c>
      <c r="L24" s="42">
        <f t="shared" si="4"/>
        <v>1.1680219410094672</v>
      </c>
      <c r="M24" s="42">
        <f t="shared" si="7"/>
        <v>8.5354050252293803</v>
      </c>
      <c r="N24" s="42"/>
      <c r="O24" s="36"/>
      <c r="P24" s="30" t="s">
        <v>5</v>
      </c>
      <c r="Q24" s="78">
        <v>842.36</v>
      </c>
      <c r="R24" s="42">
        <f t="shared" si="2"/>
        <v>2.8798944771489365</v>
      </c>
      <c r="S24" s="42">
        <f t="shared" si="5"/>
        <v>5.0402773274808466</v>
      </c>
      <c r="T24" s="42">
        <f>((Q24/Q12)-1)*100</f>
        <v>7.8634995838401833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861.77</v>
      </c>
      <c r="D25" s="42">
        <f>((C25/C24)-1)*100</f>
        <v>-0.21883611606419162</v>
      </c>
      <c r="E25" s="42">
        <f t="shared" si="3"/>
        <v>0.16854193788355953</v>
      </c>
      <c r="F25" s="42">
        <f t="shared" si="6"/>
        <v>5.033700196228974</v>
      </c>
      <c r="G25" s="42"/>
      <c r="H25" s="36"/>
      <c r="I25" s="30" t="s">
        <v>6</v>
      </c>
      <c r="J25" s="78">
        <v>842.09</v>
      </c>
      <c r="K25" s="42">
        <f t="shared" si="9"/>
        <v>0.1260359321308524</v>
      </c>
      <c r="L25" s="42">
        <f t="shared" si="4"/>
        <v>1.295530000481171</v>
      </c>
      <c r="M25" s="42">
        <f t="shared" si="7"/>
        <v>7.4464420144692678</v>
      </c>
      <c r="N25" s="42"/>
      <c r="O25" s="36"/>
      <c r="P25" s="30" t="s">
        <v>6</v>
      </c>
      <c r="Q25" s="78">
        <v>839.28</v>
      </c>
      <c r="R25" s="42">
        <f t="shared" si="2"/>
        <v>-0.36563939408329471</v>
      </c>
      <c r="S25" s="42">
        <f t="shared" si="5"/>
        <v>4.6562086939172298</v>
      </c>
      <c r="T25" s="42">
        <f t="shared" ref="T25:T33" si="10">((Q25/Q13)-1)*100</f>
        <v>6.7976484361082168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866.37</v>
      </c>
      <c r="D26" s="42">
        <f>((C26/C25)-1)*100</f>
        <v>0.53378511667847572</v>
      </c>
      <c r="E26" s="42">
        <f t="shared" si="3"/>
        <v>0.70322670634181961</v>
      </c>
      <c r="F26" s="42">
        <f t="shared" si="6"/>
        <v>4.320341003503958</v>
      </c>
      <c r="G26" s="42"/>
      <c r="H26" s="36"/>
      <c r="I26" s="30" t="s">
        <v>7</v>
      </c>
      <c r="J26" s="78">
        <v>844.44</v>
      </c>
      <c r="K26" s="42">
        <f>((J26/J25)-1)*100</f>
        <v>0.27906755809949946</v>
      </c>
      <c r="L26" s="42">
        <f t="shared" si="4"/>
        <v>1.5782129625174335</v>
      </c>
      <c r="M26" s="42">
        <f t="shared" si="7"/>
        <v>6.7087887786693612</v>
      </c>
      <c r="N26" s="42"/>
      <c r="O26" s="36"/>
      <c r="P26" s="30" t="s">
        <v>7</v>
      </c>
      <c r="Q26" s="78">
        <v>842.2</v>
      </c>
      <c r="R26" s="42">
        <f>((Q26/Q25)-1)*100</f>
        <v>0.34791726241540921</v>
      </c>
      <c r="S26" s="42">
        <f t="shared" si="5"/>
        <v>5.0203257101528731</v>
      </c>
      <c r="T26" s="42">
        <f t="shared" si="10"/>
        <v>6.3330134841674823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868.07</v>
      </c>
      <c r="D27" s="42">
        <f t="shared" ref="D27:D29" si="11">((C27/C26)-1)*100</f>
        <v>0.19622101411638226</v>
      </c>
      <c r="E27" s="42">
        <f t="shared" si="3"/>
        <v>0.9008275990329162</v>
      </c>
      <c r="F27" s="42">
        <f t="shared" si="6"/>
        <v>3.725698717872139</v>
      </c>
      <c r="G27" s="42"/>
      <c r="H27" s="36"/>
      <c r="I27" s="30" t="s">
        <v>8</v>
      </c>
      <c r="J27" s="78">
        <v>847.14</v>
      </c>
      <c r="K27" s="42">
        <f t="shared" ref="K27:K29" si="12">((J27/J26)-1)*100</f>
        <v>0.31973852493960564</v>
      </c>
      <c r="L27" s="42">
        <f t="shared" si="4"/>
        <v>1.9029976423037942</v>
      </c>
      <c r="M27" s="42">
        <f t="shared" si="7"/>
        <v>7.3797089692237527</v>
      </c>
      <c r="N27" s="42"/>
      <c r="O27" s="36"/>
      <c r="P27" s="30" t="s">
        <v>8</v>
      </c>
      <c r="Q27" s="78">
        <v>843.29</v>
      </c>
      <c r="R27" s="42">
        <f t="shared" ref="R27:R29" si="13">((Q27/Q26)-1)*100</f>
        <v>0.1294229399192437</v>
      </c>
      <c r="S27" s="42">
        <f t="shared" si="5"/>
        <v>5.1562461031997353</v>
      </c>
      <c r="T27" s="42">
        <f t="shared" si="10"/>
        <v>5.6238179335913463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863.77</v>
      </c>
      <c r="D28" s="42">
        <f t="shared" si="11"/>
        <v>-0.49535175734676251</v>
      </c>
      <c r="E28" s="42">
        <f t="shared" si="3"/>
        <v>0.4010135763436784</v>
      </c>
      <c r="F28" s="42" t="s">
        <v>75</v>
      </c>
      <c r="G28" s="42"/>
      <c r="H28" s="84"/>
      <c r="I28" s="30" t="s">
        <v>9</v>
      </c>
      <c r="J28" s="78">
        <v>851.73</v>
      </c>
      <c r="K28" s="42">
        <f t="shared" si="12"/>
        <v>0.54182307528862772</v>
      </c>
      <c r="L28" s="42">
        <f t="shared" si="4"/>
        <v>2.4551315979406185</v>
      </c>
      <c r="M28" s="42" t="s">
        <v>66</v>
      </c>
      <c r="N28" s="42"/>
      <c r="O28" s="84"/>
      <c r="P28" s="30" t="s">
        <v>9</v>
      </c>
      <c r="Q28" s="78">
        <v>843.12</v>
      </c>
      <c r="R28" s="42">
        <f t="shared" si="13"/>
        <v>-2.0159138611863803E-2</v>
      </c>
      <c r="S28" s="42">
        <f t="shared" si="5"/>
        <v>5.1350475097887482</v>
      </c>
      <c r="T28" s="42" t="s">
        <v>79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869.62</v>
      </c>
      <c r="D29" s="42">
        <f t="shared" si="11"/>
        <v>0.67726362341826718</v>
      </c>
      <c r="E29" s="42" t="s">
        <v>76</v>
      </c>
      <c r="F29" s="42" t="s">
        <v>76</v>
      </c>
      <c r="G29" s="42"/>
      <c r="H29" s="84"/>
      <c r="I29" s="30" t="s">
        <v>10</v>
      </c>
      <c r="J29" s="78">
        <v>879.2</v>
      </c>
      <c r="K29" s="42">
        <f t="shared" si="12"/>
        <v>3.2252004743287266</v>
      </c>
      <c r="L29" s="42" t="s">
        <v>71</v>
      </c>
      <c r="M29" s="42" t="s">
        <v>71</v>
      </c>
      <c r="N29" s="42"/>
      <c r="O29" s="84"/>
      <c r="P29" s="30" t="s">
        <v>10</v>
      </c>
      <c r="Q29" s="78">
        <v>844.93</v>
      </c>
      <c r="R29" s="42">
        <f t="shared" si="13"/>
        <v>0.21467881203149908</v>
      </c>
      <c r="S29" s="42">
        <f t="shared" si="5"/>
        <v>5.3607501808115243</v>
      </c>
      <c r="T29" s="42">
        <f t="shared" si="10"/>
        <v>5.3607501808115243</v>
      </c>
      <c r="V29" s="63"/>
      <c r="W29" s="63"/>
      <c r="X29" s="63"/>
      <c r="Y29" s="63"/>
      <c r="Z29" s="63"/>
      <c r="AA29" s="63"/>
    </row>
    <row r="30" spans="1:27" s="62" customFormat="1" ht="11.25" customHeight="1" x14ac:dyDescent="0.2">
      <c r="A30" s="25">
        <v>2015</v>
      </c>
      <c r="B30" s="26" t="s">
        <v>57</v>
      </c>
      <c r="C30" s="81">
        <v>869.41</v>
      </c>
      <c r="D30" s="82">
        <f>((C30/C29)-1)*100</f>
        <v>-2.4148478645846794E-2</v>
      </c>
      <c r="E30" s="82">
        <f>((C30/C$29)-1)*100</f>
        <v>-2.4148478645846794E-2</v>
      </c>
      <c r="F30" s="82" t="s">
        <v>77</v>
      </c>
      <c r="G30" s="42"/>
      <c r="H30" s="25">
        <v>2015</v>
      </c>
      <c r="I30" s="26" t="s">
        <v>57</v>
      </c>
      <c r="J30" s="81">
        <v>878.5</v>
      </c>
      <c r="K30" s="82">
        <f>((J30/J29)-1)*100</f>
        <v>-7.9617834394907216E-2</v>
      </c>
      <c r="L30" s="82">
        <f t="shared" ref="L30:L34" si="14">((J30/J$29)-1)*100</f>
        <v>-7.9617834394907216E-2</v>
      </c>
      <c r="M30" s="82">
        <f t="shared" si="7"/>
        <v>5.6537059976668358</v>
      </c>
      <c r="N30" s="42"/>
      <c r="O30" s="25">
        <v>2015</v>
      </c>
      <c r="P30" s="26" t="s">
        <v>57</v>
      </c>
      <c r="Q30" s="81">
        <v>844.43</v>
      </c>
      <c r="R30" s="82">
        <f>((Q30/Q29)-1)*100</f>
        <v>-5.9176499828383911E-2</v>
      </c>
      <c r="S30" s="82">
        <f>((Q30/Q$29)-1)*100</f>
        <v>-5.9176499828383911E-2</v>
      </c>
      <c r="T30" s="82">
        <f t="shared" si="10"/>
        <v>4.7991957903097626</v>
      </c>
      <c r="V30" s="63"/>
      <c r="W30" s="63"/>
      <c r="X30" s="63"/>
      <c r="Y30" s="63"/>
      <c r="Z30" s="63"/>
      <c r="AA30" s="63"/>
    </row>
    <row r="31" spans="1:27" s="62" customFormat="1" ht="11.25" customHeight="1" x14ac:dyDescent="0.2">
      <c r="A31" s="36"/>
      <c r="B31" s="30" t="s">
        <v>58</v>
      </c>
      <c r="C31" s="78">
        <v>868.7</v>
      </c>
      <c r="D31" s="42">
        <f>((C31/C30)-1)*100</f>
        <v>-8.1664577127005256E-2</v>
      </c>
      <c r="E31" s="86" t="s">
        <v>124</v>
      </c>
      <c r="F31" s="42" t="s">
        <v>123</v>
      </c>
      <c r="G31" s="42"/>
      <c r="H31" s="36"/>
      <c r="I31" s="30" t="s">
        <v>58</v>
      </c>
      <c r="J31" s="78">
        <v>880.63</v>
      </c>
      <c r="K31" s="42">
        <f>((J31/J30)-1)*100</f>
        <v>0.24245873648263139</v>
      </c>
      <c r="L31" s="42">
        <f t="shared" si="14"/>
        <v>0.16264786169244427</v>
      </c>
      <c r="M31" s="42" t="s">
        <v>102</v>
      </c>
      <c r="N31" s="42"/>
      <c r="O31" s="36"/>
      <c r="P31" s="30" t="s">
        <v>58</v>
      </c>
      <c r="Q31" s="78">
        <v>848.49</v>
      </c>
      <c r="R31" s="42">
        <f>((Q31/Q30)-1)*100</f>
        <v>0.48079769785536186</v>
      </c>
      <c r="S31" s="42">
        <f>((Q31/Q$29)-1)*100</f>
        <v>0.42133667877812808</v>
      </c>
      <c r="T31" s="42">
        <f t="shared" si="10"/>
        <v>4.8722607438169696</v>
      </c>
      <c r="V31" s="63"/>
      <c r="W31" s="63"/>
      <c r="X31" s="63"/>
      <c r="Y31" s="63"/>
      <c r="Z31" s="63"/>
      <c r="AA31" s="63"/>
    </row>
    <row r="32" spans="1:27" s="62" customFormat="1" ht="11.25" customHeight="1" x14ac:dyDescent="0.2">
      <c r="A32" s="36"/>
      <c r="B32" s="30" t="s">
        <v>59</v>
      </c>
      <c r="C32" s="78">
        <v>889.72</v>
      </c>
      <c r="D32" s="42">
        <f>((C32/C31)-1)*100</f>
        <v>2.4197076090710201</v>
      </c>
      <c r="E32" s="42" t="s">
        <v>145</v>
      </c>
      <c r="F32" s="42" t="s">
        <v>146</v>
      </c>
      <c r="G32" s="42"/>
      <c r="H32" s="36"/>
      <c r="I32" s="30" t="s">
        <v>59</v>
      </c>
      <c r="J32" s="78">
        <v>884.32</v>
      </c>
      <c r="K32" s="42">
        <f>((J32/J31)-1)*100</f>
        <v>0.41901820287748581</v>
      </c>
      <c r="L32" s="42">
        <f t="shared" si="14"/>
        <v>0.58234758871702486</v>
      </c>
      <c r="M32" s="42">
        <f t="shared" si="7"/>
        <v>5.790027753852045</v>
      </c>
      <c r="N32" s="42"/>
      <c r="O32" s="36"/>
      <c r="P32" s="30" t="s">
        <v>59</v>
      </c>
      <c r="Q32" s="78">
        <v>848.45</v>
      </c>
      <c r="R32" s="88">
        <f>((Q32/Q31)-1)*100</f>
        <v>-4.7142570920089E-3</v>
      </c>
      <c r="S32" s="42">
        <f>((Q32/Q$29)-1)*100</f>
        <v>0.41660255879185648</v>
      </c>
      <c r="T32" s="42">
        <f t="shared" si="10"/>
        <v>4.3603936039360525</v>
      </c>
      <c r="V32" s="63"/>
      <c r="W32" s="63"/>
      <c r="X32" s="63"/>
      <c r="Y32" s="63"/>
      <c r="Z32" s="63"/>
      <c r="AA32" s="63"/>
    </row>
    <row r="33" spans="1:27" s="62" customFormat="1" ht="11.25" customHeight="1" x14ac:dyDescent="0.2">
      <c r="A33" s="36"/>
      <c r="B33" s="30" t="s">
        <v>60</v>
      </c>
      <c r="C33" s="78">
        <v>891.91</v>
      </c>
      <c r="D33" s="42">
        <f>((C33/C32)-1)*100</f>
        <v>0.24614485456098123</v>
      </c>
      <c r="E33" s="42" t="s">
        <v>161</v>
      </c>
      <c r="F33" s="42" t="s">
        <v>162</v>
      </c>
      <c r="G33" s="42"/>
      <c r="H33" s="36"/>
      <c r="I33" s="30" t="s">
        <v>60</v>
      </c>
      <c r="J33" s="78">
        <v>891.04</v>
      </c>
      <c r="K33" s="42">
        <f>((J33/J32)-1)*100</f>
        <v>0.75990591641033056</v>
      </c>
      <c r="L33" s="42" t="s">
        <v>163</v>
      </c>
      <c r="M33" s="42">
        <f t="shared" si="7"/>
        <v>6.3991880112245436</v>
      </c>
      <c r="N33" s="42"/>
      <c r="O33" s="36"/>
      <c r="P33" s="30" t="s">
        <v>60</v>
      </c>
      <c r="Q33" s="78">
        <v>854.63</v>
      </c>
      <c r="R33" s="42">
        <f>((Q33/Q32)-1)*100</f>
        <v>0.72838705875419851</v>
      </c>
      <c r="S33" s="42">
        <f>((Q33/Q$29)-1)*100</f>
        <v>1.1480240966707411</v>
      </c>
      <c r="T33" s="42">
        <f t="shared" si="10"/>
        <v>4.6801891183459565</v>
      </c>
      <c r="V33" s="63"/>
      <c r="W33" s="63"/>
      <c r="X33" s="63"/>
      <c r="Y33" s="63"/>
      <c r="Z33" s="63"/>
      <c r="AA33" s="63"/>
    </row>
    <row r="34" spans="1:27" s="62" customFormat="1" ht="11.25" customHeight="1" x14ac:dyDescent="0.2">
      <c r="A34" s="36"/>
      <c r="B34" s="30" t="s">
        <v>3</v>
      </c>
      <c r="C34" s="78">
        <v>891.64</v>
      </c>
      <c r="D34" s="42">
        <f>((C34/C33)-1)*100</f>
        <v>-3.0272112657103722E-2</v>
      </c>
      <c r="E34" s="42" t="s">
        <v>186</v>
      </c>
      <c r="F34" s="42" t="s">
        <v>185</v>
      </c>
      <c r="G34" s="42"/>
      <c r="H34" s="36"/>
      <c r="I34" s="30" t="s">
        <v>3</v>
      </c>
      <c r="J34" s="78">
        <v>893.74</v>
      </c>
      <c r="K34" s="42">
        <f>((J34/J33)-1)*100</f>
        <v>0.30301669958701094</v>
      </c>
      <c r="L34" s="42">
        <f t="shared" si="14"/>
        <v>1.6537761601455925</v>
      </c>
      <c r="M34" s="42">
        <f t="shared" ref="M34:M40" si="15">((J34/J22)-1)*100</f>
        <v>6.5777862577213853</v>
      </c>
      <c r="N34" s="42"/>
      <c r="O34" s="36"/>
      <c r="P34" s="30" t="s">
        <v>3</v>
      </c>
      <c r="Q34" s="78">
        <v>858.57</v>
      </c>
      <c r="R34" s="42">
        <f>((Q34/Q33)-1)*100</f>
        <v>0.46101821841031398</v>
      </c>
      <c r="S34" s="42" t="s">
        <v>187</v>
      </c>
      <c r="T34" s="42">
        <f t="shared" ref="T34:T37" si="16">((Q34/Q22)-1)*100</f>
        <v>5.2504474464903028</v>
      </c>
      <c r="V34" s="63"/>
      <c r="W34" s="63"/>
      <c r="X34" s="63"/>
      <c r="Y34" s="63"/>
      <c r="Z34" s="63"/>
      <c r="AA34" s="63"/>
    </row>
    <row r="35" spans="1:27" s="62" customFormat="1" ht="11.25" customHeight="1" x14ac:dyDescent="0.2">
      <c r="A35" s="36"/>
      <c r="B35" s="30" t="s">
        <v>4</v>
      </c>
      <c r="C35" s="78">
        <v>895.77</v>
      </c>
      <c r="D35" s="42">
        <f t="shared" ref="D35:D36" si="17">((C35/C34)-1)*100</f>
        <v>0.46319142254722667</v>
      </c>
      <c r="E35" s="42">
        <f t="shared" ref="E35:E39" si="18">((C35/C$29)-1)*100</f>
        <v>3.007060555185026</v>
      </c>
      <c r="F35" s="42">
        <f t="shared" ref="F35:F40" si="19">((C35/C23)-1)*100</f>
        <v>3.6986872265055037</v>
      </c>
      <c r="G35" s="42"/>
      <c r="H35" s="36"/>
      <c r="I35" s="30" t="s">
        <v>4</v>
      </c>
      <c r="J35" s="78">
        <v>895.37</v>
      </c>
      <c r="K35" s="42">
        <f t="shared" ref="K35:K36" si="20">((J35/J34)-1)*100</f>
        <v>0.18237966298924047</v>
      </c>
      <c r="L35" s="42" t="s">
        <v>211</v>
      </c>
      <c r="M35" s="42" t="s">
        <v>212</v>
      </c>
      <c r="N35" s="42"/>
      <c r="O35" s="36"/>
      <c r="P35" s="30" t="s">
        <v>4</v>
      </c>
      <c r="Q35" s="78">
        <v>858.91</v>
      </c>
      <c r="R35" s="42">
        <f t="shared" ref="R35:R36" si="21">((Q35/Q34)-1)*100</f>
        <v>3.9600731448796722E-2</v>
      </c>
      <c r="S35" s="42" t="s">
        <v>213</v>
      </c>
      <c r="T35" s="42">
        <f t="shared" si="16"/>
        <v>4.9011944600503288</v>
      </c>
      <c r="V35" s="63"/>
      <c r="W35" s="63"/>
      <c r="X35" s="63"/>
      <c r="Y35" s="63"/>
      <c r="Z35" s="63"/>
      <c r="AA35" s="63"/>
    </row>
    <row r="36" spans="1:27" s="62" customFormat="1" ht="11.25" customHeight="1" x14ac:dyDescent="0.2">
      <c r="A36" s="36"/>
      <c r="B36" s="30" t="s">
        <v>5</v>
      </c>
      <c r="C36" s="78">
        <v>897.3</v>
      </c>
      <c r="D36" s="42">
        <f t="shared" si="17"/>
        <v>0.17080277303325175</v>
      </c>
      <c r="E36" s="42" t="s">
        <v>234</v>
      </c>
      <c r="F36" s="42">
        <f t="shared" si="19"/>
        <v>3.8950512933330295</v>
      </c>
      <c r="G36" s="42"/>
      <c r="H36" s="36"/>
      <c r="I36" s="30" t="s">
        <v>5</v>
      </c>
      <c r="J36" s="78">
        <v>894.31</v>
      </c>
      <c r="K36" s="42">
        <f t="shared" si="20"/>
        <v>-0.11838681215587954</v>
      </c>
      <c r="L36" s="42" t="s">
        <v>235</v>
      </c>
      <c r="M36" s="42" t="s">
        <v>236</v>
      </c>
      <c r="N36" s="42"/>
      <c r="O36" s="36"/>
      <c r="P36" s="30" t="s">
        <v>5</v>
      </c>
      <c r="Q36" s="78">
        <v>886.91</v>
      </c>
      <c r="R36" s="42">
        <f t="shared" si="21"/>
        <v>3.2599457451886638</v>
      </c>
      <c r="S36" s="42">
        <f t="shared" ref="S36:S39" si="22">((Q36/Q$29)-1)*100</f>
        <v>4.9684589255914791</v>
      </c>
      <c r="T36" s="42">
        <f t="shared" si="16"/>
        <v>5.2887126644190152</v>
      </c>
      <c r="V36" s="63"/>
      <c r="W36" s="63"/>
      <c r="X36" s="63"/>
      <c r="Y36" s="63"/>
      <c r="Z36" s="63"/>
      <c r="AA36" s="63"/>
    </row>
    <row r="37" spans="1:27" s="62" customFormat="1" ht="11.25" customHeight="1" x14ac:dyDescent="0.2">
      <c r="A37" s="36"/>
      <c r="B37" s="30" t="s">
        <v>6</v>
      </c>
      <c r="C37" s="78">
        <v>898.14</v>
      </c>
      <c r="D37" s="42">
        <f>((C37/C36)-1)*100</f>
        <v>9.3614175860912141E-2</v>
      </c>
      <c r="E37" s="42">
        <f t="shared" si="18"/>
        <v>3.279593385616697</v>
      </c>
      <c r="F37" s="42">
        <f t="shared" si="19"/>
        <v>4.2203836290425567</v>
      </c>
      <c r="G37" s="42"/>
      <c r="H37" s="36"/>
      <c r="I37" s="30" t="s">
        <v>6</v>
      </c>
      <c r="J37" s="78">
        <v>894.51</v>
      </c>
      <c r="K37" s="42">
        <f>((J37/J36)-1)*100</f>
        <v>2.2363609933928608E-2</v>
      </c>
      <c r="L37" s="42" t="s">
        <v>259</v>
      </c>
      <c r="M37" s="42">
        <f t="shared" si="15"/>
        <v>6.2249878279043713</v>
      </c>
      <c r="N37" s="42"/>
      <c r="O37" s="36"/>
      <c r="P37" s="30" t="s">
        <v>6</v>
      </c>
      <c r="Q37" s="78">
        <v>885.62</v>
      </c>
      <c r="R37" s="42">
        <f>((Q37/Q36)-1)*100</f>
        <v>-0.14544880540302563</v>
      </c>
      <c r="S37" s="42">
        <f t="shared" si="22"/>
        <v>4.8157835560342255</v>
      </c>
      <c r="T37" s="42">
        <f t="shared" si="16"/>
        <v>5.5213992946334889</v>
      </c>
      <c r="V37" s="63"/>
      <c r="W37" s="63"/>
      <c r="X37" s="63"/>
      <c r="Y37" s="63"/>
      <c r="Z37" s="63"/>
      <c r="AA37" s="63"/>
    </row>
    <row r="38" spans="1:27" s="62" customFormat="1" ht="11.25" customHeight="1" x14ac:dyDescent="0.2">
      <c r="A38" s="36"/>
      <c r="B38" s="30" t="s">
        <v>7</v>
      </c>
      <c r="C38" s="78">
        <v>903.57</v>
      </c>
      <c r="D38" s="42">
        <f>((C38/C37)-1)*100</f>
        <v>0.60458280446256119</v>
      </c>
      <c r="E38" s="42">
        <f t="shared" si="18"/>
        <v>3.9040040477450022</v>
      </c>
      <c r="F38" s="42">
        <f t="shared" si="19"/>
        <v>4.2937774853699873</v>
      </c>
      <c r="G38" s="42"/>
      <c r="H38" s="36"/>
      <c r="I38" s="30" t="s">
        <v>7</v>
      </c>
      <c r="J38" s="78">
        <v>898.65</v>
      </c>
      <c r="K38" s="42">
        <f>((J38/J37)-1)*100</f>
        <v>0.46282322165207557</v>
      </c>
      <c r="L38" s="42" t="s">
        <v>289</v>
      </c>
      <c r="M38" s="42" t="s">
        <v>290</v>
      </c>
      <c r="N38" s="42"/>
      <c r="O38" s="36"/>
      <c r="P38" s="30" t="s">
        <v>7</v>
      </c>
      <c r="Q38" s="78">
        <v>892.83</v>
      </c>
      <c r="R38" s="42">
        <f>((Q38/Q37)-1)*100</f>
        <v>0.81411892233689276</v>
      </c>
      <c r="S38" s="42" t="s">
        <v>291</v>
      </c>
      <c r="T38" s="42" t="s">
        <v>292</v>
      </c>
      <c r="V38" s="63"/>
      <c r="W38" s="63"/>
      <c r="X38" s="63"/>
      <c r="Y38" s="63"/>
      <c r="Z38" s="63"/>
      <c r="AA38" s="63"/>
    </row>
    <row r="39" spans="1:27" s="62" customFormat="1" ht="11.25" customHeight="1" x14ac:dyDescent="0.2">
      <c r="A39" s="36"/>
      <c r="B39" s="30" t="s">
        <v>8</v>
      </c>
      <c r="C39" s="78">
        <v>907.99</v>
      </c>
      <c r="D39" s="42">
        <f t="shared" ref="D39:D41" si="23">((C39/C38)-1)*100</f>
        <v>0.48917073386676169</v>
      </c>
      <c r="E39" s="42">
        <f t="shared" si="18"/>
        <v>4.4122720268623183</v>
      </c>
      <c r="F39" s="42">
        <f t="shared" si="19"/>
        <v>4.5987074775075687</v>
      </c>
      <c r="G39" s="42"/>
      <c r="H39" s="36"/>
      <c r="I39" s="30" t="s">
        <v>8</v>
      </c>
      <c r="J39" s="78">
        <v>903.92</v>
      </c>
      <c r="K39" s="42">
        <f t="shared" ref="K39:K41" si="24">((J39/J38)-1)*100</f>
        <v>0.58643520836809682</v>
      </c>
      <c r="L39" s="42" t="s">
        <v>314</v>
      </c>
      <c r="M39" s="42" t="s">
        <v>315</v>
      </c>
      <c r="N39" s="42"/>
      <c r="O39" s="36"/>
      <c r="P39" s="30" t="s">
        <v>8</v>
      </c>
      <c r="Q39" s="78">
        <v>896.22</v>
      </c>
      <c r="R39" s="42">
        <f t="shared" ref="R39:R41" si="25">((Q39/Q38)-1)*100</f>
        <v>0.37969154262289528</v>
      </c>
      <c r="S39" s="42">
        <f t="shared" si="22"/>
        <v>6.0703253523960665</v>
      </c>
      <c r="T39" s="42" t="s">
        <v>316</v>
      </c>
      <c r="V39" s="63"/>
      <c r="W39" s="63"/>
      <c r="X39" s="63"/>
      <c r="Y39" s="63"/>
      <c r="Z39" s="63"/>
      <c r="AA39" s="63"/>
    </row>
    <row r="40" spans="1:27" s="62" customFormat="1" ht="11.25" customHeight="1" x14ac:dyDescent="0.2">
      <c r="A40" s="84"/>
      <c r="B40" s="30" t="s">
        <v>9</v>
      </c>
      <c r="C40" s="78">
        <v>912.72</v>
      </c>
      <c r="D40" s="42">
        <f t="shared" si="23"/>
        <v>0.52093084725601813</v>
      </c>
      <c r="E40" s="42" t="s">
        <v>341</v>
      </c>
      <c r="F40" s="42">
        <f t="shared" si="19"/>
        <v>5.667017840397337</v>
      </c>
      <c r="G40" s="42"/>
      <c r="H40" s="84"/>
      <c r="I40" s="30" t="s">
        <v>9</v>
      </c>
      <c r="J40" s="78">
        <v>906.96</v>
      </c>
      <c r="K40" s="42">
        <f t="shared" si="24"/>
        <v>0.33631294804850054</v>
      </c>
      <c r="L40" s="42" t="s">
        <v>230</v>
      </c>
      <c r="M40" s="42">
        <f t="shared" si="15"/>
        <v>6.4844492973125334</v>
      </c>
      <c r="N40" s="42"/>
      <c r="O40" s="84"/>
      <c r="P40" s="30" t="s">
        <v>9</v>
      </c>
      <c r="Q40" s="78">
        <v>896.79</v>
      </c>
      <c r="R40" s="42">
        <f t="shared" si="25"/>
        <v>6.3600455245360621E-2</v>
      </c>
      <c r="S40" s="42" t="s">
        <v>142</v>
      </c>
      <c r="T40" s="42" t="s">
        <v>342</v>
      </c>
      <c r="V40" s="63"/>
      <c r="W40" s="63"/>
      <c r="X40" s="63"/>
      <c r="Y40" s="63"/>
      <c r="Z40" s="63"/>
      <c r="AA40" s="63"/>
    </row>
    <row r="41" spans="1:27" s="62" customFormat="1" ht="11.25" customHeight="1" x14ac:dyDescent="0.2">
      <c r="A41" s="84"/>
      <c r="B41" s="30" t="s">
        <v>10</v>
      </c>
      <c r="C41" s="78">
        <v>912.49</v>
      </c>
      <c r="D41" s="42">
        <f t="shared" si="23"/>
        <v>-2.5199403979314638E-2</v>
      </c>
      <c r="E41" s="42" t="s">
        <v>368</v>
      </c>
      <c r="F41" s="42" t="s">
        <v>368</v>
      </c>
      <c r="G41" s="42"/>
      <c r="H41" s="84"/>
      <c r="I41" s="30" t="s">
        <v>10</v>
      </c>
      <c r="J41" s="78">
        <v>905</v>
      </c>
      <c r="K41" s="42">
        <f t="shared" si="24"/>
        <v>-0.21610655376201882</v>
      </c>
      <c r="L41" s="42" t="s">
        <v>369</v>
      </c>
      <c r="M41" s="42" t="s">
        <v>369</v>
      </c>
      <c r="N41" s="42"/>
      <c r="O41" s="84"/>
      <c r="P41" s="30" t="s">
        <v>10</v>
      </c>
      <c r="Q41" s="78">
        <v>895.69</v>
      </c>
      <c r="R41" s="42">
        <f t="shared" si="25"/>
        <v>-0.12265970851591534</v>
      </c>
      <c r="S41" s="42" t="s">
        <v>292</v>
      </c>
      <c r="T41" s="42" t="s">
        <v>292</v>
      </c>
      <c r="V41" s="63"/>
      <c r="W41" s="63"/>
      <c r="X41" s="63"/>
      <c r="Y41" s="63"/>
      <c r="Z41" s="63"/>
      <c r="AA41" s="63"/>
    </row>
    <row r="42" spans="1:27" s="62" customFormat="1" ht="11.25" customHeight="1" x14ac:dyDescent="0.2">
      <c r="A42" s="25">
        <v>2016</v>
      </c>
      <c r="B42" s="26" t="s">
        <v>57</v>
      </c>
      <c r="C42" s="81">
        <v>915.68</v>
      </c>
      <c r="D42" s="82">
        <f t="shared" ref="D42:D53" si="26">((C42/C41)-1)*100</f>
        <v>0.34959287225064806</v>
      </c>
      <c r="E42" s="82">
        <f t="shared" ref="E42:E51" si="27">((C42/C$41)-1)*100</f>
        <v>0.34959287225064806</v>
      </c>
      <c r="F42" s="82" t="s">
        <v>382</v>
      </c>
      <c r="G42" s="42"/>
      <c r="H42" s="25">
        <v>2016</v>
      </c>
      <c r="I42" s="26" t="s">
        <v>57</v>
      </c>
      <c r="J42" s="81">
        <v>946.81</v>
      </c>
      <c r="K42" s="82">
        <f t="shared" ref="K42:K53" si="28">((J42/J41)-1)*100</f>
        <v>4.6198895027624198</v>
      </c>
      <c r="L42" s="82">
        <f t="shared" ref="L42:L53" si="29">((J42/J$41)-1)*100</f>
        <v>4.6198895027624198</v>
      </c>
      <c r="M42" s="82" t="s">
        <v>95</v>
      </c>
      <c r="N42" s="42"/>
      <c r="O42" s="25">
        <v>2016</v>
      </c>
      <c r="P42" s="26" t="s">
        <v>57</v>
      </c>
      <c r="Q42" s="81">
        <v>906.56</v>
      </c>
      <c r="R42" s="82">
        <f t="shared" ref="R42:R53" si="30">((Q42/Q41)-1)*100</f>
        <v>1.2135895231609073</v>
      </c>
      <c r="S42" s="82">
        <f t="shared" ref="S42:S52" si="31">((Q42/Q$41)-1)*100</f>
        <v>1.2135895231609073</v>
      </c>
      <c r="T42" s="82" t="s">
        <v>67</v>
      </c>
      <c r="V42" s="63"/>
      <c r="W42" s="63"/>
      <c r="X42" s="63"/>
      <c r="Y42" s="63"/>
      <c r="Z42" s="63"/>
      <c r="AA42" s="63"/>
    </row>
    <row r="43" spans="1:27" s="62" customFormat="1" ht="11.25" customHeight="1" x14ac:dyDescent="0.2">
      <c r="A43" s="36"/>
      <c r="B43" s="30" t="s">
        <v>58</v>
      </c>
      <c r="C43" s="78">
        <v>923.11</v>
      </c>
      <c r="D43" s="42">
        <f t="shared" si="26"/>
        <v>0.81141883627469102</v>
      </c>
      <c r="E43" s="42">
        <f t="shared" si="27"/>
        <v>1.1638483709410563</v>
      </c>
      <c r="F43" s="42" t="s">
        <v>398</v>
      </c>
      <c r="G43" s="42"/>
      <c r="H43" s="36"/>
      <c r="I43" s="30" t="s">
        <v>58</v>
      </c>
      <c r="J43" s="78">
        <v>952.54</v>
      </c>
      <c r="K43" s="42">
        <f t="shared" si="28"/>
        <v>0.60519005925159242</v>
      </c>
      <c r="L43" s="42" t="s">
        <v>399</v>
      </c>
      <c r="M43" s="42" t="s">
        <v>400</v>
      </c>
      <c r="N43" s="42"/>
      <c r="O43" s="36"/>
      <c r="P43" s="30" t="s">
        <v>58</v>
      </c>
      <c r="Q43" s="78">
        <v>911.56</v>
      </c>
      <c r="R43" s="42">
        <f t="shared" si="30"/>
        <v>0.55153547476174403</v>
      </c>
      <c r="S43" s="42">
        <f t="shared" si="31"/>
        <v>1.7718183746608718</v>
      </c>
      <c r="T43" s="42" t="s">
        <v>401</v>
      </c>
      <c r="V43" s="63"/>
      <c r="W43" s="63"/>
      <c r="X43" s="63"/>
      <c r="Y43" s="63"/>
      <c r="Z43" s="63"/>
      <c r="AA43" s="63"/>
    </row>
    <row r="44" spans="1:27" s="62" customFormat="1" ht="11.25" customHeight="1" x14ac:dyDescent="0.2">
      <c r="A44" s="36"/>
      <c r="B44" s="30" t="s">
        <v>59</v>
      </c>
      <c r="C44" s="78">
        <v>943.15</v>
      </c>
      <c r="D44" s="42">
        <f t="shared" si="26"/>
        <v>2.1709222086208513</v>
      </c>
      <c r="E44" s="42">
        <f t="shared" si="27"/>
        <v>3.3600368223213328</v>
      </c>
      <c r="F44" s="42" t="s">
        <v>317</v>
      </c>
      <c r="G44" s="42"/>
      <c r="H44" s="36"/>
      <c r="I44" s="30" t="s">
        <v>59</v>
      </c>
      <c r="J44" s="78">
        <v>956.2</v>
      </c>
      <c r="K44" s="42">
        <f t="shared" si="28"/>
        <v>0.3842358326159534</v>
      </c>
      <c r="L44" s="42">
        <f t="shared" si="29"/>
        <v>5.657458563535922</v>
      </c>
      <c r="M44" s="42" t="s">
        <v>421</v>
      </c>
      <c r="N44" s="42"/>
      <c r="O44" s="36"/>
      <c r="P44" s="30" t="s">
        <v>59</v>
      </c>
      <c r="Q44" s="78">
        <v>909.85</v>
      </c>
      <c r="R44" s="42">
        <f t="shared" si="30"/>
        <v>-0.18759050419060452</v>
      </c>
      <c r="S44" s="42" t="s">
        <v>422</v>
      </c>
      <c r="T44" s="42" t="s">
        <v>423</v>
      </c>
      <c r="V44" s="63"/>
      <c r="W44" s="63"/>
      <c r="X44" s="63"/>
      <c r="Y44" s="63"/>
      <c r="Z44" s="63"/>
      <c r="AA44" s="63"/>
    </row>
    <row r="45" spans="1:27" s="62" customFormat="1" ht="11.25" customHeight="1" x14ac:dyDescent="0.2">
      <c r="A45" s="36"/>
      <c r="B45" s="30" t="s">
        <v>60</v>
      </c>
      <c r="C45" s="78">
        <v>939.84</v>
      </c>
      <c r="D45" s="42">
        <f t="shared" si="26"/>
        <v>-0.35095159836716627</v>
      </c>
      <c r="E45" s="42">
        <f t="shared" si="27"/>
        <v>2.9972931210205056</v>
      </c>
      <c r="F45" s="42" t="s">
        <v>439</v>
      </c>
      <c r="G45" s="42"/>
      <c r="H45" s="36"/>
      <c r="I45" s="30" t="s">
        <v>60</v>
      </c>
      <c r="J45" s="78">
        <v>956.01</v>
      </c>
      <c r="K45" s="42">
        <f t="shared" si="28"/>
        <v>-1.9870320016734944E-2</v>
      </c>
      <c r="L45" s="42">
        <f t="shared" si="29"/>
        <v>5.6364640883977968</v>
      </c>
      <c r="M45" s="42" t="s">
        <v>440</v>
      </c>
      <c r="N45" s="42"/>
      <c r="O45" s="36"/>
      <c r="P45" s="30" t="s">
        <v>60</v>
      </c>
      <c r="Q45" s="78">
        <v>914.81</v>
      </c>
      <c r="R45" s="42">
        <f t="shared" si="30"/>
        <v>0.54514480408858201</v>
      </c>
      <c r="S45" s="42">
        <f t="shared" si="31"/>
        <v>2.1346671281358365</v>
      </c>
      <c r="T45" s="42" t="s">
        <v>441</v>
      </c>
      <c r="V45" s="63"/>
      <c r="W45" s="63"/>
      <c r="X45" s="63"/>
      <c r="Y45" s="63"/>
      <c r="Z45" s="63"/>
      <c r="AA45" s="63"/>
    </row>
    <row r="46" spans="1:27" s="62" customFormat="1" ht="11.25" customHeight="1" x14ac:dyDescent="0.2">
      <c r="A46" s="36"/>
      <c r="B46" s="30" t="s">
        <v>3</v>
      </c>
      <c r="C46" s="78">
        <v>942.98</v>
      </c>
      <c r="D46" s="42">
        <f t="shared" si="26"/>
        <v>0.33409942117808011</v>
      </c>
      <c r="E46" s="42">
        <f t="shared" si="27"/>
        <v>3.3414064811669197</v>
      </c>
      <c r="F46" s="42" t="s">
        <v>126</v>
      </c>
      <c r="G46" s="42"/>
      <c r="H46" s="36"/>
      <c r="I46" s="30" t="s">
        <v>3</v>
      </c>
      <c r="J46" s="78">
        <v>960.09</v>
      </c>
      <c r="K46" s="42">
        <f t="shared" si="28"/>
        <v>0.42677377851696452</v>
      </c>
      <c r="L46" s="42">
        <f t="shared" si="29"/>
        <v>6.0872928176795682</v>
      </c>
      <c r="M46" s="42">
        <f t="shared" ref="M46:M53" si="32">((J46/J34)-1)*100</f>
        <v>7.4238592879360965</v>
      </c>
      <c r="N46" s="42"/>
      <c r="O46" s="36"/>
      <c r="P46" s="30" t="s">
        <v>3</v>
      </c>
      <c r="Q46" s="78">
        <v>917.52</v>
      </c>
      <c r="R46" s="42">
        <f t="shared" si="30"/>
        <v>0.29623637695259664</v>
      </c>
      <c r="S46" s="42">
        <f t="shared" si="31"/>
        <v>2.4372271656488254</v>
      </c>
      <c r="T46" s="42" t="s">
        <v>462</v>
      </c>
      <c r="V46" s="63"/>
      <c r="W46" s="63"/>
      <c r="X46" s="63"/>
      <c r="Y46" s="63"/>
      <c r="Z46" s="63"/>
      <c r="AA46" s="63"/>
    </row>
    <row r="47" spans="1:27" s="62" customFormat="1" ht="11.25" customHeight="1" x14ac:dyDescent="0.2">
      <c r="A47" s="36"/>
      <c r="B47" s="30" t="s">
        <v>4</v>
      </c>
      <c r="C47" s="78">
        <v>945.48</v>
      </c>
      <c r="D47" s="42">
        <f t="shared" si="26"/>
        <v>0.26511696960698217</v>
      </c>
      <c r="E47" s="42">
        <f t="shared" si="27"/>
        <v>3.6153820863790376</v>
      </c>
      <c r="F47" s="42" t="s">
        <v>482</v>
      </c>
      <c r="G47" s="42"/>
      <c r="H47" s="36"/>
      <c r="I47" s="30" t="s">
        <v>4</v>
      </c>
      <c r="J47" s="78">
        <v>957.68</v>
      </c>
      <c r="K47" s="42">
        <f t="shared" si="28"/>
        <v>-0.25101813371664061</v>
      </c>
      <c r="L47" s="42" t="s">
        <v>333</v>
      </c>
      <c r="M47" s="42">
        <f t="shared" si="32"/>
        <v>6.959134212671847</v>
      </c>
      <c r="N47" s="42"/>
      <c r="O47" s="36"/>
      <c r="P47" s="30" t="s">
        <v>4</v>
      </c>
      <c r="Q47" s="78">
        <v>949.67</v>
      </c>
      <c r="R47" s="42">
        <f t="shared" si="30"/>
        <v>3.5040108117534219</v>
      </c>
      <c r="S47" s="42" t="s">
        <v>483</v>
      </c>
      <c r="T47" s="42" t="s">
        <v>484</v>
      </c>
      <c r="V47" s="63"/>
      <c r="W47" s="63"/>
      <c r="X47" s="63"/>
      <c r="Y47" s="63"/>
      <c r="Z47" s="63"/>
      <c r="AA47" s="63"/>
    </row>
    <row r="48" spans="1:27" s="62" customFormat="1" ht="11.25" customHeight="1" x14ac:dyDescent="0.2">
      <c r="A48" s="36"/>
      <c r="B48" s="30" t="s">
        <v>5</v>
      </c>
      <c r="C48" s="78">
        <v>966.74</v>
      </c>
      <c r="D48" s="42">
        <f t="shared" si="26"/>
        <v>2.2485933071032749</v>
      </c>
      <c r="E48" s="42">
        <f t="shared" si="27"/>
        <v>5.9452706331028393</v>
      </c>
      <c r="F48" s="42" t="s">
        <v>500</v>
      </c>
      <c r="G48" s="42"/>
      <c r="H48" s="36"/>
      <c r="I48" s="30" t="s">
        <v>5</v>
      </c>
      <c r="J48" s="78">
        <v>957.9</v>
      </c>
      <c r="K48" s="42">
        <f t="shared" si="28"/>
        <v>2.2972182775049532E-2</v>
      </c>
      <c r="L48" s="42">
        <f t="shared" si="29"/>
        <v>5.8453038674033175</v>
      </c>
      <c r="M48" s="42">
        <f t="shared" si="32"/>
        <v>7.1105097784884386</v>
      </c>
      <c r="N48" s="42"/>
      <c r="O48" s="36"/>
      <c r="P48" s="30" t="s">
        <v>5</v>
      </c>
      <c r="Q48" s="78">
        <v>949.64</v>
      </c>
      <c r="R48" s="42" t="s">
        <v>179</v>
      </c>
      <c r="S48" s="42">
        <f t="shared" si="31"/>
        <v>6.0232893076845651</v>
      </c>
      <c r="T48" s="42" t="s">
        <v>501</v>
      </c>
      <c r="V48" s="63"/>
      <c r="W48" s="63"/>
      <c r="X48" s="63"/>
      <c r="Y48" s="63"/>
      <c r="Z48" s="63"/>
      <c r="AA48" s="63"/>
    </row>
    <row r="49" spans="1:27" s="62" customFormat="1" ht="11.25" customHeight="1" x14ac:dyDescent="0.2">
      <c r="A49" s="36"/>
      <c r="B49" s="30" t="s">
        <v>6</v>
      </c>
      <c r="C49" s="78">
        <v>965.55</v>
      </c>
      <c r="D49" s="42">
        <f t="shared" si="26"/>
        <v>-0.12309411010199556</v>
      </c>
      <c r="E49" s="42" t="s">
        <v>367</v>
      </c>
      <c r="F49" s="42" t="s">
        <v>73</v>
      </c>
      <c r="G49" s="42"/>
      <c r="H49" s="36"/>
      <c r="I49" s="30" t="s">
        <v>6</v>
      </c>
      <c r="J49" s="78">
        <v>959.22</v>
      </c>
      <c r="K49" s="42">
        <f t="shared" si="28"/>
        <v>0.13780144065143052</v>
      </c>
      <c r="L49" s="42" t="s">
        <v>523</v>
      </c>
      <c r="M49" s="42" t="s">
        <v>524</v>
      </c>
      <c r="N49" s="42"/>
      <c r="O49" s="36"/>
      <c r="P49" s="30" t="s">
        <v>6</v>
      </c>
      <c r="Q49" s="78">
        <v>952.38</v>
      </c>
      <c r="R49" s="42">
        <f t="shared" si="30"/>
        <v>0.28853039046374818</v>
      </c>
      <c r="S49" s="42">
        <f t="shared" si="31"/>
        <v>6.3291987183065501</v>
      </c>
      <c r="T49" s="42">
        <f t="shared" ref="T49:T52" si="33">((Q49/Q37)-1)*100</f>
        <v>7.5382218107088894</v>
      </c>
      <c r="V49" s="63"/>
      <c r="W49" s="63"/>
      <c r="X49" s="63"/>
      <c r="Y49" s="63"/>
      <c r="Z49" s="63"/>
      <c r="AA49" s="63"/>
    </row>
    <row r="50" spans="1:27" s="62" customFormat="1" ht="11.25" customHeight="1" x14ac:dyDescent="0.2">
      <c r="A50" s="36"/>
      <c r="B50" s="30" t="s">
        <v>7</v>
      </c>
      <c r="C50" s="78">
        <v>961.58</v>
      </c>
      <c r="D50" s="42">
        <f t="shared" si="26"/>
        <v>-0.41116462120034392</v>
      </c>
      <c r="E50" s="42" t="s">
        <v>540</v>
      </c>
      <c r="F50" s="42">
        <f t="shared" ref="F50" si="34">((C50/C38)-1)*100</f>
        <v>6.4200892017220568</v>
      </c>
      <c r="G50" s="42"/>
      <c r="H50" s="36"/>
      <c r="I50" s="30" t="s">
        <v>7</v>
      </c>
      <c r="J50" s="78">
        <v>955.38</v>
      </c>
      <c r="K50" s="42">
        <f t="shared" si="28"/>
        <v>-0.4003252642772237</v>
      </c>
      <c r="L50" s="42">
        <f t="shared" si="29"/>
        <v>5.5668508287292751</v>
      </c>
      <c r="M50" s="42" t="s">
        <v>515</v>
      </c>
      <c r="N50" s="42"/>
      <c r="O50" s="36"/>
      <c r="P50" s="30" t="s">
        <v>7</v>
      </c>
      <c r="Q50" s="78">
        <v>950.4</v>
      </c>
      <c r="R50" s="42">
        <f t="shared" si="30"/>
        <v>-0.20790020790021346</v>
      </c>
      <c r="S50" s="42">
        <f t="shared" si="31"/>
        <v>6.1081400931125573</v>
      </c>
      <c r="T50" s="42">
        <f t="shared" si="33"/>
        <v>6.4480360202950004</v>
      </c>
      <c r="V50" s="63"/>
      <c r="W50" s="63"/>
      <c r="X50" s="63"/>
      <c r="Y50" s="63"/>
      <c r="Z50" s="63"/>
      <c r="AA50" s="63"/>
    </row>
    <row r="51" spans="1:27" s="62" customFormat="1" ht="11.25" customHeight="1" x14ac:dyDescent="0.2">
      <c r="A51" s="36"/>
      <c r="B51" s="30" t="s">
        <v>8</v>
      </c>
      <c r="C51" s="78">
        <v>965.07</v>
      </c>
      <c r="D51" s="42">
        <f t="shared" si="26"/>
        <v>0.36294432080534733</v>
      </c>
      <c r="E51" s="42">
        <f t="shared" si="27"/>
        <v>5.7622549288211422</v>
      </c>
      <c r="F51" s="42" t="s">
        <v>558</v>
      </c>
      <c r="G51" s="42"/>
      <c r="H51" s="36"/>
      <c r="I51" s="30" t="s">
        <v>8</v>
      </c>
      <c r="J51" s="78">
        <v>954.99</v>
      </c>
      <c r="K51" s="42">
        <f t="shared" si="28"/>
        <v>-4.082145324373343E-2</v>
      </c>
      <c r="L51" s="42" t="s">
        <v>559</v>
      </c>
      <c r="M51" s="42" t="s">
        <v>291</v>
      </c>
      <c r="N51" s="42"/>
      <c r="O51" s="36"/>
      <c r="P51" s="30" t="s">
        <v>8</v>
      </c>
      <c r="Q51" s="78">
        <v>951.19</v>
      </c>
      <c r="R51" s="42">
        <f t="shared" si="30"/>
        <v>8.3122895622911308E-2</v>
      </c>
      <c r="S51" s="42" t="s">
        <v>200</v>
      </c>
      <c r="T51" s="42">
        <f t="shared" si="33"/>
        <v>6.1335386400660497</v>
      </c>
      <c r="V51" s="63"/>
      <c r="W51" s="63"/>
      <c r="X51" s="63"/>
      <c r="Y51" s="63"/>
      <c r="Z51" s="63"/>
      <c r="AA51" s="63"/>
    </row>
    <row r="52" spans="1:27" s="62" customFormat="1" ht="11.25" customHeight="1" x14ac:dyDescent="0.2">
      <c r="A52" s="84"/>
      <c r="B52" s="30" t="s">
        <v>9</v>
      </c>
      <c r="C52" s="78">
        <v>970.63</v>
      </c>
      <c r="D52" s="42">
        <f t="shared" si="26"/>
        <v>0.57612401172970618</v>
      </c>
      <c r="E52" s="42" t="s">
        <v>576</v>
      </c>
      <c r="F52" s="42" t="s">
        <v>342</v>
      </c>
      <c r="G52" s="42"/>
      <c r="H52" s="84"/>
      <c r="I52" s="30" t="s">
        <v>9</v>
      </c>
      <c r="J52" s="78">
        <v>958.53</v>
      </c>
      <c r="K52" s="42">
        <f t="shared" si="28"/>
        <v>0.37068450978543499</v>
      </c>
      <c r="L52" s="42" t="s">
        <v>577</v>
      </c>
      <c r="M52" s="42">
        <f t="shared" si="32"/>
        <v>5.6860280497486038</v>
      </c>
      <c r="N52" s="42"/>
      <c r="O52" s="84"/>
      <c r="P52" s="30" t="s">
        <v>9</v>
      </c>
      <c r="Q52" s="78">
        <v>950.45</v>
      </c>
      <c r="R52" s="42">
        <f t="shared" si="30"/>
        <v>-7.7797285505520897E-2</v>
      </c>
      <c r="S52" s="42">
        <f t="shared" si="31"/>
        <v>6.1137223816275732</v>
      </c>
      <c r="T52" s="42">
        <f t="shared" si="33"/>
        <v>5.983563599058872</v>
      </c>
      <c r="V52" s="63"/>
      <c r="W52" s="63"/>
      <c r="X52" s="63"/>
      <c r="Y52" s="63"/>
      <c r="Z52" s="63"/>
      <c r="AA52" s="63"/>
    </row>
    <row r="53" spans="1:27" s="62" customFormat="1" ht="11.25" customHeight="1" x14ac:dyDescent="0.2">
      <c r="A53" s="84"/>
      <c r="B53" s="30" t="s">
        <v>10</v>
      </c>
      <c r="C53" s="78">
        <v>970.27</v>
      </c>
      <c r="D53" s="42">
        <f t="shared" si="26"/>
        <v>-3.7089313126525969E-2</v>
      </c>
      <c r="E53" s="42" t="s">
        <v>405</v>
      </c>
      <c r="F53" s="42" t="s">
        <v>405</v>
      </c>
      <c r="G53" s="42"/>
      <c r="H53" s="84"/>
      <c r="I53" s="30" t="s">
        <v>10</v>
      </c>
      <c r="J53" s="78">
        <v>988.26</v>
      </c>
      <c r="K53" s="42">
        <f t="shared" si="28"/>
        <v>3.101624362304789</v>
      </c>
      <c r="L53" s="42">
        <f t="shared" si="29"/>
        <v>9.2000000000000082</v>
      </c>
      <c r="M53" s="42">
        <f t="shared" si="32"/>
        <v>9.2000000000000082</v>
      </c>
      <c r="N53" s="42"/>
      <c r="O53" s="84"/>
      <c r="P53" s="30" t="s">
        <v>10</v>
      </c>
      <c r="Q53" s="78">
        <v>954.32</v>
      </c>
      <c r="R53" s="42">
        <f t="shared" si="30"/>
        <v>0.40717554842442105</v>
      </c>
      <c r="S53" s="42" t="s">
        <v>591</v>
      </c>
      <c r="T53" s="42" t="s">
        <v>591</v>
      </c>
      <c r="V53" s="63"/>
      <c r="W53" s="63"/>
      <c r="X53" s="63"/>
      <c r="Y53" s="63"/>
      <c r="Z53" s="63"/>
      <c r="AA53" s="63"/>
    </row>
    <row r="54" spans="1:27" s="62" customFormat="1" ht="11.25" customHeight="1" x14ac:dyDescent="0.2">
      <c r="A54" s="25">
        <v>2017</v>
      </c>
      <c r="B54" s="26" t="s">
        <v>57</v>
      </c>
      <c r="C54" s="81">
        <v>976.53</v>
      </c>
      <c r="D54" s="82">
        <f t="shared" ref="D54:D77" si="35">((C54/C53)-1)*100</f>
        <v>0.64518123821204476</v>
      </c>
      <c r="E54" s="82">
        <f t="shared" ref="E54:E65" si="36">((C54/C$53)-1)*100</f>
        <v>0.64518123821204476</v>
      </c>
      <c r="F54" s="82">
        <f t="shared" ref="F54:F65" si="37">((C54/C42)-1)*100</f>
        <v>6.6453346147125725</v>
      </c>
      <c r="G54" s="39"/>
      <c r="H54" s="25">
        <v>2017</v>
      </c>
      <c r="I54" s="26" t="s">
        <v>57</v>
      </c>
      <c r="J54" s="81">
        <v>988.19</v>
      </c>
      <c r="K54" s="82">
        <f t="shared" ref="K54:K77" si="38">((J54/J53)-1)*100</f>
        <v>-7.0831562544171334E-3</v>
      </c>
      <c r="L54" s="82">
        <f t="shared" ref="L54:L60" si="39">((J54/J$53)-1)*100</f>
        <v>-7.0831562544171334E-3</v>
      </c>
      <c r="M54" s="82">
        <f t="shared" ref="M54:M63" si="40">((J54/J42)-1)*100</f>
        <v>4.3704650352235586</v>
      </c>
      <c r="N54" s="39"/>
      <c r="O54" s="25">
        <v>2017</v>
      </c>
      <c r="P54" s="26" t="s">
        <v>57</v>
      </c>
      <c r="Q54" s="81">
        <v>956.34</v>
      </c>
      <c r="R54" s="82">
        <f t="shared" ref="R54:R77" si="41">((Q54/Q53)-1)*100</f>
        <v>0.21166904183083091</v>
      </c>
      <c r="S54" s="82">
        <f t="shared" ref="S54:S62" si="42">((Q54/Q$53)-1)*100</f>
        <v>0.21166904183083091</v>
      </c>
      <c r="T54" s="82">
        <f t="shared" ref="T54:T58" si="43">((Q54/Q42)-1)*100</f>
        <v>5.491087186727861</v>
      </c>
      <c r="V54" s="63"/>
      <c r="W54" s="63"/>
      <c r="X54" s="63"/>
      <c r="Y54" s="63"/>
      <c r="Z54" s="63"/>
      <c r="AA54" s="63"/>
    </row>
    <row r="55" spans="1:27" s="62" customFormat="1" ht="11.25" customHeight="1" x14ac:dyDescent="0.2">
      <c r="A55" s="36"/>
      <c r="B55" s="30" t="s">
        <v>58</v>
      </c>
      <c r="C55" s="78">
        <v>975.59</v>
      </c>
      <c r="D55" s="42">
        <f t="shared" si="35"/>
        <v>-9.6259203506288138E-2</v>
      </c>
      <c r="E55" s="42">
        <f t="shared" si="36"/>
        <v>0.54830098838467567</v>
      </c>
      <c r="F55" s="42">
        <f t="shared" si="37"/>
        <v>5.6851296161887444</v>
      </c>
      <c r="G55" s="39"/>
      <c r="H55" s="36"/>
      <c r="I55" s="30" t="s">
        <v>58</v>
      </c>
      <c r="J55" s="78">
        <v>992.58</v>
      </c>
      <c r="K55" s="42">
        <f t="shared" si="38"/>
        <v>0.44424655177648376</v>
      </c>
      <c r="L55" s="42" t="s">
        <v>616</v>
      </c>
      <c r="M55" s="42" t="s">
        <v>194</v>
      </c>
      <c r="N55" s="39"/>
      <c r="O55" s="36"/>
      <c r="P55" s="30" t="s">
        <v>58</v>
      </c>
      <c r="Q55" s="78">
        <v>958.98</v>
      </c>
      <c r="R55" s="42">
        <f t="shared" si="41"/>
        <v>0.2760524499654915</v>
      </c>
      <c r="S55" s="42">
        <f t="shared" si="42"/>
        <v>0.48830580937211376</v>
      </c>
      <c r="T55" s="42" t="s">
        <v>218</v>
      </c>
      <c r="V55" s="63"/>
      <c r="W55" s="63"/>
      <c r="X55" s="63"/>
      <c r="Y55" s="63"/>
      <c r="Z55" s="63"/>
      <c r="AA55" s="63"/>
    </row>
    <row r="56" spans="1:27" s="62" customFormat="1" ht="11.25" customHeight="1" x14ac:dyDescent="0.2">
      <c r="A56" s="36"/>
      <c r="B56" s="30" t="s">
        <v>59</v>
      </c>
      <c r="C56" s="78">
        <v>1000.12</v>
      </c>
      <c r="D56" s="42">
        <f t="shared" si="35"/>
        <v>2.5143759161122992</v>
      </c>
      <c r="E56" s="42" t="s">
        <v>615</v>
      </c>
      <c r="F56" s="42">
        <f t="shared" si="37"/>
        <v>6.0403965434978613</v>
      </c>
      <c r="G56" s="39"/>
      <c r="H56" s="36"/>
      <c r="I56" s="30" t="s">
        <v>59</v>
      </c>
      <c r="J56" s="78">
        <v>995.55</v>
      </c>
      <c r="K56" s="42">
        <f t="shared" si="38"/>
        <v>0.29922021398778309</v>
      </c>
      <c r="L56" s="42" t="s">
        <v>164</v>
      </c>
      <c r="M56" s="42" t="s">
        <v>617</v>
      </c>
      <c r="N56" s="39"/>
      <c r="O56" s="36"/>
      <c r="P56" s="30" t="s">
        <v>59</v>
      </c>
      <c r="Q56" s="78">
        <v>957.12</v>
      </c>
      <c r="R56" s="42">
        <f t="shared" si="41"/>
        <v>-0.19395607833323503</v>
      </c>
      <c r="S56" s="42" t="s">
        <v>618</v>
      </c>
      <c r="T56" s="42" t="s">
        <v>218</v>
      </c>
      <c r="V56" s="63"/>
      <c r="W56" s="63"/>
      <c r="X56" s="63"/>
      <c r="Y56" s="63"/>
      <c r="Z56" s="63"/>
      <c r="AA56" s="63"/>
    </row>
    <row r="57" spans="1:27" s="62" customFormat="1" ht="10.5" customHeight="1" x14ac:dyDescent="0.2">
      <c r="A57" s="36"/>
      <c r="B57" s="30" t="s">
        <v>60</v>
      </c>
      <c r="C57" s="78">
        <v>1003.27</v>
      </c>
      <c r="D57" s="42">
        <f>((C57/C56)-1)*100</f>
        <v>0.31496220453546275</v>
      </c>
      <c r="E57" s="42" t="s">
        <v>425</v>
      </c>
      <c r="F57" s="42">
        <f>((C57/C45)-1)*100</f>
        <v>6.7490211099761499</v>
      </c>
      <c r="G57" s="39"/>
      <c r="H57" s="36"/>
      <c r="I57" s="30" t="s">
        <v>60</v>
      </c>
      <c r="J57" s="78">
        <v>1000.18</v>
      </c>
      <c r="K57" s="42">
        <f>((J57/J56)-1)*100</f>
        <v>0.46506955953995455</v>
      </c>
      <c r="L57" s="42" t="s">
        <v>206</v>
      </c>
      <c r="M57" s="42">
        <f>((J57/J45)-1)*100</f>
        <v>4.6202445581113194</v>
      </c>
      <c r="N57" s="39"/>
      <c r="O57" s="36"/>
      <c r="P57" s="30" t="s">
        <v>60</v>
      </c>
      <c r="Q57" s="78">
        <v>957.26</v>
      </c>
      <c r="R57" s="42">
        <f>((Q57/Q56)-1)*100</f>
        <v>1.462721497826891E-2</v>
      </c>
      <c r="S57" s="42">
        <f>((Q57/Q$53)-1)*100</f>
        <v>0.3080727638527847</v>
      </c>
      <c r="T57" s="42">
        <f>((Q57/Q45)-1)*100</f>
        <v>4.6403078234824813</v>
      </c>
      <c r="V57" s="63"/>
      <c r="W57" s="63"/>
      <c r="X57" s="63"/>
      <c r="Y57" s="63"/>
      <c r="Z57" s="63"/>
      <c r="AA57" s="63"/>
    </row>
    <row r="58" spans="1:27" s="95" customFormat="1" ht="11.25" customHeight="1" x14ac:dyDescent="0.2">
      <c r="A58" s="90"/>
      <c r="B58" s="30" t="s">
        <v>3</v>
      </c>
      <c r="C58" s="78">
        <v>1007.76</v>
      </c>
      <c r="D58" s="42">
        <f t="shared" si="35"/>
        <v>0.44753655546363458</v>
      </c>
      <c r="E58" s="42">
        <f t="shared" si="36"/>
        <v>3.863872942582991</v>
      </c>
      <c r="F58" s="42">
        <f t="shared" si="37"/>
        <v>6.8697109164563397</v>
      </c>
      <c r="G58" s="42"/>
      <c r="H58" s="90"/>
      <c r="I58" s="30" t="s">
        <v>3</v>
      </c>
      <c r="J58" s="78">
        <v>1002.66</v>
      </c>
      <c r="K58" s="42">
        <f t="shared" si="38"/>
        <v>0.24795536803374763</v>
      </c>
      <c r="L58" s="42">
        <f t="shared" si="39"/>
        <v>1.4571064294821134</v>
      </c>
      <c r="M58" s="42">
        <f t="shared" si="40"/>
        <v>4.4339593163140956</v>
      </c>
      <c r="N58" s="42"/>
      <c r="O58" s="90"/>
      <c r="P58" s="30" t="s">
        <v>3</v>
      </c>
      <c r="Q58" s="78">
        <v>957.14</v>
      </c>
      <c r="R58" s="42">
        <f t="shared" si="41"/>
        <v>-1.2535779203137754E-2</v>
      </c>
      <c r="S58" s="42">
        <f t="shared" si="42"/>
        <v>0.29549836532818397</v>
      </c>
      <c r="T58" s="42">
        <f t="shared" si="43"/>
        <v>4.3181620019182132</v>
      </c>
      <c r="V58" s="96"/>
      <c r="W58" s="96"/>
      <c r="X58" s="96"/>
      <c r="Y58" s="96"/>
      <c r="Z58" s="96"/>
      <c r="AA58" s="96"/>
    </row>
    <row r="59" spans="1:27" s="95" customFormat="1" ht="11.25" customHeight="1" x14ac:dyDescent="0.2">
      <c r="A59" s="36"/>
      <c r="B59" s="30" t="s">
        <v>4</v>
      </c>
      <c r="C59" s="78">
        <v>1004.543</v>
      </c>
      <c r="D59" s="42">
        <f t="shared" si="35"/>
        <v>-0.31922283083273273</v>
      </c>
      <c r="E59" s="42">
        <f t="shared" si="36"/>
        <v>3.5323157471631728</v>
      </c>
      <c r="F59" s="42" t="s">
        <v>311</v>
      </c>
      <c r="G59" s="42"/>
      <c r="H59" s="36"/>
      <c r="I59" s="30" t="s">
        <v>4</v>
      </c>
      <c r="J59" s="78">
        <v>1003.19</v>
      </c>
      <c r="K59" s="42">
        <f t="shared" si="38"/>
        <v>5.2859394011939287E-2</v>
      </c>
      <c r="L59" s="42">
        <f t="shared" si="39"/>
        <v>1.5107360411227955</v>
      </c>
      <c r="M59" s="42">
        <f t="shared" si="40"/>
        <v>4.7521092640548046</v>
      </c>
      <c r="N59" s="42"/>
      <c r="O59" s="36"/>
      <c r="P59" s="30" t="s">
        <v>4</v>
      </c>
      <c r="Q59" s="78">
        <v>955.87</v>
      </c>
      <c r="R59" s="42">
        <f t="shared" si="41"/>
        <v>-0.13268696324466589</v>
      </c>
      <c r="S59" s="42" t="s">
        <v>676</v>
      </c>
      <c r="T59" s="42" t="s">
        <v>631</v>
      </c>
      <c r="V59" s="96"/>
      <c r="W59" s="96"/>
      <c r="X59" s="96"/>
      <c r="Y59" s="96"/>
      <c r="Z59" s="96"/>
      <c r="AA59" s="96"/>
    </row>
    <row r="60" spans="1:27" s="62" customFormat="1" ht="11.25" customHeight="1" x14ac:dyDescent="0.2">
      <c r="A60" s="36"/>
      <c r="B60" s="30" t="s">
        <v>5</v>
      </c>
      <c r="C60" s="78">
        <v>1008.27</v>
      </c>
      <c r="D60" s="42">
        <f t="shared" si="35"/>
        <v>0.37101448121186209</v>
      </c>
      <c r="E60" s="42" t="s">
        <v>698</v>
      </c>
      <c r="F60" s="42" t="s">
        <v>250</v>
      </c>
      <c r="G60" s="39"/>
      <c r="H60" s="36"/>
      <c r="I60" s="30" t="s">
        <v>5</v>
      </c>
      <c r="J60" s="78">
        <v>1003.56</v>
      </c>
      <c r="K60" s="42">
        <f t="shared" si="38"/>
        <v>3.6882345318423049E-2</v>
      </c>
      <c r="L60" s="42">
        <f t="shared" si="39"/>
        <v>1.54817558132474</v>
      </c>
      <c r="M60" s="42">
        <f t="shared" si="40"/>
        <v>4.7666771061697366</v>
      </c>
      <c r="N60" s="39"/>
      <c r="O60" s="36"/>
      <c r="P60" s="30" t="s">
        <v>5</v>
      </c>
      <c r="Q60" s="78">
        <v>956.03</v>
      </c>
      <c r="R60" s="42">
        <f t="shared" si="41"/>
        <v>1.6738677853678219E-2</v>
      </c>
      <c r="S60" s="42" t="s">
        <v>699</v>
      </c>
      <c r="T60" s="42" t="s">
        <v>700</v>
      </c>
      <c r="V60" s="63"/>
      <c r="W60" s="63"/>
      <c r="X60" s="63"/>
      <c r="Y60" s="63"/>
      <c r="Z60" s="63"/>
      <c r="AA60" s="63"/>
    </row>
    <row r="61" spans="1:27" s="62" customFormat="1" ht="11.25" customHeight="1" x14ac:dyDescent="0.2">
      <c r="A61" s="36"/>
      <c r="B61" s="30" t="s">
        <v>6</v>
      </c>
      <c r="C61" s="78">
        <v>1012.36</v>
      </c>
      <c r="D61" s="42">
        <f t="shared" si="35"/>
        <v>0.40564531325935071</v>
      </c>
      <c r="E61" s="42" t="s">
        <v>722</v>
      </c>
      <c r="F61" s="42" t="s">
        <v>563</v>
      </c>
      <c r="G61" s="39"/>
      <c r="H61" s="36"/>
      <c r="I61" s="30" t="s">
        <v>6</v>
      </c>
      <c r="J61" s="78">
        <v>1009.84</v>
      </c>
      <c r="K61" s="42">
        <f t="shared" si="38"/>
        <v>0.62577225078721543</v>
      </c>
      <c r="L61" s="42" t="s">
        <v>723</v>
      </c>
      <c r="M61" s="42">
        <f t="shared" si="40"/>
        <v>5.2772043952378</v>
      </c>
      <c r="N61" s="39"/>
      <c r="O61" s="36"/>
      <c r="P61" s="30" t="s">
        <v>6</v>
      </c>
      <c r="Q61" s="78">
        <v>982.52</v>
      </c>
      <c r="R61" s="42">
        <f t="shared" si="41"/>
        <v>2.7708335512483862</v>
      </c>
      <c r="S61" s="42" t="s">
        <v>724</v>
      </c>
      <c r="T61" s="42" t="s">
        <v>393</v>
      </c>
      <c r="V61" s="63"/>
      <c r="W61" s="63"/>
      <c r="X61" s="63"/>
      <c r="Y61" s="63"/>
      <c r="Z61" s="63"/>
      <c r="AA61" s="63"/>
    </row>
    <row r="62" spans="1:27" s="95" customFormat="1" ht="11.25" customHeight="1" x14ac:dyDescent="0.2">
      <c r="A62" s="36"/>
      <c r="B62" s="30" t="s">
        <v>7</v>
      </c>
      <c r="C62" s="78">
        <v>1015.56</v>
      </c>
      <c r="D62" s="42">
        <f t="shared" si="35"/>
        <v>0.31609308941482617</v>
      </c>
      <c r="E62" s="42">
        <f t="shared" si="36"/>
        <v>4.6677728879590097</v>
      </c>
      <c r="F62" s="42">
        <f t="shared" si="37"/>
        <v>5.6136774891324626</v>
      </c>
      <c r="G62" s="42"/>
      <c r="H62" s="36"/>
      <c r="I62" s="30" t="s">
        <v>7</v>
      </c>
      <c r="J62" s="78">
        <v>1009.14</v>
      </c>
      <c r="K62" s="42">
        <f t="shared" si="38"/>
        <v>-6.9317911748401073E-2</v>
      </c>
      <c r="L62" s="42" t="s">
        <v>739</v>
      </c>
      <c r="M62" s="42">
        <f t="shared" si="40"/>
        <v>5.6270803240595413</v>
      </c>
      <c r="N62" s="42"/>
      <c r="O62" s="36"/>
      <c r="P62" s="30" t="s">
        <v>7</v>
      </c>
      <c r="Q62" s="78">
        <v>988.45</v>
      </c>
      <c r="R62" s="42">
        <f t="shared" si="41"/>
        <v>0.6035500549607109</v>
      </c>
      <c r="S62" s="42">
        <f t="shared" si="42"/>
        <v>3.5763685137060852</v>
      </c>
      <c r="T62" s="42" t="s">
        <v>571</v>
      </c>
      <c r="V62" s="96"/>
      <c r="W62" s="96"/>
      <c r="X62" s="96"/>
      <c r="Y62" s="96"/>
      <c r="Z62" s="96"/>
      <c r="AA62" s="96"/>
    </row>
    <row r="63" spans="1:27" s="95" customFormat="1" ht="11.25" customHeight="1" x14ac:dyDescent="0.2">
      <c r="A63" s="36"/>
      <c r="B63" s="30" t="s">
        <v>8</v>
      </c>
      <c r="C63" s="78">
        <v>1013.36</v>
      </c>
      <c r="D63" s="42">
        <f t="shared" si="35"/>
        <v>-0.21662924888730117</v>
      </c>
      <c r="E63" s="42">
        <f t="shared" si="36"/>
        <v>4.4410318777247548</v>
      </c>
      <c r="F63" s="42">
        <f t="shared" si="37"/>
        <v>5.0037821090697987</v>
      </c>
      <c r="G63" s="42"/>
      <c r="H63" s="36"/>
      <c r="I63" s="30" t="s">
        <v>8</v>
      </c>
      <c r="J63" s="78">
        <v>1009.55</v>
      </c>
      <c r="K63" s="42">
        <f t="shared" si="38"/>
        <v>4.0628654101504402E-2</v>
      </c>
      <c r="L63" s="42" t="s">
        <v>758</v>
      </c>
      <c r="M63" s="42">
        <f t="shared" si="40"/>
        <v>5.7131488287835319</v>
      </c>
      <c r="N63" s="42"/>
      <c r="O63" s="36"/>
      <c r="P63" s="30" t="s">
        <v>8</v>
      </c>
      <c r="Q63" s="78">
        <v>986.33</v>
      </c>
      <c r="R63" s="42">
        <f t="shared" si="41"/>
        <v>-0.21447721179624901</v>
      </c>
      <c r="S63" s="42" t="s">
        <v>750</v>
      </c>
      <c r="T63" s="42" t="s">
        <v>705</v>
      </c>
      <c r="V63" s="96"/>
      <c r="W63" s="96"/>
      <c r="X63" s="96"/>
      <c r="Y63" s="96"/>
      <c r="Z63" s="96"/>
      <c r="AA63" s="96"/>
    </row>
    <row r="64" spans="1:27" s="95" customFormat="1" ht="11.25" customHeight="1" x14ac:dyDescent="0.2">
      <c r="A64" s="36"/>
      <c r="B64" s="30" t="s">
        <v>9</v>
      </c>
      <c r="C64" s="78">
        <v>1015.31</v>
      </c>
      <c r="D64" s="42">
        <f t="shared" si="35"/>
        <v>0.19242914660140276</v>
      </c>
      <c r="E64" s="42">
        <f t="shared" si="36"/>
        <v>4.6420068640687706</v>
      </c>
      <c r="F64" s="42" t="s">
        <v>360</v>
      </c>
      <c r="G64" s="42"/>
      <c r="H64" s="36"/>
      <c r="I64" s="30" t="s">
        <v>9</v>
      </c>
      <c r="J64" s="78">
        <v>1013.77</v>
      </c>
      <c r="K64" s="42">
        <f t="shared" si="38"/>
        <v>0.41800802337674803</v>
      </c>
      <c r="L64" s="42" t="s">
        <v>396</v>
      </c>
      <c r="M64" s="42" t="s">
        <v>268</v>
      </c>
      <c r="N64" s="42"/>
      <c r="O64" s="36"/>
      <c r="P64" s="30" t="s">
        <v>9</v>
      </c>
      <c r="Q64" s="78">
        <v>990.83</v>
      </c>
      <c r="R64" s="42">
        <f t="shared" si="41"/>
        <v>0.45623675646082607</v>
      </c>
      <c r="S64" s="42" t="s">
        <v>332</v>
      </c>
      <c r="T64" s="42" t="s">
        <v>762</v>
      </c>
      <c r="V64" s="96"/>
      <c r="W64" s="96"/>
      <c r="X64" s="96"/>
      <c r="Y64" s="96"/>
      <c r="Z64" s="96"/>
      <c r="AA64" s="96"/>
    </row>
    <row r="65" spans="1:27" s="95" customFormat="1" ht="11.25" customHeight="1" x14ac:dyDescent="0.2">
      <c r="A65" s="36"/>
      <c r="B65" s="30" t="s">
        <v>10</v>
      </c>
      <c r="C65" s="78">
        <v>1016.21</v>
      </c>
      <c r="D65" s="42">
        <f t="shared" si="35"/>
        <v>8.8642877544797827E-2</v>
      </c>
      <c r="E65" s="42">
        <f t="shared" si="36"/>
        <v>4.734764550073689</v>
      </c>
      <c r="F65" s="42">
        <f t="shared" si="37"/>
        <v>4.734764550073689</v>
      </c>
      <c r="G65" s="42"/>
      <c r="H65" s="36"/>
      <c r="I65" s="30" t="s">
        <v>10</v>
      </c>
      <c r="J65" s="78">
        <v>1013.74</v>
      </c>
      <c r="K65" s="42">
        <f t="shared" si="38"/>
        <v>-2.9592511121778742E-3</v>
      </c>
      <c r="L65" s="42" t="s">
        <v>396</v>
      </c>
      <c r="M65" s="42" t="s">
        <v>396</v>
      </c>
      <c r="N65" s="42"/>
      <c r="O65" s="36"/>
      <c r="P65" s="30" t="s">
        <v>10</v>
      </c>
      <c r="Q65" s="78">
        <v>993.49</v>
      </c>
      <c r="R65" s="42">
        <f t="shared" si="41"/>
        <v>0.26846179465700448</v>
      </c>
      <c r="S65" s="42" t="s">
        <v>189</v>
      </c>
      <c r="T65" s="42" t="s">
        <v>189</v>
      </c>
      <c r="V65" s="96"/>
      <c r="W65" s="96"/>
      <c r="X65" s="96"/>
      <c r="Y65" s="96"/>
      <c r="Z65" s="96"/>
      <c r="AA65" s="96"/>
    </row>
    <row r="66" spans="1:27" s="95" customFormat="1" ht="11.25" customHeight="1" x14ac:dyDescent="0.2">
      <c r="A66" s="25">
        <v>2018</v>
      </c>
      <c r="B66" s="26" t="s">
        <v>57</v>
      </c>
      <c r="C66" s="81">
        <v>1017.52</v>
      </c>
      <c r="D66" s="82">
        <f t="shared" si="35"/>
        <v>0.12891036301552194</v>
      </c>
      <c r="E66" s="82">
        <f t="shared" ref="E66:E77" si="44">((C66/C$65)-1)*100</f>
        <v>0.12891036301552194</v>
      </c>
      <c r="F66" s="82" t="s">
        <v>194</v>
      </c>
      <c r="G66" s="42"/>
      <c r="H66" s="25">
        <v>2018</v>
      </c>
      <c r="I66" s="26" t="s">
        <v>57</v>
      </c>
      <c r="J66" s="81">
        <v>1017.99</v>
      </c>
      <c r="K66" s="82">
        <f t="shared" si="38"/>
        <v>0.41923964724683849</v>
      </c>
      <c r="L66" s="82">
        <f t="shared" ref="L66:L75" si="45">((J66/J$65)-1)*100</f>
        <v>0.41923964724683849</v>
      </c>
      <c r="M66" s="82" t="s">
        <v>780</v>
      </c>
      <c r="N66" s="42"/>
      <c r="O66" s="25">
        <v>2018</v>
      </c>
      <c r="P66" s="26" t="s">
        <v>57</v>
      </c>
      <c r="Q66" s="81">
        <v>993.97</v>
      </c>
      <c r="R66" s="82">
        <f t="shared" si="41"/>
        <v>4.8314527574522259E-2</v>
      </c>
      <c r="S66" s="82">
        <f t="shared" ref="S66:S74" si="46">((Q66/Q$65)-1)*100</f>
        <v>4.8314527574522259E-2</v>
      </c>
      <c r="T66" s="82" t="s">
        <v>191</v>
      </c>
      <c r="V66" s="96"/>
      <c r="W66" s="96"/>
      <c r="X66" s="96"/>
      <c r="Y66" s="96"/>
      <c r="Z66" s="96"/>
      <c r="AA66" s="96"/>
    </row>
    <row r="67" spans="1:27" s="95" customFormat="1" ht="11.25" customHeight="1" x14ac:dyDescent="0.2">
      <c r="A67" s="36"/>
      <c r="B67" s="30" t="s">
        <v>58</v>
      </c>
      <c r="C67" s="78">
        <v>1021.67</v>
      </c>
      <c r="D67" s="42">
        <f t="shared" si="35"/>
        <v>0.40785439106847399</v>
      </c>
      <c r="E67" s="42">
        <f t="shared" si="44"/>
        <v>0.5372905206600942</v>
      </c>
      <c r="F67" s="42">
        <f t="shared" ref="F67:F77" si="47">((C67/C55)-1)*100</f>
        <v>4.7232956467368359</v>
      </c>
      <c r="G67" s="42"/>
      <c r="H67" s="36"/>
      <c r="I67" s="30" t="s">
        <v>58</v>
      </c>
      <c r="J67" s="78">
        <v>1034.56</v>
      </c>
      <c r="K67" s="42">
        <f t="shared" si="38"/>
        <v>1.627717364610648</v>
      </c>
      <c r="L67" s="42" t="s">
        <v>787</v>
      </c>
      <c r="M67" s="42" t="s">
        <v>748</v>
      </c>
      <c r="N67" s="42"/>
      <c r="O67" s="36"/>
      <c r="P67" s="30" t="s">
        <v>58</v>
      </c>
      <c r="Q67" s="78">
        <v>1002.9</v>
      </c>
      <c r="R67" s="42">
        <f t="shared" si="41"/>
        <v>0.89841745726730871</v>
      </c>
      <c r="S67" s="42">
        <f t="shared" si="46"/>
        <v>0.94716605099196549</v>
      </c>
      <c r="T67" s="42" t="s">
        <v>788</v>
      </c>
      <c r="V67" s="96"/>
      <c r="W67" s="96"/>
      <c r="X67" s="96"/>
      <c r="Y67" s="96"/>
      <c r="Z67" s="96"/>
      <c r="AA67" s="96"/>
    </row>
    <row r="68" spans="1:27" s="95" customFormat="1" ht="11.25" customHeight="1" x14ac:dyDescent="0.2">
      <c r="A68" s="36"/>
      <c r="B68" s="30" t="s">
        <v>59</v>
      </c>
      <c r="C68" s="78">
        <v>1025.08</v>
      </c>
      <c r="D68" s="42">
        <f t="shared" si="35"/>
        <v>0.33376726340208496</v>
      </c>
      <c r="E68" s="42">
        <f t="shared" si="44"/>
        <v>0.8728510839294934</v>
      </c>
      <c r="F68" s="42" t="s">
        <v>801</v>
      </c>
      <c r="G68" s="42"/>
      <c r="H68" s="36"/>
      <c r="I68" s="30" t="s">
        <v>59</v>
      </c>
      <c r="J68" s="78">
        <v>1038.56</v>
      </c>
      <c r="K68" s="42">
        <f t="shared" si="38"/>
        <v>0.38663779771110907</v>
      </c>
      <c r="L68" s="42">
        <f t="shared" si="45"/>
        <v>2.448359539921463</v>
      </c>
      <c r="M68" s="42" t="s">
        <v>579</v>
      </c>
      <c r="N68" s="42"/>
      <c r="O68" s="36"/>
      <c r="P68" s="30" t="s">
        <v>59</v>
      </c>
      <c r="Q68" s="78">
        <v>1005.05</v>
      </c>
      <c r="R68" s="42">
        <f t="shared" si="41"/>
        <v>0.21437830292152515</v>
      </c>
      <c r="S68" s="42">
        <f t="shared" si="46"/>
        <v>1.1635748724194483</v>
      </c>
      <c r="T68" s="42" t="s">
        <v>65</v>
      </c>
      <c r="V68" s="96"/>
      <c r="W68" s="96"/>
      <c r="X68" s="96"/>
      <c r="Y68" s="96"/>
      <c r="Z68" s="96"/>
      <c r="AA68" s="96"/>
    </row>
    <row r="69" spans="1:27" s="95" customFormat="1" ht="11.25" customHeight="1" x14ac:dyDescent="0.2">
      <c r="A69" s="90"/>
      <c r="B69" s="30" t="s">
        <v>60</v>
      </c>
      <c r="C69" s="78">
        <v>1028.58</v>
      </c>
      <c r="D69" s="42">
        <f t="shared" si="35"/>
        <v>0.34143676591096295</v>
      </c>
      <c r="E69" s="42">
        <f t="shared" si="44"/>
        <v>1.2172680843526296</v>
      </c>
      <c r="F69" s="42" t="s">
        <v>811</v>
      </c>
      <c r="G69" s="42"/>
      <c r="H69" s="90"/>
      <c r="I69" s="30" t="s">
        <v>60</v>
      </c>
      <c r="J69" s="78">
        <v>1041.47</v>
      </c>
      <c r="K69" s="42">
        <f t="shared" si="38"/>
        <v>0.28019565552304115</v>
      </c>
      <c r="L69" s="42">
        <f t="shared" si="45"/>
        <v>2.7354153925069458</v>
      </c>
      <c r="M69" s="42" t="s">
        <v>812</v>
      </c>
      <c r="N69" s="42"/>
      <c r="O69" s="90"/>
      <c r="P69" s="30" t="s">
        <v>60</v>
      </c>
      <c r="Q69" s="78">
        <v>1008.69</v>
      </c>
      <c r="R69" s="42">
        <f t="shared" si="41"/>
        <v>0.36217103626685621</v>
      </c>
      <c r="S69" s="42">
        <f t="shared" si="46"/>
        <v>1.5299600398594793</v>
      </c>
      <c r="T69" s="42" t="s">
        <v>305</v>
      </c>
      <c r="V69" s="96"/>
      <c r="W69" s="96"/>
      <c r="X69" s="96"/>
      <c r="Y69" s="96"/>
      <c r="Z69" s="96"/>
      <c r="AA69" s="96"/>
    </row>
    <row r="70" spans="1:27" s="95" customFormat="1" ht="11.25" customHeight="1" x14ac:dyDescent="0.2">
      <c r="A70" s="90"/>
      <c r="B70" s="30" t="s">
        <v>3</v>
      </c>
      <c r="C70" s="78">
        <v>1031.0899999999999</v>
      </c>
      <c r="D70" s="42">
        <f t="shared" si="35"/>
        <v>0.2440257442299032</v>
      </c>
      <c r="E70" s="42">
        <f t="shared" si="44"/>
        <v>1.4642642760846591</v>
      </c>
      <c r="F70" s="42" t="s">
        <v>772</v>
      </c>
      <c r="G70" s="42"/>
      <c r="H70" s="90"/>
      <c r="I70" s="30" t="s">
        <v>3</v>
      </c>
      <c r="J70" s="78">
        <v>1044.0999999999999</v>
      </c>
      <c r="K70" s="42">
        <f t="shared" si="38"/>
        <v>0.25252767722545588</v>
      </c>
      <c r="L70" s="42" t="s">
        <v>819</v>
      </c>
      <c r="M70" s="42" t="s">
        <v>812</v>
      </c>
      <c r="N70" s="42"/>
      <c r="O70" s="90"/>
      <c r="P70" s="30" t="s">
        <v>3</v>
      </c>
      <c r="Q70" s="78">
        <v>1015.4</v>
      </c>
      <c r="R70" s="42">
        <f t="shared" si="41"/>
        <v>0.66521924476299343</v>
      </c>
      <c r="S70" s="42">
        <f t="shared" si="46"/>
        <v>2.2053568732448126</v>
      </c>
      <c r="T70" s="42" t="s">
        <v>820</v>
      </c>
      <c r="V70" s="96"/>
      <c r="W70" s="96"/>
      <c r="X70" s="96"/>
      <c r="Y70" s="96"/>
      <c r="Z70" s="96"/>
      <c r="AA70" s="96"/>
    </row>
    <row r="71" spans="1:27" s="95" customFormat="1" ht="11.25" customHeight="1" x14ac:dyDescent="0.2">
      <c r="A71" s="90"/>
      <c r="B71" s="30" t="s">
        <v>4</v>
      </c>
      <c r="C71" s="78">
        <v>1030.9100000000001</v>
      </c>
      <c r="D71" s="42">
        <f t="shared" si="35"/>
        <v>-1.7457253973929276E-2</v>
      </c>
      <c r="E71" s="42" t="s">
        <v>835</v>
      </c>
      <c r="F71" s="42">
        <f t="shared" si="47"/>
        <v>2.6247756442481895</v>
      </c>
      <c r="G71" s="42"/>
      <c r="H71" s="90"/>
      <c r="I71" s="30" t="s">
        <v>4</v>
      </c>
      <c r="J71" s="78">
        <v>1044.3499999999999</v>
      </c>
      <c r="K71" s="42">
        <f t="shared" si="38"/>
        <v>2.3944066660286367E-2</v>
      </c>
      <c r="L71" s="42">
        <f t="shared" si="45"/>
        <v>3.0195119064059694</v>
      </c>
      <c r="M71" s="42" t="s">
        <v>617</v>
      </c>
      <c r="N71" s="42"/>
      <c r="O71" s="90"/>
      <c r="P71" s="30" t="s">
        <v>4</v>
      </c>
      <c r="Q71" s="78">
        <v>1016.32</v>
      </c>
      <c r="R71" s="42">
        <f t="shared" si="41"/>
        <v>9.0604687807771533E-2</v>
      </c>
      <c r="S71" s="42">
        <f t="shared" si="46"/>
        <v>2.2979597177626321</v>
      </c>
      <c r="T71" s="42" t="s">
        <v>236</v>
      </c>
      <c r="V71" s="96"/>
      <c r="W71" s="96"/>
      <c r="X71" s="96"/>
      <c r="Y71" s="96"/>
      <c r="Z71" s="96"/>
      <c r="AA71" s="96"/>
    </row>
    <row r="72" spans="1:27" s="95" customFormat="1" ht="11.25" customHeight="1" x14ac:dyDescent="0.2">
      <c r="A72" s="90"/>
      <c r="B72" s="30" t="s">
        <v>5</v>
      </c>
      <c r="C72" s="78">
        <v>1037.2</v>
      </c>
      <c r="D72" s="42">
        <f t="shared" si="35"/>
        <v>0.61014055543160417</v>
      </c>
      <c r="E72" s="42" t="s">
        <v>787</v>
      </c>
      <c r="F72" s="42" t="s">
        <v>851</v>
      </c>
      <c r="G72" s="42"/>
      <c r="H72" s="90"/>
      <c r="I72" s="30" t="s">
        <v>5</v>
      </c>
      <c r="J72" s="78">
        <v>1045.5899999999999</v>
      </c>
      <c r="K72" s="42">
        <f t="shared" si="38"/>
        <v>0.11873414085317169</v>
      </c>
      <c r="L72" s="42">
        <f t="shared" si="45"/>
        <v>3.141831238779158</v>
      </c>
      <c r="M72" s="42" t="s">
        <v>431</v>
      </c>
      <c r="N72" s="42"/>
      <c r="O72" s="90"/>
      <c r="P72" s="30" t="s">
        <v>5</v>
      </c>
      <c r="Q72" s="78">
        <v>1019.59</v>
      </c>
      <c r="R72" s="42">
        <f t="shared" si="41"/>
        <v>0.32174905541562104</v>
      </c>
      <c r="S72" s="42">
        <f t="shared" si="46"/>
        <v>2.6271024368639928</v>
      </c>
      <c r="T72" s="42">
        <f t="shared" ref="T72:T76" si="48">((Q72/Q60)-1)*100</f>
        <v>6.6483269353472263</v>
      </c>
      <c r="V72" s="96"/>
      <c r="W72" s="96"/>
      <c r="X72" s="96"/>
      <c r="Y72" s="96"/>
      <c r="Z72" s="96"/>
      <c r="AA72" s="96"/>
    </row>
    <row r="73" spans="1:27" s="95" customFormat="1" ht="11.25" customHeight="1" x14ac:dyDescent="0.2">
      <c r="A73" s="90"/>
      <c r="B73" s="30" t="s">
        <v>6</v>
      </c>
      <c r="C73" s="78">
        <v>1038.51</v>
      </c>
      <c r="D73" s="42">
        <f t="shared" si="35"/>
        <v>0.12630158118009938</v>
      </c>
      <c r="E73" s="42">
        <f t="shared" si="44"/>
        <v>2.1944283169817114</v>
      </c>
      <c r="F73" s="42">
        <f t="shared" si="47"/>
        <v>2.5830732150618374</v>
      </c>
      <c r="G73" s="42"/>
      <c r="H73" s="90"/>
      <c r="I73" s="30" t="s">
        <v>6</v>
      </c>
      <c r="J73" s="78">
        <v>1042.18</v>
      </c>
      <c r="K73" s="42">
        <f t="shared" si="38"/>
        <v>-0.32613165772433783</v>
      </c>
      <c r="L73" s="42" t="s">
        <v>314</v>
      </c>
      <c r="M73" s="42">
        <f t="shared" ref="M73:M76" si="49">((J73/J61)-1)*100</f>
        <v>3.2024875227758987</v>
      </c>
      <c r="N73" s="42"/>
      <c r="O73" s="90"/>
      <c r="P73" s="30" t="s">
        <v>6</v>
      </c>
      <c r="Q73" s="78">
        <v>1017.78</v>
      </c>
      <c r="R73" s="42">
        <f t="shared" si="41"/>
        <v>-0.1775223374101409</v>
      </c>
      <c r="S73" s="42">
        <f t="shared" si="46"/>
        <v>2.4449164058017558</v>
      </c>
      <c r="T73" s="42">
        <f t="shared" si="48"/>
        <v>3.5887310181980991</v>
      </c>
      <c r="V73" s="96"/>
      <c r="W73" s="96"/>
      <c r="X73" s="96"/>
      <c r="Y73" s="96"/>
      <c r="Z73" s="96"/>
      <c r="AA73" s="96"/>
    </row>
    <row r="74" spans="1:27" s="95" customFormat="1" ht="11.25" customHeight="1" x14ac:dyDescent="0.2">
      <c r="A74" s="90"/>
      <c r="B74" s="30" t="s">
        <v>7</v>
      </c>
      <c r="C74" s="78">
        <v>1050</v>
      </c>
      <c r="D74" s="42">
        <f t="shared" si="35"/>
        <v>1.1063928127798439</v>
      </c>
      <c r="E74" s="42" t="s">
        <v>864</v>
      </c>
      <c r="F74" s="42">
        <f t="shared" si="47"/>
        <v>3.3912324234904867</v>
      </c>
      <c r="G74" s="42"/>
      <c r="H74" s="90"/>
      <c r="I74" s="30" t="s">
        <v>7</v>
      </c>
      <c r="J74" s="78">
        <v>1045.8599999999999</v>
      </c>
      <c r="K74" s="42">
        <f t="shared" si="38"/>
        <v>0.35310598936841853</v>
      </c>
      <c r="L74" s="42" t="s">
        <v>745</v>
      </c>
      <c r="M74" s="42">
        <f t="shared" si="49"/>
        <v>3.6387418990427411</v>
      </c>
      <c r="N74" s="42"/>
      <c r="O74" s="90"/>
      <c r="P74" s="30" t="s">
        <v>7</v>
      </c>
      <c r="Q74" s="78">
        <v>1028.3800000000001</v>
      </c>
      <c r="R74" s="42">
        <f t="shared" si="41"/>
        <v>1.0414824421780766</v>
      </c>
      <c r="S74" s="42">
        <f t="shared" si="46"/>
        <v>3.5118622230722041</v>
      </c>
      <c r="T74" s="42">
        <f t="shared" si="48"/>
        <v>4.0396580504830748</v>
      </c>
      <c r="V74" s="96"/>
      <c r="W74" s="96"/>
      <c r="X74" s="96"/>
      <c r="Y74" s="96"/>
      <c r="Z74" s="96"/>
      <c r="AA74" s="96"/>
    </row>
    <row r="75" spans="1:27" s="95" customFormat="1" ht="11.25" customHeight="1" x14ac:dyDescent="0.2">
      <c r="A75" s="36"/>
      <c r="B75" s="30" t="s">
        <v>8</v>
      </c>
      <c r="C75" s="78">
        <v>1057.42</v>
      </c>
      <c r="D75" s="42">
        <f t="shared" si="35"/>
        <v>0.70666666666667766</v>
      </c>
      <c r="E75" s="42">
        <f t="shared" si="44"/>
        <v>4.0552641678393231</v>
      </c>
      <c r="F75" s="42">
        <f t="shared" si="47"/>
        <v>4.3479118970553454</v>
      </c>
      <c r="G75" s="42"/>
      <c r="H75" s="36"/>
      <c r="I75" s="30" t="s">
        <v>8</v>
      </c>
      <c r="J75" s="78">
        <v>1046.83</v>
      </c>
      <c r="K75" s="42">
        <f t="shared" si="38"/>
        <v>9.2746639129526187E-2</v>
      </c>
      <c r="L75" s="42">
        <f t="shared" si="45"/>
        <v>3.2641505711523688</v>
      </c>
      <c r="M75" s="42">
        <f t="shared" si="49"/>
        <v>3.6927343866078877</v>
      </c>
      <c r="N75" s="42"/>
      <c r="O75" s="36"/>
      <c r="P75" s="30" t="s">
        <v>8</v>
      </c>
      <c r="Q75" s="78">
        <v>1030.6099999999999</v>
      </c>
      <c r="R75" s="42">
        <f t="shared" si="41"/>
        <v>0.21684591298933853</v>
      </c>
      <c r="S75" s="42" t="s">
        <v>720</v>
      </c>
      <c r="T75" s="42">
        <f t="shared" si="48"/>
        <v>4.4893696835744512</v>
      </c>
      <c r="V75" s="96"/>
      <c r="W75" s="96"/>
      <c r="X75" s="96"/>
      <c r="Y75" s="96"/>
      <c r="Z75" s="96"/>
      <c r="AA75" s="96"/>
    </row>
    <row r="76" spans="1:27" s="95" customFormat="1" ht="11.25" customHeight="1" x14ac:dyDescent="0.2">
      <c r="A76" s="90"/>
      <c r="B76" s="30" t="s">
        <v>9</v>
      </c>
      <c r="C76" s="78">
        <v>1065.5</v>
      </c>
      <c r="D76" s="42">
        <f t="shared" si="35"/>
        <v>0.76412399992433766</v>
      </c>
      <c r="E76" s="42">
        <f t="shared" si="44"/>
        <v>4.8503754145304612</v>
      </c>
      <c r="F76" s="42">
        <f t="shared" si="47"/>
        <v>4.9433178044144155</v>
      </c>
      <c r="G76" s="42"/>
      <c r="H76" s="90"/>
      <c r="I76" s="30" t="s">
        <v>9</v>
      </c>
      <c r="J76" s="78">
        <v>1051.6099999999999</v>
      </c>
      <c r="K76" s="42">
        <f t="shared" si="38"/>
        <v>0.45661664262584001</v>
      </c>
      <c r="L76" s="42" t="s">
        <v>720</v>
      </c>
      <c r="M76" s="42">
        <f t="shared" si="49"/>
        <v>3.7326020695029438</v>
      </c>
      <c r="N76" s="42"/>
      <c r="O76" s="90"/>
      <c r="P76" s="30" t="s">
        <v>9</v>
      </c>
      <c r="Q76" s="78">
        <v>1033.4000000000001</v>
      </c>
      <c r="R76" s="42">
        <f t="shared" si="41"/>
        <v>0.27071346096003701</v>
      </c>
      <c r="S76" s="42" t="s">
        <v>571</v>
      </c>
      <c r="T76" s="42">
        <f t="shared" si="48"/>
        <v>4.2963979693792176</v>
      </c>
      <c r="V76" s="96"/>
      <c r="W76" s="96"/>
      <c r="X76" s="96"/>
      <c r="Y76" s="96"/>
      <c r="Z76" s="96"/>
      <c r="AA76" s="96"/>
    </row>
    <row r="77" spans="1:27" s="95" customFormat="1" ht="11.25" customHeight="1" x14ac:dyDescent="0.2">
      <c r="A77" s="90"/>
      <c r="B77" s="30" t="s">
        <v>10</v>
      </c>
      <c r="C77" s="78">
        <v>1067.74</v>
      </c>
      <c r="D77" s="42">
        <f t="shared" si="35"/>
        <v>0.21022993899577624</v>
      </c>
      <c r="E77" s="42">
        <f t="shared" si="44"/>
        <v>5.0708022948012577</v>
      </c>
      <c r="F77" s="42">
        <f t="shared" si="47"/>
        <v>5.0708022948012577</v>
      </c>
      <c r="G77" s="42"/>
      <c r="H77" s="90"/>
      <c r="I77" s="30" t="s">
        <v>10</v>
      </c>
      <c r="J77" s="78">
        <v>1055.2</v>
      </c>
      <c r="K77" s="42">
        <f t="shared" si="38"/>
        <v>0.34138131056191678</v>
      </c>
      <c r="L77" s="42" t="s">
        <v>345</v>
      </c>
      <c r="M77" s="42" t="s">
        <v>345</v>
      </c>
      <c r="N77" s="42"/>
      <c r="O77" s="90"/>
      <c r="P77" s="30" t="s">
        <v>10</v>
      </c>
      <c r="Q77" s="78">
        <v>1035.47</v>
      </c>
      <c r="R77" s="42">
        <f t="shared" si="41"/>
        <v>0.20030965744144424</v>
      </c>
      <c r="S77" s="42" t="s">
        <v>134</v>
      </c>
      <c r="T77" s="42" t="s">
        <v>134</v>
      </c>
      <c r="V77" s="96"/>
      <c r="W77" s="96"/>
      <c r="X77" s="96"/>
      <c r="Y77" s="96"/>
      <c r="Z77" s="96"/>
      <c r="AA77" s="96"/>
    </row>
    <row r="78" spans="1:27" s="95" customFormat="1" ht="11.25" customHeight="1" x14ac:dyDescent="0.2">
      <c r="A78" s="25">
        <v>2019</v>
      </c>
      <c r="B78" s="26" t="s">
        <v>57</v>
      </c>
      <c r="C78" s="81">
        <v>1068.56</v>
      </c>
      <c r="D78" s="82">
        <f t="shared" ref="D78:D89" si="50">((C78/C77)-1)*100</f>
        <v>7.6797722291943593E-2</v>
      </c>
      <c r="E78" s="82">
        <f>((C78/C$77)-1)*100</f>
        <v>7.6797722291943593E-2</v>
      </c>
      <c r="F78" s="82">
        <f t="shared" ref="F78:F86" si="51">((C78/C66)-1)*100</f>
        <v>5.0161176193096901</v>
      </c>
      <c r="G78" s="42"/>
      <c r="H78" s="25">
        <v>2019</v>
      </c>
      <c r="I78" s="26" t="s">
        <v>57</v>
      </c>
      <c r="J78" s="81">
        <v>1066.03</v>
      </c>
      <c r="K78" s="82">
        <f t="shared" ref="K78:K89" si="52">((J78/J77)-1)*100</f>
        <v>1.0263457164518597</v>
      </c>
      <c r="L78" s="82">
        <f t="shared" ref="L78:L89" si="53">((J78/J$77)-1)*100</f>
        <v>1.0263457164518597</v>
      </c>
      <c r="M78" s="82">
        <f t="shared" ref="M78:M84" si="54">((J78/J66)-1)*100</f>
        <v>4.7191033310739705</v>
      </c>
      <c r="N78" s="42"/>
      <c r="O78" s="25">
        <v>2019</v>
      </c>
      <c r="P78" s="26" t="s">
        <v>57</v>
      </c>
      <c r="Q78" s="81">
        <v>1040.3900000000001</v>
      </c>
      <c r="R78" s="82">
        <f t="shared" ref="R78:R89" si="55">((Q78/Q77)-1)*100</f>
        <v>0.47514655180740384</v>
      </c>
      <c r="S78" s="82">
        <f>((Q78/Q$77)-1)*100</f>
        <v>0.47514655180740384</v>
      </c>
      <c r="T78" s="82">
        <f t="shared" ref="T78:T82" si="56">((Q78/Q66)-1)*100</f>
        <v>4.6701610712597041</v>
      </c>
      <c r="V78" s="96"/>
      <c r="W78" s="96"/>
      <c r="X78" s="96"/>
      <c r="Y78" s="96"/>
      <c r="Z78" s="96"/>
      <c r="AA78" s="96"/>
    </row>
    <row r="79" spans="1:27" s="95" customFormat="1" ht="11.25" customHeight="1" x14ac:dyDescent="0.2">
      <c r="A79" s="36"/>
      <c r="B79" s="30" t="s">
        <v>58</v>
      </c>
      <c r="C79" s="78">
        <v>1067.76</v>
      </c>
      <c r="D79" s="42">
        <f t="shared" si="50"/>
        <v>-7.4867110878185095E-2</v>
      </c>
      <c r="E79" s="42" t="s">
        <v>887</v>
      </c>
      <c r="F79" s="42">
        <f t="shared" si="51"/>
        <v>4.5112413988861455</v>
      </c>
      <c r="G79" s="42"/>
      <c r="H79" s="36"/>
      <c r="I79" s="30" t="s">
        <v>58</v>
      </c>
      <c r="J79" s="78">
        <v>1076.5</v>
      </c>
      <c r="K79" s="42">
        <f t="shared" si="52"/>
        <v>0.98214872001727294</v>
      </c>
      <c r="L79" s="42">
        <f t="shared" si="53"/>
        <v>2.018574677786189</v>
      </c>
      <c r="M79" s="42">
        <f t="shared" si="54"/>
        <v>4.0538973090009423</v>
      </c>
      <c r="N79" s="42"/>
      <c r="O79" s="36"/>
      <c r="P79" s="30" t="s">
        <v>58</v>
      </c>
      <c r="Q79" s="78">
        <v>1042.0899999999999</v>
      </c>
      <c r="R79" s="42">
        <f t="shared" si="55"/>
        <v>0.16340026336276736</v>
      </c>
      <c r="S79" s="42">
        <f t="shared" ref="S79" si="57">((Q79/Q$77)-1)*100</f>
        <v>0.63932320588717673</v>
      </c>
      <c r="T79" s="42" t="s">
        <v>888</v>
      </c>
      <c r="V79" s="96"/>
      <c r="W79" s="96"/>
      <c r="X79" s="96"/>
      <c r="Y79" s="96"/>
      <c r="Z79" s="96"/>
      <c r="AA79" s="96"/>
    </row>
    <row r="80" spans="1:27" s="95" customFormat="1" ht="11.25" customHeight="1" x14ac:dyDescent="0.2">
      <c r="A80" s="36"/>
      <c r="B80" s="30" t="s">
        <v>59</v>
      </c>
      <c r="C80" s="78">
        <v>1067.04</v>
      </c>
      <c r="D80" s="42">
        <f t="shared" si="50"/>
        <v>-6.743088334457692E-2</v>
      </c>
      <c r="E80" s="99" t="s">
        <v>893</v>
      </c>
      <c r="F80" s="42" t="s">
        <v>152</v>
      </c>
      <c r="G80" s="42"/>
      <c r="H80" s="36"/>
      <c r="I80" s="30" t="s">
        <v>59</v>
      </c>
      <c r="J80" s="78">
        <v>1078.05</v>
      </c>
      <c r="K80" s="42">
        <f t="shared" si="52"/>
        <v>0.1439851370181211</v>
      </c>
      <c r="L80" s="42" t="s">
        <v>758</v>
      </c>
      <c r="M80" s="42" t="s">
        <v>666</v>
      </c>
      <c r="N80" s="42"/>
      <c r="O80" s="36"/>
      <c r="P80" s="30" t="s">
        <v>59</v>
      </c>
      <c r="Q80" s="78">
        <v>1038.32</v>
      </c>
      <c r="R80" s="42">
        <f t="shared" si="55"/>
        <v>-0.36177297546277076</v>
      </c>
      <c r="S80" s="42">
        <f t="shared" ref="S80:S89" si="58">((Q80/Q$77)-1)*100</f>
        <v>0.2752373318396284</v>
      </c>
      <c r="T80" s="42">
        <f t="shared" si="56"/>
        <v>3.3102830704940134</v>
      </c>
      <c r="V80" s="96"/>
      <c r="W80" s="96"/>
      <c r="X80" s="96"/>
      <c r="Y80" s="96"/>
      <c r="Z80" s="96"/>
      <c r="AA80" s="96"/>
    </row>
    <row r="81" spans="1:27" s="95" customFormat="1" ht="11.25" customHeight="1" x14ac:dyDescent="0.2">
      <c r="A81" s="90"/>
      <c r="B81" s="30" t="s">
        <v>60</v>
      </c>
      <c r="C81" s="78">
        <v>1096.4100000000001</v>
      </c>
      <c r="D81" s="42">
        <f t="shared" si="50"/>
        <v>2.7524741340530845</v>
      </c>
      <c r="E81" s="42">
        <f t="shared" ref="E81:E89" si="59">((C81/C$77)-1)*100</f>
        <v>2.6851106074512687</v>
      </c>
      <c r="F81" s="42" t="s">
        <v>710</v>
      </c>
      <c r="G81" s="42"/>
      <c r="H81" s="90"/>
      <c r="I81" s="30" t="s">
        <v>60</v>
      </c>
      <c r="J81" s="78">
        <v>1079.94</v>
      </c>
      <c r="K81" s="42">
        <f t="shared" si="52"/>
        <v>0.17531654375957384</v>
      </c>
      <c r="L81" s="42" t="s">
        <v>900</v>
      </c>
      <c r="M81" s="42" t="s">
        <v>861</v>
      </c>
      <c r="N81" s="42"/>
      <c r="O81" s="90"/>
      <c r="P81" s="30" t="s">
        <v>60</v>
      </c>
      <c r="Q81" s="78">
        <v>1038.3800000000001</v>
      </c>
      <c r="R81" s="42">
        <f t="shared" si="55"/>
        <v>5.7785653748476662E-3</v>
      </c>
      <c r="S81" s="42" t="s">
        <v>901</v>
      </c>
      <c r="T81" s="42" t="s">
        <v>308</v>
      </c>
      <c r="V81" s="96"/>
      <c r="W81" s="96"/>
      <c r="X81" s="96"/>
      <c r="Y81" s="96"/>
      <c r="Z81" s="96"/>
      <c r="AA81" s="96"/>
    </row>
    <row r="82" spans="1:27" s="95" customFormat="1" ht="11.25" customHeight="1" x14ac:dyDescent="0.2">
      <c r="A82" s="90"/>
      <c r="B82" s="30" t="s">
        <v>3</v>
      </c>
      <c r="C82" s="78">
        <v>1098.45</v>
      </c>
      <c r="D82" s="42">
        <f t="shared" si="50"/>
        <v>0.18606178345692559</v>
      </c>
      <c r="E82" s="42">
        <f t="shared" si="59"/>
        <v>2.8761683555921902</v>
      </c>
      <c r="F82" s="42" t="s">
        <v>591</v>
      </c>
      <c r="G82" s="42"/>
      <c r="H82" s="90"/>
      <c r="I82" s="30" t="s">
        <v>3</v>
      </c>
      <c r="J82" s="78">
        <v>1084.04</v>
      </c>
      <c r="K82" s="42">
        <f t="shared" si="52"/>
        <v>0.37965072133636646</v>
      </c>
      <c r="L82" s="42" t="s">
        <v>660</v>
      </c>
      <c r="M82" s="42" t="s">
        <v>909</v>
      </c>
      <c r="N82" s="42"/>
      <c r="O82" s="90"/>
      <c r="P82" s="30" t="s">
        <v>3</v>
      </c>
      <c r="Q82" s="78">
        <v>1040.82</v>
      </c>
      <c r="R82" s="42">
        <f t="shared" si="55"/>
        <v>0.23498141335540623</v>
      </c>
      <c r="S82" s="42">
        <f t="shared" si="58"/>
        <v>0.51667358783933359</v>
      </c>
      <c r="T82" s="42">
        <f t="shared" si="56"/>
        <v>2.5034469174709528</v>
      </c>
      <c r="V82" s="96"/>
      <c r="W82" s="96"/>
      <c r="X82" s="96"/>
      <c r="Y82" s="96"/>
      <c r="Z82" s="96"/>
      <c r="AA82" s="96"/>
    </row>
    <row r="83" spans="1:27" s="95" customFormat="1" ht="11.25" customHeight="1" x14ac:dyDescent="0.2">
      <c r="A83" s="90"/>
      <c r="B83" s="30" t="s">
        <v>4</v>
      </c>
      <c r="C83" s="78">
        <v>1104.52</v>
      </c>
      <c r="D83" s="42">
        <f t="shared" si="50"/>
        <v>0.55259684100321671</v>
      </c>
      <c r="E83" s="42" t="s">
        <v>744</v>
      </c>
      <c r="F83" s="42" t="s">
        <v>514</v>
      </c>
      <c r="G83" s="42"/>
      <c r="H83" s="90"/>
      <c r="I83" s="30" t="s">
        <v>4</v>
      </c>
      <c r="J83" s="78">
        <v>1084.6400000000001</v>
      </c>
      <c r="K83" s="42">
        <f t="shared" si="52"/>
        <v>5.5348511125052902E-2</v>
      </c>
      <c r="L83" s="42" t="s">
        <v>314</v>
      </c>
      <c r="M83" s="42">
        <f t="shared" si="54"/>
        <v>3.8579020443338052</v>
      </c>
      <c r="N83" s="42"/>
      <c r="O83" s="90"/>
      <c r="P83" s="30" t="s">
        <v>4</v>
      </c>
      <c r="Q83" s="78">
        <v>1037.82</v>
      </c>
      <c r="R83" s="42">
        <f t="shared" si="55"/>
        <v>-0.28823427682019842</v>
      </c>
      <c r="S83" s="42">
        <f t="shared" si="58"/>
        <v>0.22695008063970956</v>
      </c>
      <c r="T83" s="42" t="s">
        <v>323</v>
      </c>
      <c r="V83" s="96"/>
      <c r="W83" s="96"/>
      <c r="X83" s="96"/>
      <c r="Y83" s="96"/>
      <c r="Z83" s="96"/>
      <c r="AA83" s="96"/>
    </row>
    <row r="84" spans="1:27" s="95" customFormat="1" ht="11.25" customHeight="1" x14ac:dyDescent="0.2">
      <c r="A84" s="90"/>
      <c r="B84" s="30" t="s">
        <v>5</v>
      </c>
      <c r="C84" s="78">
        <v>1105.54</v>
      </c>
      <c r="D84" s="42">
        <f t="shared" si="50"/>
        <v>9.2347807192272313E-2</v>
      </c>
      <c r="E84" s="42">
        <f t="shared" si="59"/>
        <v>3.5401876861408166</v>
      </c>
      <c r="F84" s="42" t="s">
        <v>710</v>
      </c>
      <c r="G84" s="42"/>
      <c r="H84" s="90"/>
      <c r="I84" s="30" t="s">
        <v>5</v>
      </c>
      <c r="J84" s="78">
        <v>1084.57</v>
      </c>
      <c r="K84" s="42">
        <f t="shared" si="52"/>
        <v>-6.4537542410536552E-3</v>
      </c>
      <c r="L84" s="42" t="s">
        <v>920</v>
      </c>
      <c r="M84" s="42" t="s">
        <v>815</v>
      </c>
      <c r="N84" s="42"/>
      <c r="O84" s="90"/>
      <c r="P84" s="30" t="s">
        <v>5</v>
      </c>
      <c r="Q84" s="78">
        <v>1035.6199999999999</v>
      </c>
      <c r="R84" s="42">
        <f t="shared" si="55"/>
        <v>-0.21198281012122511</v>
      </c>
      <c r="S84" s="42" t="s">
        <v>817</v>
      </c>
      <c r="T84" s="42">
        <f t="shared" ref="T84:T89" si="60">((Q84/Q72)-1)*100</f>
        <v>1.5722005904333924</v>
      </c>
      <c r="V84" s="96"/>
      <c r="W84" s="96"/>
      <c r="X84" s="96"/>
      <c r="Y84" s="96"/>
      <c r="Z84" s="96"/>
      <c r="AA84" s="96"/>
    </row>
    <row r="85" spans="1:27" s="95" customFormat="1" ht="11.25" hidden="1" customHeight="1" x14ac:dyDescent="0.2">
      <c r="A85" s="90"/>
      <c r="B85" s="30" t="s">
        <v>6</v>
      </c>
      <c r="C85" s="78"/>
      <c r="D85" s="42">
        <f t="shared" si="50"/>
        <v>-100</v>
      </c>
      <c r="E85" s="82">
        <f t="shared" si="59"/>
        <v>-100</v>
      </c>
      <c r="F85" s="42">
        <f t="shared" si="51"/>
        <v>-100</v>
      </c>
      <c r="G85" s="42"/>
      <c r="H85" s="90"/>
      <c r="I85" s="30" t="s">
        <v>6</v>
      </c>
      <c r="J85" s="78"/>
      <c r="K85" s="42">
        <f t="shared" si="52"/>
        <v>-100</v>
      </c>
      <c r="L85" s="82">
        <f t="shared" si="53"/>
        <v>-100</v>
      </c>
      <c r="M85" s="42">
        <f t="shared" ref="M85:M89" si="61">((J85/J73)-1)*100</f>
        <v>-100</v>
      </c>
      <c r="N85" s="42"/>
      <c r="O85" s="90"/>
      <c r="P85" s="30" t="s">
        <v>6</v>
      </c>
      <c r="Q85" s="78"/>
      <c r="R85" s="42">
        <f t="shared" si="55"/>
        <v>-100</v>
      </c>
      <c r="S85" s="82">
        <f t="shared" si="58"/>
        <v>-100</v>
      </c>
      <c r="T85" s="42">
        <f t="shared" si="60"/>
        <v>-100</v>
      </c>
      <c r="V85" s="96"/>
      <c r="W85" s="96"/>
      <c r="X85" s="96"/>
      <c r="Y85" s="96"/>
      <c r="Z85" s="96"/>
      <c r="AA85" s="96"/>
    </row>
    <row r="86" spans="1:27" s="95" customFormat="1" ht="11.25" hidden="1" customHeight="1" x14ac:dyDescent="0.2">
      <c r="A86" s="90"/>
      <c r="B86" s="30" t="s">
        <v>7</v>
      </c>
      <c r="C86" s="78"/>
      <c r="D86" s="42" t="e">
        <f t="shared" si="50"/>
        <v>#DIV/0!</v>
      </c>
      <c r="E86" s="82">
        <f t="shared" si="59"/>
        <v>-100</v>
      </c>
      <c r="F86" s="42">
        <f t="shared" si="51"/>
        <v>-100</v>
      </c>
      <c r="G86" s="42"/>
      <c r="H86" s="90"/>
      <c r="I86" s="30" t="s">
        <v>7</v>
      </c>
      <c r="J86" s="78"/>
      <c r="K86" s="42" t="e">
        <f t="shared" si="52"/>
        <v>#DIV/0!</v>
      </c>
      <c r="L86" s="82">
        <f t="shared" si="53"/>
        <v>-100</v>
      </c>
      <c r="M86" s="42">
        <f t="shared" si="61"/>
        <v>-100</v>
      </c>
      <c r="N86" s="42"/>
      <c r="O86" s="90"/>
      <c r="P86" s="30" t="s">
        <v>7</v>
      </c>
      <c r="Q86" s="78"/>
      <c r="R86" s="42" t="e">
        <f t="shared" si="55"/>
        <v>#DIV/0!</v>
      </c>
      <c r="S86" s="82">
        <f t="shared" si="58"/>
        <v>-100</v>
      </c>
      <c r="T86" s="42">
        <f t="shared" si="60"/>
        <v>-100</v>
      </c>
      <c r="V86" s="96"/>
      <c r="W86" s="96"/>
      <c r="X86" s="96"/>
      <c r="Y86" s="96"/>
      <c r="Z86" s="96"/>
      <c r="AA86" s="96"/>
    </row>
    <row r="87" spans="1:27" s="95" customFormat="1" ht="11.25" hidden="1" customHeight="1" x14ac:dyDescent="0.2">
      <c r="A87" s="36"/>
      <c r="B87" s="30" t="s">
        <v>8</v>
      </c>
      <c r="C87" s="78"/>
      <c r="D87" s="42" t="e">
        <f t="shared" si="50"/>
        <v>#DIV/0!</v>
      </c>
      <c r="E87" s="82">
        <f t="shared" si="59"/>
        <v>-100</v>
      </c>
      <c r="F87" s="42">
        <f t="shared" ref="F87:F89" si="62">((C87/C75)-1)*100</f>
        <v>-100</v>
      </c>
      <c r="G87" s="42"/>
      <c r="H87" s="36"/>
      <c r="I87" s="30" t="s">
        <v>8</v>
      </c>
      <c r="J87" s="78"/>
      <c r="K87" s="42" t="e">
        <f t="shared" si="52"/>
        <v>#DIV/0!</v>
      </c>
      <c r="L87" s="82">
        <f t="shared" si="53"/>
        <v>-100</v>
      </c>
      <c r="M87" s="42">
        <f t="shared" si="61"/>
        <v>-100</v>
      </c>
      <c r="N87" s="42"/>
      <c r="O87" s="36"/>
      <c r="P87" s="30" t="s">
        <v>8</v>
      </c>
      <c r="Q87" s="78"/>
      <c r="R87" s="42" t="e">
        <f t="shared" si="55"/>
        <v>#DIV/0!</v>
      </c>
      <c r="S87" s="82">
        <f t="shared" si="58"/>
        <v>-100</v>
      </c>
      <c r="T87" s="42">
        <f t="shared" si="60"/>
        <v>-100</v>
      </c>
      <c r="V87" s="96"/>
      <c r="W87" s="96"/>
      <c r="X87" s="96"/>
      <c r="Y87" s="96"/>
      <c r="Z87" s="96"/>
      <c r="AA87" s="96"/>
    </row>
    <row r="88" spans="1:27" s="95" customFormat="1" ht="11.25" hidden="1" customHeight="1" x14ac:dyDescent="0.2">
      <c r="A88" s="90"/>
      <c r="B88" s="30" t="s">
        <v>9</v>
      </c>
      <c r="C88" s="78"/>
      <c r="D88" s="42" t="e">
        <f t="shared" si="50"/>
        <v>#DIV/0!</v>
      </c>
      <c r="E88" s="82">
        <f t="shared" si="59"/>
        <v>-100</v>
      </c>
      <c r="F88" s="42">
        <f t="shared" si="62"/>
        <v>-100</v>
      </c>
      <c r="G88" s="42"/>
      <c r="H88" s="90"/>
      <c r="I88" s="30" t="s">
        <v>9</v>
      </c>
      <c r="J88" s="78"/>
      <c r="K88" s="42" t="e">
        <f t="shared" si="52"/>
        <v>#DIV/0!</v>
      </c>
      <c r="L88" s="82">
        <f t="shared" si="53"/>
        <v>-100</v>
      </c>
      <c r="M88" s="42">
        <f t="shared" si="61"/>
        <v>-100</v>
      </c>
      <c r="N88" s="42"/>
      <c r="O88" s="90"/>
      <c r="P88" s="30" t="s">
        <v>9</v>
      </c>
      <c r="Q88" s="78"/>
      <c r="R88" s="42" t="e">
        <f t="shared" si="55"/>
        <v>#DIV/0!</v>
      </c>
      <c r="S88" s="82">
        <f t="shared" si="58"/>
        <v>-100</v>
      </c>
      <c r="T88" s="42">
        <f t="shared" si="60"/>
        <v>-100</v>
      </c>
      <c r="V88" s="96"/>
      <c r="W88" s="96"/>
      <c r="X88" s="96"/>
      <c r="Y88" s="96"/>
      <c r="Z88" s="96"/>
      <c r="AA88" s="96"/>
    </row>
    <row r="89" spans="1:27" s="95" customFormat="1" ht="11.25" hidden="1" customHeight="1" x14ac:dyDescent="0.2">
      <c r="A89" s="90"/>
      <c r="B89" s="30" t="s">
        <v>10</v>
      </c>
      <c r="C89" s="78"/>
      <c r="D89" s="42" t="e">
        <f t="shared" si="50"/>
        <v>#DIV/0!</v>
      </c>
      <c r="E89" s="82">
        <f t="shared" si="59"/>
        <v>-100</v>
      </c>
      <c r="F89" s="42">
        <f t="shared" si="62"/>
        <v>-100</v>
      </c>
      <c r="G89" s="42"/>
      <c r="H89" s="90"/>
      <c r="I89" s="30" t="s">
        <v>10</v>
      </c>
      <c r="J89" s="78"/>
      <c r="K89" s="42" t="e">
        <f t="shared" si="52"/>
        <v>#DIV/0!</v>
      </c>
      <c r="L89" s="82">
        <f t="shared" si="53"/>
        <v>-100</v>
      </c>
      <c r="M89" s="42">
        <f t="shared" si="61"/>
        <v>-100</v>
      </c>
      <c r="N89" s="42"/>
      <c r="O89" s="90"/>
      <c r="P89" s="30" t="s">
        <v>10</v>
      </c>
      <c r="Q89" s="78"/>
      <c r="R89" s="42" t="e">
        <f t="shared" si="55"/>
        <v>#DIV/0!</v>
      </c>
      <c r="S89" s="82">
        <f t="shared" si="58"/>
        <v>-100</v>
      </c>
      <c r="T89" s="42">
        <f t="shared" si="60"/>
        <v>-100</v>
      </c>
      <c r="V89" s="96"/>
      <c r="W89" s="96"/>
      <c r="X89" s="96"/>
      <c r="Y89" s="96"/>
      <c r="Z89" s="96"/>
      <c r="AA89" s="96"/>
    </row>
    <row r="90" spans="1:27" s="62" customFormat="1" ht="11.25" customHeight="1" x14ac:dyDescent="0.15">
      <c r="A90" s="8"/>
      <c r="B90" s="26"/>
      <c r="C90" s="27"/>
      <c r="D90" s="28"/>
      <c r="E90" s="28"/>
      <c r="F90" s="28"/>
      <c r="G90" s="30"/>
      <c r="H90" s="25"/>
      <c r="I90" s="26"/>
      <c r="J90" s="27"/>
      <c r="K90" s="28"/>
      <c r="L90" s="28"/>
      <c r="M90" s="28"/>
      <c r="N90" s="30"/>
      <c r="O90" s="25"/>
      <c r="P90" s="26"/>
      <c r="Q90" s="27"/>
      <c r="R90" s="28"/>
      <c r="S90" s="28"/>
      <c r="T90" s="28"/>
      <c r="V90" s="63"/>
      <c r="W90" s="63"/>
      <c r="X90" s="63"/>
      <c r="Y90" s="63"/>
      <c r="Z90" s="63"/>
      <c r="AA90" s="63"/>
    </row>
    <row r="91" spans="1:27" s="9" customFormat="1" ht="11.25" customHeight="1" x14ac:dyDescent="0.2">
      <c r="A91" s="100" t="s">
        <v>22</v>
      </c>
      <c r="B91" s="100"/>
      <c r="C91" s="100"/>
      <c r="D91" s="100"/>
      <c r="E91" s="100"/>
      <c r="F91" s="100"/>
      <c r="G91" s="5"/>
      <c r="H91" s="100" t="s">
        <v>55</v>
      </c>
      <c r="I91" s="100"/>
      <c r="J91" s="100"/>
      <c r="K91" s="100"/>
      <c r="L91" s="100"/>
      <c r="M91" s="100"/>
      <c r="N91" s="6"/>
      <c r="O91" s="100" t="s">
        <v>23</v>
      </c>
      <c r="P91" s="100"/>
      <c r="Q91" s="100"/>
      <c r="R91" s="100"/>
      <c r="S91" s="100"/>
      <c r="T91" s="100"/>
    </row>
    <row r="92" spans="1:27" s="2" customFormat="1" ht="11.25" customHeight="1" x14ac:dyDescent="0.2">
      <c r="A92" s="10" t="s">
        <v>0</v>
      </c>
      <c r="B92" s="11"/>
      <c r="C92" s="108" t="s">
        <v>39</v>
      </c>
      <c r="D92" s="109" t="s">
        <v>40</v>
      </c>
      <c r="E92" s="109"/>
      <c r="F92" s="110"/>
      <c r="G92" s="1"/>
      <c r="H92" s="10" t="s">
        <v>0</v>
      </c>
      <c r="I92" s="11"/>
      <c r="J92" s="108" t="s">
        <v>39</v>
      </c>
      <c r="K92" s="109" t="s">
        <v>40</v>
      </c>
      <c r="L92" s="109"/>
      <c r="M92" s="110"/>
      <c r="N92" s="18"/>
      <c r="O92" s="10" t="s">
        <v>0</v>
      </c>
      <c r="P92" s="11"/>
      <c r="Q92" s="116" t="s">
        <v>39</v>
      </c>
      <c r="R92" s="110" t="s">
        <v>40</v>
      </c>
      <c r="S92" s="100"/>
      <c r="T92" s="100"/>
    </row>
    <row r="93" spans="1:27" s="17" customFormat="1" ht="11.25" customHeight="1" x14ac:dyDescent="0.2">
      <c r="A93" s="12" t="s">
        <v>1</v>
      </c>
      <c r="B93" s="13"/>
      <c r="C93" s="108"/>
      <c r="D93" s="105" t="s">
        <v>41</v>
      </c>
      <c r="E93" s="105" t="s">
        <v>42</v>
      </c>
      <c r="F93" s="107"/>
      <c r="G93" s="1"/>
      <c r="H93" s="12" t="s">
        <v>1</v>
      </c>
      <c r="I93" s="13"/>
      <c r="J93" s="108"/>
      <c r="K93" s="105" t="s">
        <v>41</v>
      </c>
      <c r="L93" s="105" t="s">
        <v>42</v>
      </c>
      <c r="M93" s="107"/>
      <c r="N93" s="18"/>
      <c r="O93" s="12" t="s">
        <v>1</v>
      </c>
      <c r="P93" s="13"/>
      <c r="Q93" s="117"/>
      <c r="R93" s="114" t="s">
        <v>41</v>
      </c>
      <c r="S93" s="107" t="s">
        <v>42</v>
      </c>
      <c r="T93" s="119"/>
      <c r="U93" s="16"/>
    </row>
    <row r="94" spans="1:27" s="17" customFormat="1" ht="9" customHeight="1" x14ac:dyDescent="0.2">
      <c r="A94" s="14" t="s">
        <v>2</v>
      </c>
      <c r="B94" s="15"/>
      <c r="C94" s="108"/>
      <c r="D94" s="105"/>
      <c r="E94" s="21" t="s">
        <v>43</v>
      </c>
      <c r="F94" s="22" t="s">
        <v>44</v>
      </c>
      <c r="G94" s="1"/>
      <c r="H94" s="14" t="s">
        <v>2</v>
      </c>
      <c r="I94" s="15"/>
      <c r="J94" s="108"/>
      <c r="K94" s="105"/>
      <c r="L94" s="21" t="s">
        <v>43</v>
      </c>
      <c r="M94" s="22" t="s">
        <v>44</v>
      </c>
      <c r="N94" s="18"/>
      <c r="O94" s="14" t="s">
        <v>2</v>
      </c>
      <c r="P94" s="15"/>
      <c r="Q94" s="118"/>
      <c r="R94" s="115"/>
      <c r="S94" s="21" t="s">
        <v>43</v>
      </c>
      <c r="T94" s="22" t="s">
        <v>44</v>
      </c>
      <c r="U94" s="16"/>
    </row>
    <row r="95" spans="1:27" s="17" customFormat="1" ht="11.25" customHeight="1" x14ac:dyDescent="0.15">
      <c r="A95" s="25">
        <v>2013</v>
      </c>
      <c r="B95" s="30" t="s">
        <v>3</v>
      </c>
      <c r="C95" s="61">
        <v>723.14</v>
      </c>
      <c r="D95" s="73">
        <v>-6</v>
      </c>
      <c r="E95" s="73">
        <v>-5.54</v>
      </c>
      <c r="F95" s="40">
        <v>-1.72</v>
      </c>
      <c r="G95" s="39"/>
      <c r="H95" s="25">
        <f>A95</f>
        <v>2013</v>
      </c>
      <c r="I95" s="30" t="s">
        <v>3</v>
      </c>
      <c r="J95" s="61">
        <v>827.36</v>
      </c>
      <c r="K95" s="40">
        <v>-1.29</v>
      </c>
      <c r="L95" s="40">
        <v>-0.74</v>
      </c>
      <c r="M95" s="40">
        <v>5.54</v>
      </c>
      <c r="N95" s="39"/>
      <c r="O95" s="25">
        <f>A95</f>
        <v>2013</v>
      </c>
      <c r="P95" s="30" t="s">
        <v>3</v>
      </c>
      <c r="Q95" s="61">
        <v>746.71</v>
      </c>
      <c r="R95" s="40">
        <v>-5.69</v>
      </c>
      <c r="S95" s="40">
        <v>-5.27</v>
      </c>
      <c r="T95" s="40">
        <v>-2.25</v>
      </c>
      <c r="U95" s="16"/>
    </row>
    <row r="96" spans="1:27" s="9" customFormat="1" ht="11.25" customHeight="1" x14ac:dyDescent="0.15">
      <c r="A96" s="36"/>
      <c r="B96" s="30" t="s">
        <v>4</v>
      </c>
      <c r="C96" s="61">
        <v>771.46</v>
      </c>
      <c r="D96" s="39">
        <f t="shared" ref="D96:D102" si="63">((C96/C95)-1)*100</f>
        <v>6.6819702962082062</v>
      </c>
      <c r="E96" s="39">
        <v>0.77</v>
      </c>
      <c r="F96" s="39">
        <v>4.75</v>
      </c>
      <c r="G96" s="39"/>
      <c r="H96" s="36"/>
      <c r="I96" s="30" t="s">
        <v>4</v>
      </c>
      <c r="J96" s="61">
        <v>877.16</v>
      </c>
      <c r="K96" s="39">
        <f t="shared" ref="K96:K102" si="64">((J96/J95)-1)*100</f>
        <v>6.0191452330303541</v>
      </c>
      <c r="L96" s="39">
        <v>5.24</v>
      </c>
      <c r="M96" s="39">
        <v>11.65</v>
      </c>
      <c r="N96" s="39"/>
      <c r="O96" s="36"/>
      <c r="P96" s="30" t="s">
        <v>4</v>
      </c>
      <c r="Q96" s="61">
        <v>792.95</v>
      </c>
      <c r="R96" s="39">
        <f t="shared" ref="R96:R110" si="65">((Q96/Q95)-1)*100</f>
        <v>6.1924977568266204</v>
      </c>
      <c r="S96" s="39">
        <v>0.6</v>
      </c>
      <c r="T96" s="39">
        <v>3.64</v>
      </c>
    </row>
    <row r="97" spans="1:21" s="9" customFormat="1" ht="11.25" customHeight="1" x14ac:dyDescent="0.15">
      <c r="A97" s="36"/>
      <c r="B97" s="30" t="s">
        <v>5</v>
      </c>
      <c r="C97" s="61">
        <v>727.68</v>
      </c>
      <c r="D97" s="39">
        <f t="shared" si="63"/>
        <v>-5.6749539833562457</v>
      </c>
      <c r="E97" s="39">
        <v>-4.95</v>
      </c>
      <c r="F97" s="39">
        <v>-1.44</v>
      </c>
      <c r="G97" s="39"/>
      <c r="H97" s="36"/>
      <c r="I97" s="30" t="s">
        <v>5</v>
      </c>
      <c r="J97" s="61">
        <v>825.43</v>
      </c>
      <c r="K97" s="39">
        <f t="shared" si="64"/>
        <v>-5.8974417438095728</v>
      </c>
      <c r="L97" s="39">
        <v>-0.97</v>
      </c>
      <c r="M97" s="39">
        <v>5.0199999999999996</v>
      </c>
      <c r="N97" s="39"/>
      <c r="O97" s="36"/>
      <c r="P97" s="30" t="s">
        <v>5</v>
      </c>
      <c r="Q97" s="61">
        <v>747.19</v>
      </c>
      <c r="R97" s="39">
        <f t="shared" si="65"/>
        <v>-5.770855665552677</v>
      </c>
      <c r="S97" s="39">
        <v>-5.21</v>
      </c>
      <c r="T97" s="39">
        <v>-2.31</v>
      </c>
    </row>
    <row r="98" spans="1:21" s="9" customFormat="1" ht="11.25" customHeight="1" x14ac:dyDescent="0.15">
      <c r="A98" s="36"/>
      <c r="B98" s="30" t="s">
        <v>6</v>
      </c>
      <c r="C98" s="61">
        <v>730.26</v>
      </c>
      <c r="D98" s="39">
        <f t="shared" si="63"/>
        <v>0.35455145118734599</v>
      </c>
      <c r="E98" s="39">
        <v>-4.6100000000000003</v>
      </c>
      <c r="F98" s="39">
        <v>-1.1100000000000001</v>
      </c>
      <c r="G98" s="39"/>
      <c r="H98" s="36"/>
      <c r="I98" s="30" t="s">
        <v>6</v>
      </c>
      <c r="J98" s="61">
        <v>829.72</v>
      </c>
      <c r="K98" s="39">
        <f t="shared" si="64"/>
        <v>0.51972911088766782</v>
      </c>
      <c r="L98" s="39">
        <v>-0.45</v>
      </c>
      <c r="M98" s="39">
        <v>0.53</v>
      </c>
      <c r="N98" s="39"/>
      <c r="O98" s="36"/>
      <c r="P98" s="30" t="s">
        <v>6</v>
      </c>
      <c r="Q98" s="61">
        <v>751.37</v>
      </c>
      <c r="R98" s="39">
        <f t="shared" si="65"/>
        <v>0.55942932855095329</v>
      </c>
      <c r="S98" s="39">
        <v>-4.68</v>
      </c>
      <c r="T98" s="39">
        <v>-0.93</v>
      </c>
    </row>
    <row r="99" spans="1:21" s="9" customFormat="1" ht="11.25" customHeight="1" x14ac:dyDescent="0.15">
      <c r="A99" s="36"/>
      <c r="B99" s="30" t="s">
        <v>7</v>
      </c>
      <c r="C99" s="61">
        <v>737.09</v>
      </c>
      <c r="D99" s="39">
        <f t="shared" si="63"/>
        <v>0.93528332374770429</v>
      </c>
      <c r="E99" s="39">
        <v>-3.72</v>
      </c>
      <c r="F99" s="39">
        <v>-0.09</v>
      </c>
      <c r="G99" s="39"/>
      <c r="H99" s="36"/>
      <c r="I99" s="30" t="s">
        <v>7</v>
      </c>
      <c r="J99" s="61">
        <v>833.74</v>
      </c>
      <c r="K99" s="39">
        <f t="shared" si="64"/>
        <v>0.48450079544906099</v>
      </c>
      <c r="L99" s="39">
        <v>0.03</v>
      </c>
      <c r="M99" s="39">
        <v>0.91</v>
      </c>
      <c r="N99" s="39"/>
      <c r="O99" s="36"/>
      <c r="P99" s="30" t="s">
        <v>7</v>
      </c>
      <c r="Q99" s="61">
        <v>756.1</v>
      </c>
      <c r="R99" s="39">
        <f t="shared" si="65"/>
        <v>0.62951674940441293</v>
      </c>
      <c r="S99" s="39">
        <v>-4.08</v>
      </c>
      <c r="T99" s="39">
        <v>-0.37</v>
      </c>
    </row>
    <row r="100" spans="1:21" s="9" customFormat="1" ht="11.25" customHeight="1" x14ac:dyDescent="0.15">
      <c r="A100" s="36"/>
      <c r="B100" s="30" t="s">
        <v>8</v>
      </c>
      <c r="C100" s="61">
        <v>737.9</v>
      </c>
      <c r="D100" s="39">
        <f t="shared" si="63"/>
        <v>0.10989160075431936</v>
      </c>
      <c r="E100" s="39">
        <v>-3.62</v>
      </c>
      <c r="F100" s="39">
        <v>0.14000000000000001</v>
      </c>
      <c r="G100" s="39"/>
      <c r="H100" s="36"/>
      <c r="I100" s="30" t="s">
        <v>8</v>
      </c>
      <c r="J100" s="61">
        <v>836.48</v>
      </c>
      <c r="K100" s="39">
        <f t="shared" si="64"/>
        <v>0.32863962386355805</v>
      </c>
      <c r="L100" s="39">
        <v>0.36</v>
      </c>
      <c r="M100" s="39">
        <v>0.63</v>
      </c>
      <c r="N100" s="39"/>
      <c r="O100" s="36"/>
      <c r="P100" s="30" t="s">
        <v>8</v>
      </c>
      <c r="Q100" s="61">
        <v>759.37</v>
      </c>
      <c r="R100" s="39">
        <f t="shared" si="65"/>
        <v>0.43248247586298305</v>
      </c>
      <c r="S100" s="39">
        <v>-3.66</v>
      </c>
      <c r="T100" s="39">
        <v>-0.08</v>
      </c>
    </row>
    <row r="101" spans="1:21" s="9" customFormat="1" ht="11.25" customHeight="1" x14ac:dyDescent="0.15">
      <c r="A101" s="36"/>
      <c r="B101" s="30" t="s">
        <v>9</v>
      </c>
      <c r="C101" s="61">
        <v>771.73</v>
      </c>
      <c r="D101" s="39">
        <f t="shared" si="63"/>
        <v>4.5846320639653104</v>
      </c>
      <c r="E101" s="39">
        <v>0.8</v>
      </c>
      <c r="F101" s="39">
        <v>4.66</v>
      </c>
      <c r="G101" s="39"/>
      <c r="H101" s="36"/>
      <c r="I101" s="30" t="s">
        <v>9</v>
      </c>
      <c r="J101" s="61">
        <v>835.12</v>
      </c>
      <c r="K101" s="39">
        <f t="shared" si="64"/>
        <v>-0.16258607498087496</v>
      </c>
      <c r="L101" s="39">
        <v>0.19</v>
      </c>
      <c r="M101" s="39">
        <v>0.21</v>
      </c>
      <c r="N101" s="39"/>
      <c r="O101" s="36"/>
      <c r="P101" s="30" t="s">
        <v>9</v>
      </c>
      <c r="Q101" s="61">
        <v>760.26</v>
      </c>
      <c r="R101" s="39">
        <f t="shared" si="65"/>
        <v>0.11720241779369367</v>
      </c>
      <c r="S101" s="39">
        <v>-3.55</v>
      </c>
      <c r="T101" s="39">
        <v>-0.43</v>
      </c>
    </row>
    <row r="102" spans="1:21" s="9" customFormat="1" ht="11.25" customHeight="1" x14ac:dyDescent="0.15">
      <c r="A102" s="75"/>
      <c r="B102" s="79" t="s">
        <v>10</v>
      </c>
      <c r="C102" s="80">
        <v>773.67</v>
      </c>
      <c r="D102" s="38">
        <f t="shared" si="63"/>
        <v>0.2513832558018958</v>
      </c>
      <c r="E102" s="38">
        <v>1.06</v>
      </c>
      <c r="F102" s="38">
        <v>1.06</v>
      </c>
      <c r="G102" s="39"/>
      <c r="H102" s="75"/>
      <c r="I102" s="79" t="s">
        <v>10</v>
      </c>
      <c r="J102" s="80">
        <v>835.54</v>
      </c>
      <c r="K102" s="38">
        <f t="shared" si="64"/>
        <v>5.029217357983562E-2</v>
      </c>
      <c r="L102" s="38">
        <v>0.24</v>
      </c>
      <c r="M102" s="38">
        <v>0.24</v>
      </c>
      <c r="N102" s="39"/>
      <c r="O102" s="75"/>
      <c r="P102" s="79" t="s">
        <v>10</v>
      </c>
      <c r="Q102" s="80">
        <v>791.2</v>
      </c>
      <c r="R102" s="38">
        <f t="shared" si="65"/>
        <v>4.069660379343909</v>
      </c>
      <c r="S102" s="38">
        <v>0.38</v>
      </c>
      <c r="T102" s="38">
        <v>0.38</v>
      </c>
    </row>
    <row r="103" spans="1:21" s="9" customFormat="1" ht="11.25" customHeight="1" x14ac:dyDescent="0.2">
      <c r="A103" s="29">
        <v>2014</v>
      </c>
      <c r="B103" s="30" t="s">
        <v>57</v>
      </c>
      <c r="C103" s="78">
        <v>781.22</v>
      </c>
      <c r="D103" s="42">
        <f>((C103/C102)-1)*100</f>
        <v>0.97586826424704842</v>
      </c>
      <c r="E103" s="42">
        <f>((C103/C$102)-1)*100</f>
        <v>0.97586826424704842</v>
      </c>
      <c r="F103" s="42">
        <v>2.08</v>
      </c>
      <c r="G103" s="42"/>
      <c r="H103" s="29">
        <f>A103</f>
        <v>2014</v>
      </c>
      <c r="I103" s="30" t="s">
        <v>57</v>
      </c>
      <c r="J103" s="78">
        <v>836.51</v>
      </c>
      <c r="K103" s="42">
        <f>((J103/J102)-1)*100</f>
        <v>0.1160925868300744</v>
      </c>
      <c r="L103" s="42">
        <f t="shared" ref="L103:L108" si="66">((J103/J$102)-1)*100</f>
        <v>0.1160925868300744</v>
      </c>
      <c r="M103" s="42">
        <v>0.22</v>
      </c>
      <c r="N103" s="42"/>
      <c r="O103" s="29">
        <f>A103</f>
        <v>2014</v>
      </c>
      <c r="P103" s="30" t="s">
        <v>57</v>
      </c>
      <c r="Q103" s="78">
        <v>794.88</v>
      </c>
      <c r="R103" s="42">
        <f t="shared" si="65"/>
        <v>0.46511627906975495</v>
      </c>
      <c r="S103" s="42">
        <f>((Q103/Q$102)-1)*100</f>
        <v>0.46511627906975495</v>
      </c>
      <c r="T103" s="42">
        <v>0.85</v>
      </c>
    </row>
    <row r="104" spans="1:21" s="33" customFormat="1" ht="11.25" customHeight="1" x14ac:dyDescent="0.2">
      <c r="A104" s="36"/>
      <c r="B104" s="30" t="s">
        <v>58</v>
      </c>
      <c r="C104" s="78">
        <v>782.13</v>
      </c>
      <c r="D104" s="42">
        <f>((C104/C103)-1)*100</f>
        <v>0.11648447300376397</v>
      </c>
      <c r="E104" s="42">
        <f>((C104/C$102)-1)*100</f>
        <v>1.0934894722556265</v>
      </c>
      <c r="F104" s="42">
        <v>2.02</v>
      </c>
      <c r="G104" s="42"/>
      <c r="H104" s="36"/>
      <c r="I104" s="30" t="s">
        <v>58</v>
      </c>
      <c r="J104" s="78">
        <v>840.11</v>
      </c>
      <c r="K104" s="42">
        <f>((J104/J103)-1)*100</f>
        <v>0.43035946970149119</v>
      </c>
      <c r="L104" s="42">
        <f t="shared" si="66"/>
        <v>0.54695167197262862</v>
      </c>
      <c r="M104" s="42">
        <v>0.46</v>
      </c>
      <c r="N104" s="42"/>
      <c r="O104" s="36"/>
      <c r="P104" s="30" t="s">
        <v>58</v>
      </c>
      <c r="Q104" s="78">
        <v>798.27</v>
      </c>
      <c r="R104" s="42">
        <f t="shared" si="65"/>
        <v>0.42647946859903918</v>
      </c>
      <c r="S104" s="42">
        <f>((Q104/Q$102)-1)*100</f>
        <v>0.89357937310414748</v>
      </c>
      <c r="T104" s="42">
        <v>1.2</v>
      </c>
    </row>
    <row r="105" spans="1:21" ht="11.25" customHeight="1" x14ac:dyDescent="0.2">
      <c r="A105" s="36"/>
      <c r="B105" s="30" t="s">
        <v>59</v>
      </c>
      <c r="C105" s="78">
        <v>784.36</v>
      </c>
      <c r="D105" s="42">
        <f>((C105/C104)-1)*100</f>
        <v>0.28511884213622274</v>
      </c>
      <c r="E105" s="42">
        <f>((C105/C$102)-1)*100</f>
        <v>1.3817260589140234</v>
      </c>
      <c r="F105" s="42">
        <v>2.29</v>
      </c>
      <c r="G105" s="42"/>
      <c r="H105" s="36"/>
      <c r="I105" s="30" t="s">
        <v>59</v>
      </c>
      <c r="J105" s="78">
        <v>841.96</v>
      </c>
      <c r="K105" s="42">
        <f>((J105/J104)-1)*100</f>
        <v>0.22020925831141014</v>
      </c>
      <c r="L105" s="42">
        <f t="shared" si="66"/>
        <v>0.76836536850422021</v>
      </c>
      <c r="M105" s="42">
        <v>0.62</v>
      </c>
      <c r="N105" s="42"/>
      <c r="O105" s="36"/>
      <c r="P105" s="30" t="s">
        <v>59</v>
      </c>
      <c r="Q105" s="78">
        <v>800.59</v>
      </c>
      <c r="R105" s="42">
        <f t="shared" si="65"/>
        <v>0.29062848409686648</v>
      </c>
      <c r="S105" s="42">
        <f>((Q105/Q$102)-1)*100</f>
        <v>1.1868048533872688</v>
      </c>
      <c r="T105" s="42">
        <v>1.23</v>
      </c>
      <c r="U105" s="3"/>
    </row>
    <row r="106" spans="1:21" ht="11.25" customHeight="1" x14ac:dyDescent="0.2">
      <c r="A106" s="36"/>
      <c r="B106" s="30" t="s">
        <v>60</v>
      </c>
      <c r="C106" s="78">
        <v>785.5</v>
      </c>
      <c r="D106" s="42">
        <f>((C106/C105)-1)*100</f>
        <v>0.14534142485593815</v>
      </c>
      <c r="E106" s="42">
        <f>((C106/C$102)-1)*100</f>
        <v>1.5290757041115821</v>
      </c>
      <c r="F106" s="42">
        <v>2.11</v>
      </c>
      <c r="G106" s="42"/>
      <c r="H106" s="36"/>
      <c r="I106" s="30" t="s">
        <v>60</v>
      </c>
      <c r="J106" s="78">
        <v>846.1</v>
      </c>
      <c r="K106" s="42">
        <f>((J106/J105)-1)*100</f>
        <v>0.4917098199439307</v>
      </c>
      <c r="L106" s="42">
        <f t="shared" si="66"/>
        <v>1.2638533164181398</v>
      </c>
      <c r="M106" s="42">
        <v>0.94</v>
      </c>
      <c r="N106" s="42"/>
      <c r="O106" s="36"/>
      <c r="P106" s="30" t="s">
        <v>60</v>
      </c>
      <c r="Q106" s="78">
        <v>808.77</v>
      </c>
      <c r="R106" s="42">
        <f t="shared" si="65"/>
        <v>1.0217464619842742</v>
      </c>
      <c r="S106" s="42">
        <f>((Q106/Q$102)-1)*100</f>
        <v>2.2206774519716754</v>
      </c>
      <c r="T106" s="42">
        <v>2.14</v>
      </c>
    </row>
    <row r="107" spans="1:21" ht="11.25" customHeight="1" x14ac:dyDescent="0.2">
      <c r="A107" s="36"/>
      <c r="B107" s="30" t="s">
        <v>3</v>
      </c>
      <c r="C107" s="78">
        <v>787.88</v>
      </c>
      <c r="D107" s="42">
        <f>((C107/C106)-1)*100</f>
        <v>0.30299172501591087</v>
      </c>
      <c r="E107" s="42">
        <f>((C107/C$102)-1)*100</f>
        <v>1.8367004019801847</v>
      </c>
      <c r="F107" s="42">
        <f t="shared" ref="F107:F112" si="67">((C107/C95)-1)*100</f>
        <v>8.9526232817988216</v>
      </c>
      <c r="G107" s="42"/>
      <c r="H107" s="36"/>
      <c r="I107" s="30" t="s">
        <v>3</v>
      </c>
      <c r="J107" s="78">
        <v>874.14</v>
      </c>
      <c r="K107" s="42">
        <f>((J107/J106)-1)*100</f>
        <v>3.3140290745774736</v>
      </c>
      <c r="L107" s="42">
        <f t="shared" si="66"/>
        <v>4.6197668573617179</v>
      </c>
      <c r="M107" s="42">
        <f t="shared" ref="M107:M117" si="68">((J107/J95)-1)*100</f>
        <v>5.6541287952040165</v>
      </c>
      <c r="N107" s="42"/>
      <c r="O107" s="36"/>
      <c r="P107" s="30" t="s">
        <v>3</v>
      </c>
      <c r="Q107" s="78">
        <v>813.75</v>
      </c>
      <c r="R107" s="42">
        <f t="shared" si="65"/>
        <v>0.61574984235319707</v>
      </c>
      <c r="S107" s="42">
        <f>((Q107/Q$102)-1)*100</f>
        <v>2.8501011122345821</v>
      </c>
      <c r="T107" s="42">
        <f>((Q107/Q95)-1)*100</f>
        <v>8.9780503810046763</v>
      </c>
    </row>
    <row r="108" spans="1:21" ht="11.25" customHeight="1" x14ac:dyDescent="0.2">
      <c r="A108" s="36"/>
      <c r="B108" s="30" t="s">
        <v>4</v>
      </c>
      <c r="C108" s="78">
        <v>791.72</v>
      </c>
      <c r="D108" s="42">
        <f t="shared" ref="D108:D110" si="69">((C108/C107)-1)*100</f>
        <v>0.4873838655632845</v>
      </c>
      <c r="E108" s="42">
        <f t="shared" ref="E108:E113" si="70">((C108/C$102)-1)*100</f>
        <v>2.3330360489614455</v>
      </c>
      <c r="F108" s="42">
        <f t="shared" si="67"/>
        <v>2.6261893033987516</v>
      </c>
      <c r="G108" s="42"/>
      <c r="H108" s="36"/>
      <c r="I108" s="30" t="s">
        <v>4</v>
      </c>
      <c r="J108" s="78">
        <v>876.19</v>
      </c>
      <c r="K108" s="42">
        <f t="shared" ref="K108:K110" si="71">((J108/J107)-1)*100</f>
        <v>0.23451621021806091</v>
      </c>
      <c r="L108" s="42">
        <f t="shared" si="66"/>
        <v>4.8651171697345452</v>
      </c>
      <c r="M108" s="42">
        <f t="shared" si="68"/>
        <v>-0.11058415796433296</v>
      </c>
      <c r="N108" s="42"/>
      <c r="O108" s="36"/>
      <c r="P108" s="30" t="s">
        <v>4</v>
      </c>
      <c r="Q108" s="78">
        <v>816.58</v>
      </c>
      <c r="R108" s="42">
        <f t="shared" si="65"/>
        <v>0.34777265745007391</v>
      </c>
      <c r="S108" s="42">
        <f t="shared" ref="S108:S113" si="72">((Q108/Q$102)-1)*100</f>
        <v>3.2077856420626993</v>
      </c>
      <c r="T108" s="42">
        <f>((Q108/Q96)-1)*100</f>
        <v>2.9800113500220604</v>
      </c>
    </row>
    <row r="109" spans="1:21" ht="11.25" customHeight="1" x14ac:dyDescent="0.2">
      <c r="A109" s="36"/>
      <c r="B109" s="30" t="s">
        <v>5</v>
      </c>
      <c r="C109" s="78">
        <v>789.65</v>
      </c>
      <c r="D109" s="42">
        <f t="shared" si="69"/>
        <v>-0.26145607032790341</v>
      </c>
      <c r="E109" s="42">
        <f t="shared" si="70"/>
        <v>2.0654801142605983</v>
      </c>
      <c r="F109" s="42">
        <f t="shared" si="67"/>
        <v>8.5161059806508455</v>
      </c>
      <c r="G109" s="42"/>
      <c r="H109" s="36"/>
      <c r="I109" s="30" t="s">
        <v>5</v>
      </c>
      <c r="J109" s="78">
        <v>880.44</v>
      </c>
      <c r="K109" s="42">
        <f t="shared" si="71"/>
        <v>0.48505461144272566</v>
      </c>
      <c r="L109" s="42">
        <f t="shared" ref="L109:L113" si="73">((J109/J$102)-1)*100</f>
        <v>5.3737702563611656</v>
      </c>
      <c r="M109" s="42">
        <f t="shared" si="68"/>
        <v>6.6644052190979464</v>
      </c>
      <c r="N109" s="42"/>
      <c r="O109" s="36"/>
      <c r="P109" s="30" t="s">
        <v>5</v>
      </c>
      <c r="Q109" s="78">
        <v>817.89</v>
      </c>
      <c r="R109" s="42">
        <f t="shared" si="65"/>
        <v>0.16042518797911853</v>
      </c>
      <c r="S109" s="42">
        <f t="shared" si="72"/>
        <v>3.3733569261880536</v>
      </c>
      <c r="T109" s="42">
        <f>((Q109/Q97)-1)*100</f>
        <v>9.4621180690319662</v>
      </c>
    </row>
    <row r="110" spans="1:21" ht="11.25" customHeight="1" x14ac:dyDescent="0.2">
      <c r="A110" s="36"/>
      <c r="B110" s="30" t="s">
        <v>6</v>
      </c>
      <c r="C110" s="78">
        <v>786.97</v>
      </c>
      <c r="D110" s="42">
        <f t="shared" si="69"/>
        <v>-0.33939086937250229</v>
      </c>
      <c r="E110" s="42">
        <f t="shared" si="70"/>
        <v>1.7190791939716066</v>
      </c>
      <c r="F110" s="42">
        <f t="shared" si="67"/>
        <v>7.7657272752170492</v>
      </c>
      <c r="G110" s="42"/>
      <c r="H110" s="36"/>
      <c r="I110" s="30" t="s">
        <v>6</v>
      </c>
      <c r="J110" s="78">
        <v>882.15</v>
      </c>
      <c r="K110" s="42">
        <f t="shared" si="71"/>
        <v>0.19422107128252986</v>
      </c>
      <c r="L110" s="42">
        <f t="shared" si="73"/>
        <v>5.5784283218038633</v>
      </c>
      <c r="M110" s="42">
        <f t="shared" si="68"/>
        <v>6.3189991804464052</v>
      </c>
      <c r="N110" s="42"/>
      <c r="O110" s="36"/>
      <c r="P110" s="30" t="s">
        <v>6</v>
      </c>
      <c r="Q110" s="78">
        <v>824.79</v>
      </c>
      <c r="R110" s="42">
        <f t="shared" si="65"/>
        <v>0.84363422954185641</v>
      </c>
      <c r="S110" s="42">
        <f t="shared" si="72"/>
        <v>4.2454499494438691</v>
      </c>
      <c r="T110" s="42">
        <f t="shared" ref="T110:T118" si="74">((Q110/Q98)-1)*100</f>
        <v>9.7714840890639643</v>
      </c>
    </row>
    <row r="111" spans="1:21" ht="11.25" customHeight="1" x14ac:dyDescent="0.2">
      <c r="A111" s="36"/>
      <c r="B111" s="30" t="s">
        <v>7</v>
      </c>
      <c r="C111" s="78">
        <v>789.52</v>
      </c>
      <c r="D111" s="42">
        <f>((C111/C110)-1)*100</f>
        <v>0.32402759952729898</v>
      </c>
      <c r="E111" s="42">
        <f t="shared" si="70"/>
        <v>2.048677084545103</v>
      </c>
      <c r="F111" s="42">
        <f t="shared" si="67"/>
        <v>7.1131069475911968</v>
      </c>
      <c r="G111" s="42"/>
      <c r="H111" s="36"/>
      <c r="I111" s="30" t="s">
        <v>7</v>
      </c>
      <c r="J111" s="78">
        <v>888.76</v>
      </c>
      <c r="K111" s="42">
        <f>((J111/J110)-1)*100</f>
        <v>0.7493056736382675</v>
      </c>
      <c r="L111" s="42">
        <f t="shared" si="73"/>
        <v>6.3695334753572475</v>
      </c>
      <c r="M111" s="42">
        <f t="shared" si="68"/>
        <v>6.5991796003550318</v>
      </c>
      <c r="N111" s="42"/>
      <c r="O111" s="36"/>
      <c r="P111" s="30" t="s">
        <v>7</v>
      </c>
      <c r="Q111" s="78">
        <v>823.97</v>
      </c>
      <c r="R111" s="42">
        <f>((Q111/Q110)-1)*100</f>
        <v>-9.9419246111120962E-2</v>
      </c>
      <c r="S111" s="42">
        <f t="shared" si="72"/>
        <v>4.1418099089989946</v>
      </c>
      <c r="T111" s="42">
        <f t="shared" si="74"/>
        <v>8.9763258828197365</v>
      </c>
    </row>
    <row r="112" spans="1:21" ht="11.25" customHeight="1" x14ac:dyDescent="0.2">
      <c r="A112" s="36"/>
      <c r="B112" s="30" t="s">
        <v>8</v>
      </c>
      <c r="C112" s="78">
        <v>786.64</v>
      </c>
      <c r="D112" s="42">
        <f t="shared" ref="D112:D114" si="75">((C112/C111)-1)*100</f>
        <v>-0.36477859965549086</v>
      </c>
      <c r="E112" s="42">
        <f t="shared" si="70"/>
        <v>1.6764253493091408</v>
      </c>
      <c r="F112" s="42">
        <f t="shared" si="67"/>
        <v>6.6052310611193876</v>
      </c>
      <c r="G112" s="42"/>
      <c r="H112" s="36"/>
      <c r="I112" s="30" t="s">
        <v>8</v>
      </c>
      <c r="J112" s="78">
        <v>894.63</v>
      </c>
      <c r="K112" s="42">
        <f t="shared" ref="K112:K114" si="76">((J112/J111)-1)*100</f>
        <v>0.66047076826138973</v>
      </c>
      <c r="L112" s="42">
        <f t="shared" si="73"/>
        <v>7.0720731502980083</v>
      </c>
      <c r="M112" s="42">
        <f t="shared" si="68"/>
        <v>6.9517501912777391</v>
      </c>
      <c r="N112" s="42"/>
      <c r="O112" s="36"/>
      <c r="P112" s="30" t="s">
        <v>8</v>
      </c>
      <c r="Q112" s="78">
        <v>824.43</v>
      </c>
      <c r="R112" s="42">
        <f t="shared" ref="R112:R114" si="77">((Q112/Q111)-1)*100</f>
        <v>5.5827275264874743E-2</v>
      </c>
      <c r="S112" s="42">
        <f t="shared" si="72"/>
        <v>4.199949443882689</v>
      </c>
      <c r="T112" s="42">
        <f t="shared" si="74"/>
        <v>8.5676284288291438</v>
      </c>
    </row>
    <row r="113" spans="1:27" ht="11.25" customHeight="1" x14ac:dyDescent="0.2">
      <c r="A113" s="84"/>
      <c r="B113" s="30" t="s">
        <v>9</v>
      </c>
      <c r="C113" s="78">
        <v>790.55</v>
      </c>
      <c r="D113" s="42">
        <f t="shared" si="75"/>
        <v>0.4970507474829633</v>
      </c>
      <c r="E113" s="42">
        <f t="shared" si="70"/>
        <v>2.1818087815218323</v>
      </c>
      <c r="F113" s="42" t="s">
        <v>80</v>
      </c>
      <c r="G113" s="42"/>
      <c r="H113" s="84"/>
      <c r="I113" s="30" t="s">
        <v>9</v>
      </c>
      <c r="J113" s="78">
        <v>900.69</v>
      </c>
      <c r="K113" s="42">
        <f t="shared" si="76"/>
        <v>0.67737500419169372</v>
      </c>
      <c r="L113" s="42">
        <f t="shared" si="73"/>
        <v>7.7973526102879775</v>
      </c>
      <c r="M113" s="42">
        <f t="shared" si="68"/>
        <v>7.8515662419772037</v>
      </c>
      <c r="N113" s="42"/>
      <c r="O113" s="84"/>
      <c r="P113" s="30" t="s">
        <v>9</v>
      </c>
      <c r="Q113" s="78">
        <v>857.23</v>
      </c>
      <c r="R113" s="42">
        <f t="shared" si="77"/>
        <v>3.9785063619713013</v>
      </c>
      <c r="S113" s="42">
        <f t="shared" si="72"/>
        <v>8.3455510616784689</v>
      </c>
      <c r="T113" s="42" t="s">
        <v>85</v>
      </c>
    </row>
    <row r="114" spans="1:27" ht="11.25" customHeight="1" x14ac:dyDescent="0.2">
      <c r="A114" s="84"/>
      <c r="B114" s="30" t="s">
        <v>10</v>
      </c>
      <c r="C114" s="78">
        <v>818.89</v>
      </c>
      <c r="D114" s="42">
        <f t="shared" si="75"/>
        <v>3.5848459932958043</v>
      </c>
      <c r="E114" s="42" t="s">
        <v>81</v>
      </c>
      <c r="F114" s="42" t="s">
        <v>81</v>
      </c>
      <c r="G114" s="42"/>
      <c r="H114" s="84"/>
      <c r="I114" s="30" t="s">
        <v>10</v>
      </c>
      <c r="J114" s="78">
        <v>899.59</v>
      </c>
      <c r="K114" s="42">
        <f t="shared" si="76"/>
        <v>-0.1221285903029945</v>
      </c>
      <c r="L114" s="42" t="s">
        <v>82</v>
      </c>
      <c r="M114" s="42" t="s">
        <v>82</v>
      </c>
      <c r="N114" s="42"/>
      <c r="O114" s="84"/>
      <c r="P114" s="30" t="s">
        <v>10</v>
      </c>
      <c r="Q114" s="78">
        <v>854.88</v>
      </c>
      <c r="R114" s="42">
        <f t="shared" si="77"/>
        <v>-0.27413879588908951</v>
      </c>
      <c r="S114" s="42" t="s">
        <v>86</v>
      </c>
      <c r="T114" s="42" t="s">
        <v>86</v>
      </c>
    </row>
    <row r="115" spans="1:27" s="62" customFormat="1" ht="11.25" customHeight="1" x14ac:dyDescent="0.2">
      <c r="A115" s="25">
        <v>2015</v>
      </c>
      <c r="B115" s="26" t="s">
        <v>57</v>
      </c>
      <c r="C115" s="81">
        <v>819.32</v>
      </c>
      <c r="D115" s="82">
        <f>((C115/C114)-1)*100</f>
        <v>5.2510105142333785E-2</v>
      </c>
      <c r="E115" s="82">
        <f t="shared" ref="E115:E123" si="78">((C115/C$114)-1)*100</f>
        <v>5.2510105142333785E-2</v>
      </c>
      <c r="F115" s="82" t="s">
        <v>84</v>
      </c>
      <c r="G115" s="42"/>
      <c r="H115" s="25">
        <v>2015</v>
      </c>
      <c r="I115" s="26" t="s">
        <v>57</v>
      </c>
      <c r="J115" s="81">
        <v>900.33</v>
      </c>
      <c r="K115" s="82">
        <f>((J115/J114)-1)*100</f>
        <v>8.2259696083775147E-2</v>
      </c>
      <c r="L115" s="82">
        <f>((J115/J$114)-1)*100</f>
        <v>8.2259696083775147E-2</v>
      </c>
      <c r="M115" s="82" t="s">
        <v>83</v>
      </c>
      <c r="N115" s="42"/>
      <c r="O115" s="25">
        <v>2015</v>
      </c>
      <c r="P115" s="26" t="s">
        <v>57</v>
      </c>
      <c r="Q115" s="81">
        <v>857.46</v>
      </c>
      <c r="R115" s="82">
        <f>((Q115/Q114)-1)*100</f>
        <v>0.30179674340258256</v>
      </c>
      <c r="S115" s="82">
        <f>((Q115/Q$114)-1)*100</f>
        <v>0.30179674340258256</v>
      </c>
      <c r="T115" s="82" t="s">
        <v>87</v>
      </c>
      <c r="V115" s="63"/>
      <c r="W115" s="63"/>
      <c r="X115" s="63"/>
      <c r="Y115" s="63"/>
      <c r="Z115" s="63"/>
      <c r="AA115" s="63"/>
    </row>
    <row r="116" spans="1:27" s="62" customFormat="1" ht="11.25" customHeight="1" x14ac:dyDescent="0.2">
      <c r="A116" s="36"/>
      <c r="B116" s="30" t="s">
        <v>58</v>
      </c>
      <c r="C116" s="78">
        <v>820.27</v>
      </c>
      <c r="D116" s="42">
        <f>((C116/C115)-1)*100</f>
        <v>0.11594981203923993</v>
      </c>
      <c r="E116" s="42">
        <f t="shared" si="78"/>
        <v>0.16852080254978752</v>
      </c>
      <c r="F116" s="42" t="s">
        <v>84</v>
      </c>
      <c r="G116" s="42"/>
      <c r="H116" s="36"/>
      <c r="I116" s="30" t="s">
        <v>58</v>
      </c>
      <c r="J116" s="78">
        <v>905.71</v>
      </c>
      <c r="K116" s="42">
        <f>((J116/J115)-1)*100</f>
        <v>0.59755867293103115</v>
      </c>
      <c r="L116" s="42">
        <f t="shared" ref="L116" si="79">((J116/J$114)-1)*100</f>
        <v>0.68030991896308457</v>
      </c>
      <c r="M116" s="42" t="s">
        <v>125</v>
      </c>
      <c r="N116" s="42"/>
      <c r="O116" s="36"/>
      <c r="P116" s="30" t="s">
        <v>58</v>
      </c>
      <c r="Q116" s="78">
        <v>854.07</v>
      </c>
      <c r="R116" s="42">
        <f>((Q116/Q115)-1)*100</f>
        <v>-0.39535371912392536</v>
      </c>
      <c r="S116" s="86" t="s">
        <v>124</v>
      </c>
      <c r="T116" s="42">
        <f t="shared" si="74"/>
        <v>6.9901161261227474</v>
      </c>
      <c r="V116" s="63"/>
      <c r="W116" s="63"/>
      <c r="X116" s="63"/>
      <c r="Y116" s="63"/>
      <c r="Z116" s="63"/>
      <c r="AA116" s="63"/>
    </row>
    <row r="117" spans="1:27" s="62" customFormat="1" ht="11.25" customHeight="1" x14ac:dyDescent="0.2">
      <c r="A117" s="36"/>
      <c r="B117" s="30" t="s">
        <v>59</v>
      </c>
      <c r="C117" s="78">
        <v>821.82</v>
      </c>
      <c r="D117" s="42">
        <f>((C117/C116)-1)*100</f>
        <v>0.18896217099249046</v>
      </c>
      <c r="E117" s="42">
        <f t="shared" si="78"/>
        <v>0.35780141410934885</v>
      </c>
      <c r="F117" s="42">
        <f t="shared" ref="F117:F118" si="80">((C117/C105)-1)*100</f>
        <v>4.775868223774804</v>
      </c>
      <c r="G117" s="42"/>
      <c r="H117" s="36"/>
      <c r="I117" s="30" t="s">
        <v>59</v>
      </c>
      <c r="J117" s="78">
        <v>907.91</v>
      </c>
      <c r="K117" s="42">
        <f>((J117/J116)-1)*100</f>
        <v>0.24290335758685444</v>
      </c>
      <c r="L117" s="42">
        <f>((J117/J$114)-1)*100</f>
        <v>0.92486577218509058</v>
      </c>
      <c r="M117" s="42">
        <f t="shared" si="68"/>
        <v>7.8329136776093877</v>
      </c>
      <c r="N117" s="42"/>
      <c r="O117" s="36"/>
      <c r="P117" s="30" t="s">
        <v>59</v>
      </c>
      <c r="Q117" s="78">
        <v>851.05</v>
      </c>
      <c r="R117" s="42">
        <f>((Q117/Q116)-1)*100</f>
        <v>-0.35360099289286628</v>
      </c>
      <c r="S117" s="42">
        <f t="shared" ref="S117:S126" si="81">((Q117/Q$114)-1)*100</f>
        <v>-0.44801609582632018</v>
      </c>
      <c r="T117" s="42" t="s">
        <v>147</v>
      </c>
      <c r="V117" s="63"/>
      <c r="W117" s="63"/>
      <c r="X117" s="63"/>
      <c r="Y117" s="63"/>
      <c r="Z117" s="63"/>
      <c r="AA117" s="63"/>
    </row>
    <row r="118" spans="1:27" s="62" customFormat="1" ht="11.25" customHeight="1" x14ac:dyDescent="0.2">
      <c r="A118" s="36"/>
      <c r="B118" s="30" t="s">
        <v>60</v>
      </c>
      <c r="C118" s="78">
        <v>822.47</v>
      </c>
      <c r="D118" s="42">
        <f>((C118/C117)-1)*100</f>
        <v>7.9092745370035189E-2</v>
      </c>
      <c r="E118" s="42">
        <f t="shared" si="78"/>
        <v>0.43717715444078209</v>
      </c>
      <c r="F118" s="42">
        <f t="shared" si="80"/>
        <v>4.7065563335455085</v>
      </c>
      <c r="G118" s="42"/>
      <c r="H118" s="36"/>
      <c r="I118" s="30" t="s">
        <v>60</v>
      </c>
      <c r="J118" s="78">
        <v>906.23</v>
      </c>
      <c r="K118" s="42">
        <f>((J118/J117)-1)*100</f>
        <v>-0.18504036743729468</v>
      </c>
      <c r="L118" s="42" t="s">
        <v>164</v>
      </c>
      <c r="M118" s="42" t="s">
        <v>63</v>
      </c>
      <c r="N118" s="42"/>
      <c r="O118" s="36"/>
      <c r="P118" s="30" t="s">
        <v>60</v>
      </c>
      <c r="Q118" s="78">
        <v>848.94</v>
      </c>
      <c r="R118" s="42">
        <f>((Q118/Q117)-1)*100</f>
        <v>-0.24792902884670509</v>
      </c>
      <c r="S118" s="86" t="s">
        <v>165</v>
      </c>
      <c r="T118" s="42">
        <f t="shared" si="74"/>
        <v>4.9668014392225235</v>
      </c>
      <c r="V118" s="63"/>
      <c r="W118" s="63"/>
      <c r="X118" s="63"/>
      <c r="Y118" s="63"/>
      <c r="Z118" s="63"/>
      <c r="AA118" s="63"/>
    </row>
    <row r="119" spans="1:27" s="62" customFormat="1" ht="11.25" customHeight="1" x14ac:dyDescent="0.2">
      <c r="A119" s="36"/>
      <c r="B119" s="30" t="s">
        <v>3</v>
      </c>
      <c r="C119" s="78">
        <v>822.81</v>
      </c>
      <c r="D119" s="42">
        <f>((C119/C118)-1)*100</f>
        <v>4.1338893819831135E-2</v>
      </c>
      <c r="E119" s="42">
        <f t="shared" si="78"/>
        <v>0.4786967724602853</v>
      </c>
      <c r="F119" s="42" t="s">
        <v>188</v>
      </c>
      <c r="G119" s="42"/>
      <c r="H119" s="36"/>
      <c r="I119" s="30" t="s">
        <v>3</v>
      </c>
      <c r="J119" s="78">
        <v>908.09</v>
      </c>
      <c r="K119" s="42">
        <f>((J119/J118)-1)*100</f>
        <v>0.20524590887522898</v>
      </c>
      <c r="L119" s="42">
        <f>((J119/J$114)-1)*100</f>
        <v>0.94487488744872117</v>
      </c>
      <c r="M119" s="42">
        <f t="shared" ref="M119:M124" si="82">((J119/J107)-1)*100</f>
        <v>3.8838172375134539</v>
      </c>
      <c r="N119" s="42"/>
      <c r="O119" s="36"/>
      <c r="P119" s="30" t="s">
        <v>3</v>
      </c>
      <c r="Q119" s="78">
        <v>847.2</v>
      </c>
      <c r="R119" s="42">
        <f>((Q119/Q118)-1)*100</f>
        <v>-0.20496148137677528</v>
      </c>
      <c r="S119" s="42">
        <f t="shared" si="81"/>
        <v>-0.89837170129140054</v>
      </c>
      <c r="T119" s="42" t="s">
        <v>189</v>
      </c>
      <c r="V119" s="63"/>
      <c r="W119" s="63"/>
      <c r="X119" s="63"/>
      <c r="Y119" s="63"/>
      <c r="Z119" s="63"/>
      <c r="AA119" s="63"/>
    </row>
    <row r="120" spans="1:27" s="62" customFormat="1" ht="11.25" customHeight="1" x14ac:dyDescent="0.2">
      <c r="A120" s="36"/>
      <c r="B120" s="30" t="s">
        <v>4</v>
      </c>
      <c r="C120" s="78">
        <v>824.98</v>
      </c>
      <c r="D120" s="42">
        <f t="shared" ref="D120:D121" si="83">((C120/C119)-1)*100</f>
        <v>0.26373038733122911</v>
      </c>
      <c r="E120" s="42">
        <f t="shared" si="78"/>
        <v>0.74368962864366228</v>
      </c>
      <c r="F120" s="42">
        <f t="shared" ref="F120:F122" si="84">((C120/C108)-1)*100</f>
        <v>4.2009801444955253</v>
      </c>
      <c r="G120" s="42"/>
      <c r="H120" s="36"/>
      <c r="I120" s="30" t="s">
        <v>4</v>
      </c>
      <c r="J120" s="78">
        <v>923.78</v>
      </c>
      <c r="K120" s="42">
        <f t="shared" ref="K120:K121" si="85">((J120/J119)-1)*100</f>
        <v>1.7278023103436846</v>
      </c>
      <c r="L120" s="42">
        <f>((J120/J$114)-1)*100</f>
        <v>2.6890027679276063</v>
      </c>
      <c r="M120" s="42" t="s">
        <v>214</v>
      </c>
      <c r="N120" s="42"/>
      <c r="O120" s="36"/>
      <c r="P120" s="30" t="s">
        <v>4</v>
      </c>
      <c r="Q120" s="78">
        <v>847.55</v>
      </c>
      <c r="R120" s="42">
        <f t="shared" ref="R120:R121" si="86">((Q120/Q119)-1)*100</f>
        <v>4.1312559017936401E-2</v>
      </c>
      <c r="S120" s="42">
        <f t="shared" si="81"/>
        <v>-0.85743028261276999</v>
      </c>
      <c r="T120" s="42" t="s">
        <v>215</v>
      </c>
      <c r="V120" s="63"/>
      <c r="W120" s="63"/>
      <c r="X120" s="63"/>
      <c r="Y120" s="63"/>
      <c r="Z120" s="63"/>
      <c r="AA120" s="63"/>
    </row>
    <row r="121" spans="1:27" s="62" customFormat="1" ht="11.25" customHeight="1" x14ac:dyDescent="0.2">
      <c r="A121" s="36"/>
      <c r="B121" s="30" t="s">
        <v>5</v>
      </c>
      <c r="C121" s="78">
        <v>827.83</v>
      </c>
      <c r="D121" s="42">
        <f t="shared" si="83"/>
        <v>0.34546292031323311</v>
      </c>
      <c r="E121" s="42">
        <f t="shared" si="78"/>
        <v>1.0917217208660679</v>
      </c>
      <c r="F121" s="42">
        <f t="shared" si="84"/>
        <v>4.8350535047172905</v>
      </c>
      <c r="G121" s="42"/>
      <c r="H121" s="36"/>
      <c r="I121" s="30" t="s">
        <v>5</v>
      </c>
      <c r="J121" s="78">
        <v>927.09</v>
      </c>
      <c r="K121" s="42">
        <f t="shared" si="85"/>
        <v>0.35831042022993476</v>
      </c>
      <c r="L121" s="42">
        <f>((J121/J$114)-1)*100</f>
        <v>3.0569481652752861</v>
      </c>
      <c r="M121" s="42">
        <f t="shared" si="82"/>
        <v>5.2984871200763228</v>
      </c>
      <c r="N121" s="42"/>
      <c r="O121" s="36"/>
      <c r="P121" s="30" t="s">
        <v>5</v>
      </c>
      <c r="Q121" s="78">
        <v>848.34</v>
      </c>
      <c r="R121" s="42">
        <f t="shared" si="86"/>
        <v>9.3209840127439492E-2</v>
      </c>
      <c r="S121" s="42">
        <f t="shared" si="81"/>
        <v>-0.76501965188096044</v>
      </c>
      <c r="T121" s="42">
        <f t="shared" ref="T121:T126" si="87">((Q121/Q109)-1)*100</f>
        <v>3.7229945347173832</v>
      </c>
      <c r="V121" s="63"/>
      <c r="W121" s="63"/>
      <c r="X121" s="63"/>
      <c r="Y121" s="63"/>
      <c r="Z121" s="63"/>
      <c r="AA121" s="63"/>
    </row>
    <row r="122" spans="1:27" s="62" customFormat="1" ht="11.25" customHeight="1" x14ac:dyDescent="0.2">
      <c r="A122" s="36"/>
      <c r="B122" s="30" t="s">
        <v>6</v>
      </c>
      <c r="C122" s="78">
        <v>829.31</v>
      </c>
      <c r="D122" s="42">
        <f>((C122/C121)-1)*100</f>
        <v>0.17878066752834432</v>
      </c>
      <c r="E122" s="42" t="s">
        <v>261</v>
      </c>
      <c r="F122" s="42">
        <f t="shared" si="84"/>
        <v>5.3801288486219123</v>
      </c>
      <c r="G122" s="42"/>
      <c r="H122" s="36"/>
      <c r="I122" s="30" t="s">
        <v>6</v>
      </c>
      <c r="J122" s="78">
        <v>928.52</v>
      </c>
      <c r="K122" s="42">
        <f>((J122/J121)-1)*100</f>
        <v>0.15424608182592614</v>
      </c>
      <c r="L122" s="42" t="s">
        <v>262</v>
      </c>
      <c r="M122" s="42">
        <f t="shared" si="82"/>
        <v>5.2564756560675718</v>
      </c>
      <c r="N122" s="42"/>
      <c r="O122" s="36"/>
      <c r="P122" s="30" t="s">
        <v>6</v>
      </c>
      <c r="Q122" s="78">
        <v>850.75</v>
      </c>
      <c r="R122" s="42">
        <f>((Q122/Q121)-1)*100</f>
        <v>0.28408421151895347</v>
      </c>
      <c r="S122" s="86" t="s">
        <v>260</v>
      </c>
      <c r="T122" s="42">
        <f t="shared" si="87"/>
        <v>3.1474678402987566</v>
      </c>
      <c r="V122" s="63"/>
      <c r="W122" s="63"/>
      <c r="X122" s="63"/>
      <c r="Y122" s="63"/>
      <c r="Z122" s="63"/>
      <c r="AA122" s="63"/>
    </row>
    <row r="123" spans="1:27" s="62" customFormat="1" ht="11.25" customHeight="1" x14ac:dyDescent="0.2">
      <c r="A123" s="36"/>
      <c r="B123" s="30" t="s">
        <v>7</v>
      </c>
      <c r="C123" s="78">
        <v>832.62</v>
      </c>
      <c r="D123" s="42">
        <f>((C123/C122)-1)*100</f>
        <v>0.39912698508399735</v>
      </c>
      <c r="E123" s="42">
        <f t="shared" si="78"/>
        <v>1.6766598688468637</v>
      </c>
      <c r="F123" s="42" t="s">
        <v>293</v>
      </c>
      <c r="G123" s="42"/>
      <c r="H123" s="36"/>
      <c r="I123" s="30" t="s">
        <v>7</v>
      </c>
      <c r="J123" s="78">
        <v>928.34</v>
      </c>
      <c r="K123" s="42">
        <f>((J123/J122)-1)*100</f>
        <v>-1.9385689053541544E-2</v>
      </c>
      <c r="L123" s="42" t="s">
        <v>294</v>
      </c>
      <c r="M123" s="42">
        <f t="shared" si="82"/>
        <v>4.4533957423826598</v>
      </c>
      <c r="N123" s="42"/>
      <c r="O123" s="36"/>
      <c r="P123" s="30" t="s">
        <v>7</v>
      </c>
      <c r="Q123" s="78">
        <v>855.55</v>
      </c>
      <c r="R123" s="42">
        <f>((Q123/Q122)-1)*100</f>
        <v>0.56420805171906174</v>
      </c>
      <c r="S123" s="42" t="s">
        <v>263</v>
      </c>
      <c r="T123" s="42">
        <f t="shared" si="87"/>
        <v>3.8326638105756095</v>
      </c>
      <c r="V123" s="63"/>
      <c r="W123" s="63"/>
      <c r="X123" s="63"/>
      <c r="Y123" s="63"/>
      <c r="Z123" s="63"/>
      <c r="AA123" s="63"/>
    </row>
    <row r="124" spans="1:27" s="62" customFormat="1" ht="11.25" customHeight="1" x14ac:dyDescent="0.2">
      <c r="A124" s="36"/>
      <c r="B124" s="30" t="s">
        <v>8</v>
      </c>
      <c r="C124" s="78">
        <v>833.67</v>
      </c>
      <c r="D124" s="42">
        <f t="shared" ref="D124:D126" si="88">((C124/C123)-1)*100</f>
        <v>0.12610794840381967</v>
      </c>
      <c r="E124" s="42" t="s">
        <v>127</v>
      </c>
      <c r="F124" s="42" t="s">
        <v>317</v>
      </c>
      <c r="G124" s="42"/>
      <c r="H124" s="36"/>
      <c r="I124" s="30" t="s">
        <v>8</v>
      </c>
      <c r="J124" s="78">
        <v>935.78</v>
      </c>
      <c r="K124" s="42">
        <f t="shared" ref="K124:K126" si="89">((J124/J123)-1)*100</f>
        <v>0.80143051037335766</v>
      </c>
      <c r="L124" s="42">
        <f>((J124/J$114)-1)*100</f>
        <v>4.0229437855022754</v>
      </c>
      <c r="M124" s="42">
        <f t="shared" si="82"/>
        <v>4.5996669014005676</v>
      </c>
      <c r="N124" s="42"/>
      <c r="O124" s="36"/>
      <c r="P124" s="30" t="s">
        <v>8</v>
      </c>
      <c r="Q124" s="78">
        <v>854.68</v>
      </c>
      <c r="R124" s="42">
        <f t="shared" ref="R124:R126" si="90">((Q124/Q123)-1)*100</f>
        <v>-0.10168897200630855</v>
      </c>
      <c r="S124" s="86" t="s">
        <v>318</v>
      </c>
      <c r="T124" s="42" t="s">
        <v>319</v>
      </c>
      <c r="V124" s="63"/>
      <c r="W124" s="63"/>
      <c r="X124" s="63"/>
      <c r="Y124" s="63"/>
      <c r="Z124" s="63"/>
      <c r="AA124" s="63"/>
    </row>
    <row r="125" spans="1:27" s="62" customFormat="1" ht="11.25" customHeight="1" x14ac:dyDescent="0.2">
      <c r="A125" s="84"/>
      <c r="B125" s="30" t="s">
        <v>9</v>
      </c>
      <c r="C125" s="78">
        <v>871.9</v>
      </c>
      <c r="D125" s="42">
        <f t="shared" si="88"/>
        <v>4.585747358067338</v>
      </c>
      <c r="E125" s="42" t="s">
        <v>343</v>
      </c>
      <c r="F125" s="42" t="s">
        <v>344</v>
      </c>
      <c r="G125" s="42"/>
      <c r="H125" s="84"/>
      <c r="I125" s="30" t="s">
        <v>9</v>
      </c>
      <c r="J125" s="78">
        <v>936.37</v>
      </c>
      <c r="K125" s="42">
        <f t="shared" si="89"/>
        <v>6.3049007245297162E-2</v>
      </c>
      <c r="L125" s="42" t="s">
        <v>345</v>
      </c>
      <c r="M125" s="42" t="s">
        <v>346</v>
      </c>
      <c r="N125" s="42"/>
      <c r="O125" s="84"/>
      <c r="P125" s="30" t="s">
        <v>9</v>
      </c>
      <c r="Q125" s="78">
        <v>858.69</v>
      </c>
      <c r="R125" s="42">
        <f t="shared" si="90"/>
        <v>0.46918144802734485</v>
      </c>
      <c r="S125" s="42" t="s">
        <v>347</v>
      </c>
      <c r="T125" s="42" t="s">
        <v>348</v>
      </c>
      <c r="V125" s="63"/>
      <c r="W125" s="63"/>
      <c r="X125" s="63"/>
      <c r="Y125" s="63"/>
      <c r="Z125" s="63"/>
      <c r="AA125" s="63"/>
    </row>
    <row r="126" spans="1:27" s="62" customFormat="1" ht="11.25" customHeight="1" x14ac:dyDescent="0.2">
      <c r="A126" s="84"/>
      <c r="B126" s="30" t="s">
        <v>10</v>
      </c>
      <c r="C126" s="78">
        <v>868.88</v>
      </c>
      <c r="D126" s="42">
        <f t="shared" si="88"/>
        <v>-0.34636999655923706</v>
      </c>
      <c r="E126" s="42" t="s">
        <v>370</v>
      </c>
      <c r="F126" s="42" t="s">
        <v>370</v>
      </c>
      <c r="G126" s="42"/>
      <c r="H126" s="84"/>
      <c r="I126" s="30" t="s">
        <v>10</v>
      </c>
      <c r="J126" s="78">
        <v>934.24</v>
      </c>
      <c r="K126" s="42">
        <f t="shared" si="89"/>
        <v>-0.22747418221429339</v>
      </c>
      <c r="L126" s="42" t="s">
        <v>332</v>
      </c>
      <c r="M126" s="42" t="s">
        <v>332</v>
      </c>
      <c r="N126" s="42"/>
      <c r="O126" s="84"/>
      <c r="P126" s="30" t="s">
        <v>10</v>
      </c>
      <c r="Q126" s="78">
        <v>858.4</v>
      </c>
      <c r="R126" s="42">
        <f t="shared" si="90"/>
        <v>-3.3772374197915678E-2</v>
      </c>
      <c r="S126" s="42">
        <f t="shared" si="81"/>
        <v>0.41175369642523219</v>
      </c>
      <c r="T126" s="42">
        <f t="shared" si="87"/>
        <v>0.41175369642523219</v>
      </c>
      <c r="V126" s="63"/>
      <c r="W126" s="63"/>
      <c r="X126" s="63"/>
      <c r="Y126" s="63"/>
      <c r="Z126" s="63"/>
      <c r="AA126" s="63"/>
    </row>
    <row r="127" spans="1:27" s="62" customFormat="1" ht="11.25" customHeight="1" x14ac:dyDescent="0.2">
      <c r="A127" s="25">
        <v>2016</v>
      </c>
      <c r="B127" s="26" t="s">
        <v>57</v>
      </c>
      <c r="C127" s="81">
        <v>875.48</v>
      </c>
      <c r="D127" s="82">
        <f t="shared" ref="D127:D138" si="91">((C127/C126)-1)*100</f>
        <v>0.75959856366816236</v>
      </c>
      <c r="E127" s="82">
        <f t="shared" ref="E127:E129" si="92">((C127/C$126)-1)*100</f>
        <v>0.75959856366816236</v>
      </c>
      <c r="F127" s="82" t="s">
        <v>383</v>
      </c>
      <c r="G127" s="42"/>
      <c r="H127" s="25">
        <v>2016</v>
      </c>
      <c r="I127" s="26" t="s">
        <v>57</v>
      </c>
      <c r="J127" s="81">
        <v>933.49</v>
      </c>
      <c r="K127" s="82">
        <f t="shared" ref="K127:K138" si="93">((J127/J126)-1)*100</f>
        <v>-8.0279157389961942E-2</v>
      </c>
      <c r="L127" s="82">
        <f t="shared" ref="L127:L132" si="94">((J127/J$126)-1)*100</f>
        <v>-8.0279157389961942E-2</v>
      </c>
      <c r="M127" s="82" t="s">
        <v>384</v>
      </c>
      <c r="N127" s="42"/>
      <c r="O127" s="25">
        <v>2016</v>
      </c>
      <c r="P127" s="26" t="s">
        <v>57</v>
      </c>
      <c r="Q127" s="81">
        <v>862.94</v>
      </c>
      <c r="R127" s="82">
        <f t="shared" ref="R127:R138" si="95">((Q127/Q126)-1)*100</f>
        <v>0.52889095992545432</v>
      </c>
      <c r="S127" s="82">
        <f t="shared" ref="S127:S137" si="96">((Q127/Q$126)-1)*100</f>
        <v>0.52889095992545432</v>
      </c>
      <c r="T127" s="82">
        <f t="shared" ref="T127:T137" si="97">((Q127/Q115)-1)*100</f>
        <v>0.63909686749237249</v>
      </c>
      <c r="V127" s="63"/>
      <c r="W127" s="63"/>
      <c r="X127" s="63"/>
      <c r="Y127" s="63"/>
      <c r="Z127" s="63"/>
      <c r="AA127" s="63"/>
    </row>
    <row r="128" spans="1:27" s="62" customFormat="1" ht="11.25" customHeight="1" x14ac:dyDescent="0.2">
      <c r="A128" s="36"/>
      <c r="B128" s="30" t="s">
        <v>58</v>
      </c>
      <c r="C128" s="78">
        <v>877.56</v>
      </c>
      <c r="D128" s="42">
        <f t="shared" si="91"/>
        <v>0.23758395394526399</v>
      </c>
      <c r="E128" s="42">
        <f t="shared" si="92"/>
        <v>0.99898720191511359</v>
      </c>
      <c r="F128" s="42" t="s">
        <v>402</v>
      </c>
      <c r="G128" s="42"/>
      <c r="H128" s="36"/>
      <c r="I128" s="30" t="s">
        <v>58</v>
      </c>
      <c r="J128" s="78">
        <v>939.66</v>
      </c>
      <c r="K128" s="42">
        <f t="shared" si="93"/>
        <v>0.66096048163344356</v>
      </c>
      <c r="L128" s="42">
        <f t="shared" si="94"/>
        <v>0.58015071073813651</v>
      </c>
      <c r="M128" s="42" t="s">
        <v>403</v>
      </c>
      <c r="N128" s="42"/>
      <c r="O128" s="36"/>
      <c r="P128" s="30" t="s">
        <v>58</v>
      </c>
      <c r="Q128" s="78">
        <v>905.32</v>
      </c>
      <c r="R128" s="42">
        <f t="shared" si="95"/>
        <v>4.9111178065682326</v>
      </c>
      <c r="S128" s="42">
        <f t="shared" si="96"/>
        <v>5.4659832246039208</v>
      </c>
      <c r="T128" s="42">
        <f t="shared" si="97"/>
        <v>6.0006791012446214</v>
      </c>
      <c r="V128" s="63"/>
      <c r="W128" s="63"/>
      <c r="X128" s="63"/>
      <c r="Y128" s="63"/>
      <c r="Z128" s="63"/>
      <c r="AA128" s="63"/>
    </row>
    <row r="129" spans="1:27" s="62" customFormat="1" ht="11.25" customHeight="1" x14ac:dyDescent="0.2">
      <c r="A129" s="36"/>
      <c r="B129" s="30" t="s">
        <v>59</v>
      </c>
      <c r="C129" s="78">
        <v>879.9</v>
      </c>
      <c r="D129" s="42">
        <f t="shared" si="91"/>
        <v>0.26664843429509144</v>
      </c>
      <c r="E129" s="42">
        <f t="shared" si="92"/>
        <v>1.2682994199429087</v>
      </c>
      <c r="F129" s="42" t="s">
        <v>424</v>
      </c>
      <c r="G129" s="42"/>
      <c r="H129" s="36"/>
      <c r="I129" s="30" t="s">
        <v>59</v>
      </c>
      <c r="J129" s="78">
        <v>938.82</v>
      </c>
      <c r="K129" s="42">
        <f t="shared" si="93"/>
        <v>-8.9394036140721944E-2</v>
      </c>
      <c r="L129" s="42">
        <f t="shared" si="94"/>
        <v>0.49023805446137825</v>
      </c>
      <c r="M129" s="42" t="s">
        <v>425</v>
      </c>
      <c r="N129" s="42"/>
      <c r="O129" s="36"/>
      <c r="P129" s="30" t="s">
        <v>59</v>
      </c>
      <c r="Q129" s="78">
        <v>904.15</v>
      </c>
      <c r="R129" s="42">
        <f t="shared" si="95"/>
        <v>-0.1292360712234375</v>
      </c>
      <c r="S129" s="42">
        <f t="shared" si="96"/>
        <v>5.3296831314072701</v>
      </c>
      <c r="T129" s="42" t="s">
        <v>320</v>
      </c>
      <c r="V129" s="63"/>
      <c r="W129" s="63"/>
      <c r="X129" s="63"/>
      <c r="Y129" s="63"/>
      <c r="Z129" s="63"/>
      <c r="AA129" s="63"/>
    </row>
    <row r="130" spans="1:27" s="62" customFormat="1" ht="11.25" customHeight="1" x14ac:dyDescent="0.2">
      <c r="A130" s="36"/>
      <c r="B130" s="30" t="s">
        <v>60</v>
      </c>
      <c r="C130" s="78">
        <v>876.36</v>
      </c>
      <c r="D130" s="42">
        <f t="shared" si="91"/>
        <v>-0.40231844527787164</v>
      </c>
      <c r="E130" s="42" t="s">
        <v>195</v>
      </c>
      <c r="F130" s="42" t="s">
        <v>442</v>
      </c>
      <c r="G130" s="42"/>
      <c r="H130" s="36"/>
      <c r="I130" s="30" t="s">
        <v>60</v>
      </c>
      <c r="J130" s="78">
        <v>969.5</v>
      </c>
      <c r="K130" s="42">
        <f t="shared" si="93"/>
        <v>3.2679320849577032</v>
      </c>
      <c r="L130" s="42">
        <f t="shared" si="94"/>
        <v>3.774190786093512</v>
      </c>
      <c r="M130" s="42">
        <f t="shared" ref="M130:M133" si="98">((J130/J118)-1)*100</f>
        <v>6.9816713196429125</v>
      </c>
      <c r="N130" s="42"/>
      <c r="O130" s="36"/>
      <c r="P130" s="30" t="s">
        <v>60</v>
      </c>
      <c r="Q130" s="78">
        <v>905.66</v>
      </c>
      <c r="R130" s="42">
        <f t="shared" si="95"/>
        <v>0.16700768677764266</v>
      </c>
      <c r="S130" s="42">
        <f t="shared" si="96"/>
        <v>5.5055917986952529</v>
      </c>
      <c r="T130" s="42">
        <f t="shared" si="97"/>
        <v>6.681273117063613</v>
      </c>
      <c r="V130" s="63"/>
      <c r="W130" s="63"/>
      <c r="X130" s="63"/>
      <c r="Y130" s="63"/>
      <c r="Z130" s="63"/>
      <c r="AA130" s="63"/>
    </row>
    <row r="131" spans="1:27" s="62" customFormat="1" ht="11.25" customHeight="1" x14ac:dyDescent="0.2">
      <c r="A131" s="36"/>
      <c r="B131" s="30" t="s">
        <v>3</v>
      </c>
      <c r="C131" s="78">
        <v>876.36</v>
      </c>
      <c r="D131" s="42">
        <f t="shared" si="91"/>
        <v>0</v>
      </c>
      <c r="E131" s="42" t="s">
        <v>195</v>
      </c>
      <c r="F131" s="42" t="s">
        <v>212</v>
      </c>
      <c r="G131" s="42"/>
      <c r="H131" s="36"/>
      <c r="I131" s="30" t="s">
        <v>3</v>
      </c>
      <c r="J131" s="78">
        <v>967.1</v>
      </c>
      <c r="K131" s="42">
        <f t="shared" si="93"/>
        <v>-0.24755028365136544</v>
      </c>
      <c r="L131" s="42">
        <f t="shared" si="94"/>
        <v>3.5172974824456249</v>
      </c>
      <c r="M131" s="42" t="s">
        <v>463</v>
      </c>
      <c r="N131" s="42"/>
      <c r="O131" s="36"/>
      <c r="P131" s="30" t="s">
        <v>3</v>
      </c>
      <c r="Q131" s="78">
        <v>909.39</v>
      </c>
      <c r="R131" s="42">
        <f t="shared" si="95"/>
        <v>0.41185433827264362</v>
      </c>
      <c r="S131" s="42">
        <f t="shared" si="96"/>
        <v>5.9401211556384004</v>
      </c>
      <c r="T131" s="42" t="s">
        <v>464</v>
      </c>
      <c r="V131" s="63"/>
      <c r="W131" s="63"/>
      <c r="X131" s="63"/>
      <c r="Y131" s="63"/>
      <c r="Z131" s="63"/>
      <c r="AA131" s="63"/>
    </row>
    <row r="132" spans="1:27" s="62" customFormat="1" ht="11.25" customHeight="1" x14ac:dyDescent="0.2">
      <c r="A132" s="36"/>
      <c r="B132" s="30" t="s">
        <v>4</v>
      </c>
      <c r="C132" s="78">
        <v>874.97</v>
      </c>
      <c r="D132" s="42">
        <f t="shared" si="91"/>
        <v>-0.15861061664156351</v>
      </c>
      <c r="E132" s="42" t="s">
        <v>473</v>
      </c>
      <c r="F132" s="42" t="s">
        <v>485</v>
      </c>
      <c r="G132" s="42"/>
      <c r="H132" s="36"/>
      <c r="I132" s="30" t="s">
        <v>4</v>
      </c>
      <c r="J132" s="78">
        <v>971.6</v>
      </c>
      <c r="K132" s="42">
        <f t="shared" si="93"/>
        <v>0.46530865474097016</v>
      </c>
      <c r="L132" s="42">
        <f t="shared" si="94"/>
        <v>3.9989724267854188</v>
      </c>
      <c r="M132" s="42" t="s">
        <v>280</v>
      </c>
      <c r="N132" s="42"/>
      <c r="O132" s="36"/>
      <c r="P132" s="30" t="s">
        <v>4</v>
      </c>
      <c r="Q132" s="78">
        <v>908.83</v>
      </c>
      <c r="R132" s="42">
        <f t="shared" si="95"/>
        <v>-6.1579740265449434E-2</v>
      </c>
      <c r="S132" s="42" t="s">
        <v>102</v>
      </c>
      <c r="T132" s="42">
        <f t="shared" si="97"/>
        <v>7.2302519025426282</v>
      </c>
      <c r="V132" s="63"/>
      <c r="W132" s="63"/>
      <c r="X132" s="63"/>
      <c r="Y132" s="63"/>
      <c r="Z132" s="63"/>
      <c r="AA132" s="63"/>
    </row>
    <row r="133" spans="1:27" s="62" customFormat="1" ht="11.25" customHeight="1" x14ac:dyDescent="0.2">
      <c r="A133" s="36"/>
      <c r="B133" s="30" t="s">
        <v>5</v>
      </c>
      <c r="C133" s="78">
        <v>875.02</v>
      </c>
      <c r="D133" s="42">
        <f t="shared" si="91"/>
        <v>5.7144816393739362E-3</v>
      </c>
      <c r="E133" s="42" t="s">
        <v>502</v>
      </c>
      <c r="F133" s="42" t="s">
        <v>503</v>
      </c>
      <c r="G133" s="42"/>
      <c r="H133" s="36"/>
      <c r="I133" s="30" t="s">
        <v>5</v>
      </c>
      <c r="J133" s="78">
        <v>972.82</v>
      </c>
      <c r="K133" s="42">
        <f t="shared" si="93"/>
        <v>0.12556607657472352</v>
      </c>
      <c r="L133" s="42" t="s">
        <v>363</v>
      </c>
      <c r="M133" s="42">
        <f t="shared" si="98"/>
        <v>4.9326386866431537</v>
      </c>
      <c r="N133" s="42"/>
      <c r="O133" s="36"/>
      <c r="P133" s="30" t="s">
        <v>5</v>
      </c>
      <c r="Q133" s="78">
        <v>910.66</v>
      </c>
      <c r="R133" s="42">
        <f t="shared" si="95"/>
        <v>0.20135778968564111</v>
      </c>
      <c r="S133" s="42">
        <f t="shared" si="96"/>
        <v>6.0880708294501318</v>
      </c>
      <c r="T133" s="42" t="s">
        <v>504</v>
      </c>
      <c r="V133" s="63"/>
      <c r="W133" s="63"/>
      <c r="X133" s="63"/>
      <c r="Y133" s="63"/>
      <c r="Z133" s="63"/>
      <c r="AA133" s="63"/>
    </row>
    <row r="134" spans="1:27" s="62" customFormat="1" ht="11.25" customHeight="1" x14ac:dyDescent="0.2">
      <c r="A134" s="36"/>
      <c r="B134" s="30" t="s">
        <v>6</v>
      </c>
      <c r="C134" s="78">
        <v>877.72</v>
      </c>
      <c r="D134" s="42">
        <f t="shared" si="91"/>
        <v>0.30856437567141626</v>
      </c>
      <c r="E134" s="42" t="s">
        <v>525</v>
      </c>
      <c r="F134" s="42" t="s">
        <v>81</v>
      </c>
      <c r="G134" s="42"/>
      <c r="H134" s="36"/>
      <c r="I134" s="30" t="s">
        <v>6</v>
      </c>
      <c r="J134" s="78">
        <v>984.74</v>
      </c>
      <c r="K134" s="42">
        <f t="shared" si="93"/>
        <v>1.2253037560905344</v>
      </c>
      <c r="L134" s="42" t="s">
        <v>526</v>
      </c>
      <c r="M134" s="42" t="s">
        <v>181</v>
      </c>
      <c r="N134" s="42"/>
      <c r="O134" s="36"/>
      <c r="P134" s="30" t="s">
        <v>6</v>
      </c>
      <c r="Q134" s="78">
        <v>908.23</v>
      </c>
      <c r="R134" s="42">
        <f t="shared" si="95"/>
        <v>-0.26683943513494679</v>
      </c>
      <c r="S134" s="42">
        <f t="shared" si="96"/>
        <v>5.8049860205032777</v>
      </c>
      <c r="T134" s="42">
        <f t="shared" si="97"/>
        <v>6.7563914193358832</v>
      </c>
      <c r="V134" s="63"/>
      <c r="W134" s="63"/>
      <c r="X134" s="63"/>
      <c r="Y134" s="63"/>
      <c r="Z134" s="63"/>
      <c r="AA134" s="63"/>
    </row>
    <row r="135" spans="1:27" s="62" customFormat="1" ht="11.25" customHeight="1" x14ac:dyDescent="0.2">
      <c r="A135" s="36"/>
      <c r="B135" s="30" t="s">
        <v>7</v>
      </c>
      <c r="C135" s="78">
        <v>878.71</v>
      </c>
      <c r="D135" s="42">
        <f t="shared" si="91"/>
        <v>0.11279223442555164</v>
      </c>
      <c r="E135" s="42" t="s">
        <v>541</v>
      </c>
      <c r="F135" s="42" t="s">
        <v>542</v>
      </c>
      <c r="G135" s="42"/>
      <c r="H135" s="36"/>
      <c r="I135" s="30" t="s">
        <v>7</v>
      </c>
      <c r="J135" s="78">
        <v>987.7</v>
      </c>
      <c r="K135" s="42">
        <f t="shared" si="93"/>
        <v>0.30058695696326687</v>
      </c>
      <c r="L135" s="42" t="s">
        <v>543</v>
      </c>
      <c r="M135" s="42" t="s">
        <v>426</v>
      </c>
      <c r="N135" s="42"/>
      <c r="O135" s="36"/>
      <c r="P135" s="30" t="s">
        <v>7</v>
      </c>
      <c r="Q135" s="78">
        <v>907.75</v>
      </c>
      <c r="R135" s="42">
        <f t="shared" si="95"/>
        <v>-5.2850048996400112E-2</v>
      </c>
      <c r="S135" s="42">
        <f t="shared" si="96"/>
        <v>5.7490680335507971</v>
      </c>
      <c r="T135" s="42" t="s">
        <v>370</v>
      </c>
      <c r="V135" s="63"/>
      <c r="W135" s="63"/>
      <c r="X135" s="63"/>
      <c r="Y135" s="63"/>
      <c r="Z135" s="63"/>
      <c r="AA135" s="63"/>
    </row>
    <row r="136" spans="1:27" s="62" customFormat="1" ht="11.25" customHeight="1" x14ac:dyDescent="0.2">
      <c r="A136" s="36"/>
      <c r="B136" s="30" t="s">
        <v>8</v>
      </c>
      <c r="C136" s="78">
        <v>881.79</v>
      </c>
      <c r="D136" s="42">
        <f t="shared" si="91"/>
        <v>0.35051382139725806</v>
      </c>
      <c r="E136" s="42" t="s">
        <v>560</v>
      </c>
      <c r="F136" s="42" t="s">
        <v>130</v>
      </c>
      <c r="G136" s="42"/>
      <c r="H136" s="36"/>
      <c r="I136" s="30" t="s">
        <v>8</v>
      </c>
      <c r="J136" s="78">
        <v>991.95</v>
      </c>
      <c r="K136" s="42">
        <f t="shared" si="93"/>
        <v>0.43029259896729677</v>
      </c>
      <c r="L136" s="42" t="s">
        <v>200</v>
      </c>
      <c r="M136" s="42" t="s">
        <v>561</v>
      </c>
      <c r="N136" s="42"/>
      <c r="O136" s="36"/>
      <c r="P136" s="30" t="s">
        <v>8</v>
      </c>
      <c r="Q136" s="78">
        <v>909.03</v>
      </c>
      <c r="R136" s="42">
        <f t="shared" si="95"/>
        <v>0.14100798678049475</v>
      </c>
      <c r="S136" s="42">
        <f t="shared" si="96"/>
        <v>5.8981826654240344</v>
      </c>
      <c r="T136" s="42">
        <f t="shared" si="97"/>
        <v>6.3591051621659567</v>
      </c>
      <c r="V136" s="63"/>
      <c r="W136" s="63"/>
      <c r="X136" s="63"/>
      <c r="Y136" s="63"/>
      <c r="Z136" s="63"/>
      <c r="AA136" s="63"/>
    </row>
    <row r="137" spans="1:27" s="62" customFormat="1" ht="11.25" customHeight="1" x14ac:dyDescent="0.2">
      <c r="A137" s="84"/>
      <c r="B137" s="30" t="s">
        <v>9</v>
      </c>
      <c r="C137" s="78">
        <v>882.07</v>
      </c>
      <c r="D137" s="42">
        <f t="shared" si="91"/>
        <v>3.1753592125127739E-2</v>
      </c>
      <c r="E137" s="42" t="s">
        <v>578</v>
      </c>
      <c r="F137" s="42">
        <f t="shared" ref="F137" si="99">((C137/C125)-1)*100</f>
        <v>1.1664181672210283</v>
      </c>
      <c r="G137" s="42"/>
      <c r="H137" s="84"/>
      <c r="I137" s="30" t="s">
        <v>9</v>
      </c>
      <c r="J137" s="78">
        <v>993.94</v>
      </c>
      <c r="K137" s="42">
        <f t="shared" si="93"/>
        <v>0.20061495035033072</v>
      </c>
      <c r="L137" s="42" t="s">
        <v>426</v>
      </c>
      <c r="M137" s="42" t="s">
        <v>137</v>
      </c>
      <c r="N137" s="42"/>
      <c r="O137" s="84"/>
      <c r="P137" s="30" t="s">
        <v>9</v>
      </c>
      <c r="Q137" s="78">
        <v>931.47</v>
      </c>
      <c r="R137" s="42">
        <f t="shared" si="95"/>
        <v>2.4685653938814056</v>
      </c>
      <c r="S137" s="42">
        <f t="shared" si="96"/>
        <v>8.5123485554520215</v>
      </c>
      <c r="T137" s="42">
        <f t="shared" si="97"/>
        <v>8.4757013590469157</v>
      </c>
      <c r="V137" s="63"/>
      <c r="W137" s="63"/>
      <c r="X137" s="63"/>
      <c r="Y137" s="63"/>
      <c r="Z137" s="63"/>
      <c r="AA137" s="63"/>
    </row>
    <row r="138" spans="1:27" s="62" customFormat="1" ht="11.25" customHeight="1" x14ac:dyDescent="0.2">
      <c r="A138" s="84"/>
      <c r="B138" s="30" t="s">
        <v>10</v>
      </c>
      <c r="C138" s="78">
        <v>909.04</v>
      </c>
      <c r="D138" s="42">
        <f t="shared" si="91"/>
        <v>3.0575804641354898</v>
      </c>
      <c r="E138" s="42" t="s">
        <v>592</v>
      </c>
      <c r="F138" s="42" t="s">
        <v>592</v>
      </c>
      <c r="G138" s="42"/>
      <c r="H138" s="84"/>
      <c r="I138" s="30" t="s">
        <v>10</v>
      </c>
      <c r="J138" s="78">
        <v>994.62</v>
      </c>
      <c r="K138" s="42">
        <f t="shared" si="93"/>
        <v>6.8414592430121601E-2</v>
      </c>
      <c r="L138" s="42" t="s">
        <v>593</v>
      </c>
      <c r="M138" s="42" t="s">
        <v>593</v>
      </c>
      <c r="N138" s="42"/>
      <c r="O138" s="84"/>
      <c r="P138" s="30" t="s">
        <v>10</v>
      </c>
      <c r="Q138" s="78">
        <v>935.26</v>
      </c>
      <c r="R138" s="42">
        <f t="shared" si="95"/>
        <v>0.4068837429010097</v>
      </c>
      <c r="S138" s="42" t="s">
        <v>594</v>
      </c>
      <c r="T138" s="42" t="s">
        <v>594</v>
      </c>
      <c r="V138" s="63"/>
      <c r="W138" s="63"/>
      <c r="X138" s="63"/>
      <c r="Y138" s="63"/>
      <c r="Z138" s="63"/>
      <c r="AA138" s="63"/>
    </row>
    <row r="139" spans="1:27" s="62" customFormat="1" ht="11.25" customHeight="1" x14ac:dyDescent="0.2">
      <c r="A139" s="25">
        <v>2017</v>
      </c>
      <c r="B139" s="26" t="s">
        <v>57</v>
      </c>
      <c r="C139" s="81">
        <v>909.91</v>
      </c>
      <c r="D139" s="82">
        <f t="shared" ref="D139:D162" si="100">((C139/C138)-1)*100</f>
        <v>9.5705359500142251E-2</v>
      </c>
      <c r="E139" s="82">
        <f t="shared" ref="E139:E150" si="101">((C139/C$138)-1)*100</f>
        <v>9.5705359500142251E-2</v>
      </c>
      <c r="F139" s="82" t="s">
        <v>191</v>
      </c>
      <c r="G139" s="39"/>
      <c r="H139" s="25">
        <v>2017</v>
      </c>
      <c r="I139" s="26" t="s">
        <v>57</v>
      </c>
      <c r="J139" s="81">
        <v>993.01</v>
      </c>
      <c r="K139" s="82">
        <f t="shared" ref="K139:K162" si="102">((J139/J138)-1)*100</f>
        <v>-0.16187086525507599</v>
      </c>
      <c r="L139" s="82">
        <f t="shared" ref="L139:L149" si="103">((J139/J$138)-1)*100</f>
        <v>-0.16187086525507599</v>
      </c>
      <c r="M139" s="82" t="s">
        <v>150</v>
      </c>
      <c r="N139" s="39"/>
      <c r="O139" s="25">
        <v>2017</v>
      </c>
      <c r="P139" s="26" t="s">
        <v>57</v>
      </c>
      <c r="Q139" s="81">
        <v>956.54</v>
      </c>
      <c r="R139" s="82">
        <f t="shared" ref="R139:R162" si="104">((Q139/Q138)-1)*100</f>
        <v>2.2753031242649158</v>
      </c>
      <c r="S139" s="82">
        <f t="shared" ref="S139:S150" si="105">((Q139/Q$138)-1)*100</f>
        <v>2.2753031242649158</v>
      </c>
      <c r="T139" s="82">
        <f t="shared" ref="T139:T150" si="106">((Q139/Q127)-1)*100</f>
        <v>10.846640554383846</v>
      </c>
      <c r="V139" s="63"/>
      <c r="W139" s="63"/>
      <c r="X139" s="63"/>
      <c r="Y139" s="63"/>
      <c r="Z139" s="63"/>
      <c r="AA139" s="63"/>
    </row>
    <row r="140" spans="1:27" s="62" customFormat="1" ht="11.25" customHeight="1" x14ac:dyDescent="0.2">
      <c r="A140" s="36"/>
      <c r="B140" s="30" t="s">
        <v>58</v>
      </c>
      <c r="C140" s="78">
        <v>915.91</v>
      </c>
      <c r="D140" s="42">
        <f t="shared" si="100"/>
        <v>0.65940587530635142</v>
      </c>
      <c r="E140" s="42">
        <f t="shared" si="101"/>
        <v>0.75574232157000765</v>
      </c>
      <c r="F140" s="42" t="s">
        <v>313</v>
      </c>
      <c r="G140" s="39"/>
      <c r="H140" s="36"/>
      <c r="I140" s="30" t="s">
        <v>58</v>
      </c>
      <c r="J140" s="78">
        <v>996.91</v>
      </c>
      <c r="K140" s="42">
        <f t="shared" si="102"/>
        <v>0.39274528957411459</v>
      </c>
      <c r="L140" s="42">
        <f t="shared" si="103"/>
        <v>0.23023868412055393</v>
      </c>
      <c r="M140" s="42" t="s">
        <v>370</v>
      </c>
      <c r="N140" s="39"/>
      <c r="O140" s="36"/>
      <c r="P140" s="30" t="s">
        <v>58</v>
      </c>
      <c r="Q140" s="78">
        <v>957.16</v>
      </c>
      <c r="R140" s="42">
        <f t="shared" si="104"/>
        <v>6.4816944403789378E-2</v>
      </c>
      <c r="S140" s="42">
        <f t="shared" si="105"/>
        <v>2.341594850629769</v>
      </c>
      <c r="T140" s="42">
        <f t="shared" si="106"/>
        <v>5.7261520788229436</v>
      </c>
      <c r="V140" s="63"/>
      <c r="W140" s="63"/>
      <c r="X140" s="63"/>
      <c r="Y140" s="63"/>
      <c r="Z140" s="63"/>
      <c r="AA140" s="63"/>
    </row>
    <row r="141" spans="1:27" s="62" customFormat="1" ht="11.25" customHeight="1" x14ac:dyDescent="0.2">
      <c r="A141" s="36"/>
      <c r="B141" s="30" t="s">
        <v>59</v>
      </c>
      <c r="C141" s="78">
        <v>918.82</v>
      </c>
      <c r="D141" s="42">
        <f t="shared" si="100"/>
        <v>0.31771680623642329</v>
      </c>
      <c r="E141" s="42">
        <f t="shared" si="101"/>
        <v>1.0758602481738988</v>
      </c>
      <c r="F141" s="42" t="s">
        <v>619</v>
      </c>
      <c r="G141" s="39"/>
      <c r="H141" s="36"/>
      <c r="I141" s="30" t="s">
        <v>59</v>
      </c>
      <c r="J141" s="78">
        <v>995.28</v>
      </c>
      <c r="K141" s="42">
        <f t="shared" si="102"/>
        <v>-0.16350523116429594</v>
      </c>
      <c r="L141" s="42">
        <f t="shared" si="103"/>
        <v>6.6357000663574972E-2</v>
      </c>
      <c r="M141" s="42" t="s">
        <v>610</v>
      </c>
      <c r="N141" s="39"/>
      <c r="O141" s="36"/>
      <c r="P141" s="30" t="s">
        <v>59</v>
      </c>
      <c r="Q141" s="78">
        <v>956.98</v>
      </c>
      <c r="R141" s="42">
        <f t="shared" si="104"/>
        <v>-1.880563333193086E-2</v>
      </c>
      <c r="S141" s="42">
        <f t="shared" si="105"/>
        <v>2.322348865556112</v>
      </c>
      <c r="T141" s="42" t="s">
        <v>228</v>
      </c>
      <c r="V141" s="63"/>
      <c r="W141" s="63"/>
      <c r="X141" s="63"/>
      <c r="Y141" s="63"/>
      <c r="Z141" s="63"/>
      <c r="AA141" s="63"/>
    </row>
    <row r="142" spans="1:27" s="62" customFormat="1" ht="11.25" customHeight="1" x14ac:dyDescent="0.2">
      <c r="A142" s="36"/>
      <c r="B142" s="30" t="s">
        <v>60</v>
      </c>
      <c r="C142" s="78">
        <v>924.37</v>
      </c>
      <c r="D142" s="42">
        <f>((C142/C141)-1)*100</f>
        <v>0.60403561089221736</v>
      </c>
      <c r="E142" s="42">
        <f>((C142/C$138)-1)*100</f>
        <v>1.6863944380885343</v>
      </c>
      <c r="F142" s="42">
        <f>((C142/C130)-1)*100</f>
        <v>5.478342233785205</v>
      </c>
      <c r="G142" s="39"/>
      <c r="H142" s="36"/>
      <c r="I142" s="30" t="s">
        <v>60</v>
      </c>
      <c r="J142" s="78">
        <v>1021.43</v>
      </c>
      <c r="K142" s="42">
        <f>((J142/J141)-1)*100</f>
        <v>2.6274013342978852</v>
      </c>
      <c r="L142" s="42">
        <f>((J142/J$138)-1)*100</f>
        <v>2.6955017996822761</v>
      </c>
      <c r="M142" s="42" t="s">
        <v>245</v>
      </c>
      <c r="N142" s="39"/>
      <c r="O142" s="36"/>
      <c r="P142" s="30" t="s">
        <v>60</v>
      </c>
      <c r="Q142" s="78">
        <v>957.11</v>
      </c>
      <c r="R142" s="42">
        <f>((Q142/Q141)-1)*100</f>
        <v>1.358440092791291E-2</v>
      </c>
      <c r="S142" s="42" t="s">
        <v>146</v>
      </c>
      <c r="T142" s="42">
        <f>((Q142/Q130)-1)*100</f>
        <v>5.6809398670582878</v>
      </c>
      <c r="V142" s="63"/>
      <c r="W142" s="63"/>
      <c r="X142" s="63"/>
      <c r="Y142" s="63"/>
      <c r="Z142" s="63"/>
      <c r="AA142" s="63"/>
    </row>
    <row r="143" spans="1:27" s="95" customFormat="1" ht="11.25" customHeight="1" x14ac:dyDescent="0.2">
      <c r="A143" s="90"/>
      <c r="B143" s="30" t="s">
        <v>3</v>
      </c>
      <c r="C143" s="78">
        <v>927.75</v>
      </c>
      <c r="D143" s="42">
        <f t="shared" si="100"/>
        <v>0.36565444573060102</v>
      </c>
      <c r="E143" s="42" t="s">
        <v>658</v>
      </c>
      <c r="F143" s="42" t="s">
        <v>182</v>
      </c>
      <c r="G143" s="42"/>
      <c r="H143" s="90"/>
      <c r="I143" s="30" t="s">
        <v>3</v>
      </c>
      <c r="J143" s="78">
        <v>1025.05</v>
      </c>
      <c r="K143" s="42">
        <f t="shared" si="102"/>
        <v>0.35440509873412296</v>
      </c>
      <c r="L143" s="42">
        <f t="shared" si="103"/>
        <v>3.0594598942309537</v>
      </c>
      <c r="M143" s="42" t="s">
        <v>561</v>
      </c>
      <c r="N143" s="42"/>
      <c r="O143" s="90"/>
      <c r="P143" s="30" t="s">
        <v>3</v>
      </c>
      <c r="Q143" s="78">
        <v>955.41</v>
      </c>
      <c r="R143" s="42">
        <f t="shared" si="104"/>
        <v>-0.17761803763413075</v>
      </c>
      <c r="S143" s="42">
        <f t="shared" si="105"/>
        <v>2.1544811068579861</v>
      </c>
      <c r="T143" s="42">
        <f t="shared" si="106"/>
        <v>5.0605350839573848</v>
      </c>
      <c r="V143" s="96"/>
      <c r="W143" s="96"/>
      <c r="X143" s="96"/>
      <c r="Y143" s="96"/>
      <c r="Z143" s="96"/>
      <c r="AA143" s="96"/>
    </row>
    <row r="144" spans="1:27" s="95" customFormat="1" ht="11.25" customHeight="1" x14ac:dyDescent="0.2">
      <c r="A144" s="90"/>
      <c r="B144" s="30" t="s">
        <v>4</v>
      </c>
      <c r="C144" s="78">
        <v>930.66</v>
      </c>
      <c r="D144" s="42">
        <f t="shared" si="100"/>
        <v>0.31366208569119092</v>
      </c>
      <c r="E144" s="42">
        <f t="shared" si="101"/>
        <v>2.3783331866584545</v>
      </c>
      <c r="F144" s="42" t="s">
        <v>61</v>
      </c>
      <c r="G144" s="42"/>
      <c r="H144" s="90"/>
      <c r="I144" s="30" t="s">
        <v>4</v>
      </c>
      <c r="J144" s="78">
        <v>1024.3699999999999</v>
      </c>
      <c r="K144" s="42">
        <f t="shared" si="102"/>
        <v>-6.6338227403550665E-2</v>
      </c>
      <c r="L144" s="42">
        <f t="shared" si="103"/>
        <v>2.9910920753654535</v>
      </c>
      <c r="M144" s="42" t="s">
        <v>214</v>
      </c>
      <c r="N144" s="42"/>
      <c r="O144" s="90"/>
      <c r="P144" s="30" t="s">
        <v>4</v>
      </c>
      <c r="Q144" s="78">
        <v>955.89</v>
      </c>
      <c r="R144" s="42">
        <f t="shared" si="104"/>
        <v>5.0240211008878433E-2</v>
      </c>
      <c r="S144" s="42" t="s">
        <v>183</v>
      </c>
      <c r="T144" s="42" t="s">
        <v>280</v>
      </c>
      <c r="V144" s="96"/>
      <c r="W144" s="96"/>
      <c r="X144" s="96"/>
      <c r="Y144" s="96"/>
      <c r="Z144" s="96"/>
      <c r="AA144" s="96"/>
    </row>
    <row r="145" spans="1:27" s="62" customFormat="1" ht="11.25" customHeight="1" x14ac:dyDescent="0.2">
      <c r="A145" s="36"/>
      <c r="B145" s="30" t="s">
        <v>5</v>
      </c>
      <c r="C145" s="78">
        <v>934.41</v>
      </c>
      <c r="D145" s="42">
        <f t="shared" si="100"/>
        <v>0.40293984913932768</v>
      </c>
      <c r="E145" s="42">
        <f t="shared" si="101"/>
        <v>2.7908562879521259</v>
      </c>
      <c r="F145" s="42">
        <f t="shared" ref="F145:F150" si="107">((C145/C133)-1)*100</f>
        <v>6.787273433750074</v>
      </c>
      <c r="G145" s="39"/>
      <c r="H145" s="36"/>
      <c r="I145" s="30" t="s">
        <v>5</v>
      </c>
      <c r="J145" s="78">
        <v>1025.68</v>
      </c>
      <c r="K145" s="42">
        <f t="shared" si="102"/>
        <v>0.12788347960210888</v>
      </c>
      <c r="L145" s="42">
        <f t="shared" si="103"/>
        <v>3.122800667591652</v>
      </c>
      <c r="M145" s="42" t="s">
        <v>214</v>
      </c>
      <c r="N145" s="39"/>
      <c r="O145" s="36"/>
      <c r="P145" s="30" t="s">
        <v>5</v>
      </c>
      <c r="Q145" s="78">
        <v>952.53</v>
      </c>
      <c r="R145" s="42">
        <f t="shared" si="104"/>
        <v>-0.35150488026864934</v>
      </c>
      <c r="S145" s="42" t="s">
        <v>701</v>
      </c>
      <c r="T145" s="42" t="s">
        <v>360</v>
      </c>
      <c r="V145" s="63"/>
      <c r="W145" s="63"/>
      <c r="X145" s="63"/>
      <c r="Y145" s="63"/>
      <c r="Z145" s="63"/>
      <c r="AA145" s="63"/>
    </row>
    <row r="146" spans="1:27" s="62" customFormat="1" ht="11.25" customHeight="1" x14ac:dyDescent="0.2">
      <c r="A146" s="36"/>
      <c r="B146" s="30" t="s">
        <v>6</v>
      </c>
      <c r="C146" s="78">
        <v>939.8</v>
      </c>
      <c r="D146" s="42">
        <f t="shared" si="100"/>
        <v>0.57683458010937549</v>
      </c>
      <c r="E146" s="42" t="s">
        <v>425</v>
      </c>
      <c r="F146" s="42">
        <f t="shared" si="107"/>
        <v>7.0728706193319058</v>
      </c>
      <c r="G146" s="39"/>
      <c r="H146" s="36"/>
      <c r="I146" s="30" t="s">
        <v>6</v>
      </c>
      <c r="J146" s="78">
        <v>1024.0999999999999</v>
      </c>
      <c r="K146" s="42">
        <f t="shared" si="102"/>
        <v>-0.15404414632245178</v>
      </c>
      <c r="L146" s="42" t="s">
        <v>725</v>
      </c>
      <c r="M146" s="42">
        <f t="shared" ref="M146:M149" si="108">((J146/J134)-1)*100</f>
        <v>3.9969941304303536</v>
      </c>
      <c r="N146" s="39"/>
      <c r="O146" s="36"/>
      <c r="P146" s="30" t="s">
        <v>6</v>
      </c>
      <c r="Q146" s="78">
        <v>955.01</v>
      </c>
      <c r="R146" s="42">
        <f t="shared" si="104"/>
        <v>0.26035925377678737</v>
      </c>
      <c r="S146" s="42">
        <f t="shared" si="105"/>
        <v>2.111712251138731</v>
      </c>
      <c r="T146" s="42">
        <f t="shared" si="106"/>
        <v>5.1506776917741082</v>
      </c>
      <c r="V146" s="63"/>
      <c r="W146" s="63"/>
      <c r="X146" s="63"/>
      <c r="Y146" s="63"/>
      <c r="Z146" s="63"/>
      <c r="AA146" s="63"/>
    </row>
    <row r="147" spans="1:27" s="95" customFormat="1" ht="11.25" customHeight="1" x14ac:dyDescent="0.2">
      <c r="A147" s="36"/>
      <c r="B147" s="30" t="s">
        <v>7</v>
      </c>
      <c r="C147" s="78">
        <v>939.36</v>
      </c>
      <c r="D147" s="42">
        <f t="shared" si="100"/>
        <v>-4.6818472015319745E-2</v>
      </c>
      <c r="E147" s="42">
        <f t="shared" si="101"/>
        <v>3.3353867816597882</v>
      </c>
      <c r="F147" s="42">
        <f t="shared" si="107"/>
        <v>6.9021633986184217</v>
      </c>
      <c r="G147" s="42"/>
      <c r="H147" s="36"/>
      <c r="I147" s="30" t="s">
        <v>7</v>
      </c>
      <c r="J147" s="78">
        <v>1027.92</v>
      </c>
      <c r="K147" s="42">
        <f t="shared" si="102"/>
        <v>0.37301044819844087</v>
      </c>
      <c r="L147" s="42">
        <f t="shared" si="103"/>
        <v>3.3480123062074041</v>
      </c>
      <c r="M147" s="42">
        <f t="shared" si="108"/>
        <v>4.0720866659917032</v>
      </c>
      <c r="N147" s="42"/>
      <c r="O147" s="36"/>
      <c r="P147" s="30" t="s">
        <v>7</v>
      </c>
      <c r="Q147" s="78">
        <v>957.34</v>
      </c>
      <c r="R147" s="42">
        <f t="shared" si="104"/>
        <v>0.24397650286385186</v>
      </c>
      <c r="S147" s="42" t="s">
        <v>641</v>
      </c>
      <c r="T147" s="42">
        <f t="shared" si="106"/>
        <v>5.4629578628476949</v>
      </c>
      <c r="V147" s="96"/>
      <c r="W147" s="96"/>
      <c r="X147" s="96"/>
      <c r="Y147" s="96"/>
      <c r="Z147" s="96"/>
      <c r="AA147" s="96"/>
    </row>
    <row r="148" spans="1:27" s="95" customFormat="1" ht="11.25" customHeight="1" x14ac:dyDescent="0.2">
      <c r="A148" s="36"/>
      <c r="B148" s="30" t="s">
        <v>8</v>
      </c>
      <c r="C148" s="78">
        <v>939.93</v>
      </c>
      <c r="D148" s="42">
        <f t="shared" si="100"/>
        <v>6.0679611650482634E-2</v>
      </c>
      <c r="E148" s="42">
        <f t="shared" si="101"/>
        <v>3.3980902930563994</v>
      </c>
      <c r="F148" s="42">
        <f t="shared" si="107"/>
        <v>6.5934065934065922</v>
      </c>
      <c r="G148" s="42"/>
      <c r="H148" s="36"/>
      <c r="I148" s="30" t="s">
        <v>8</v>
      </c>
      <c r="J148" s="78">
        <v>1035.1500000000001</v>
      </c>
      <c r="K148" s="42">
        <f t="shared" si="102"/>
        <v>0.70336212934858366</v>
      </c>
      <c r="L148" s="42">
        <f t="shared" si="103"/>
        <v>4.0749230862037855</v>
      </c>
      <c r="M148" s="42" t="s">
        <v>106</v>
      </c>
      <c r="N148" s="42"/>
      <c r="O148" s="36"/>
      <c r="P148" s="30" t="s">
        <v>8</v>
      </c>
      <c r="Q148" s="78">
        <v>958.46</v>
      </c>
      <c r="R148" s="42">
        <f t="shared" si="104"/>
        <v>0.11699082875467059</v>
      </c>
      <c r="S148" s="42" t="s">
        <v>477</v>
      </c>
      <c r="T148" s="42" t="s">
        <v>359</v>
      </c>
      <c r="V148" s="96"/>
      <c r="W148" s="96"/>
      <c r="X148" s="96"/>
      <c r="Y148" s="96"/>
      <c r="Z148" s="96"/>
      <c r="AA148" s="96"/>
    </row>
    <row r="149" spans="1:27" s="95" customFormat="1" ht="11.25" customHeight="1" x14ac:dyDescent="0.2">
      <c r="A149" s="36"/>
      <c r="B149" s="30" t="s">
        <v>9</v>
      </c>
      <c r="C149" s="78">
        <v>941.56</v>
      </c>
      <c r="D149" s="42">
        <f t="shared" si="100"/>
        <v>0.17341716936367657</v>
      </c>
      <c r="E149" s="42" t="s">
        <v>763</v>
      </c>
      <c r="F149" s="42">
        <f t="shared" si="107"/>
        <v>6.7443626923033184</v>
      </c>
      <c r="G149" s="42"/>
      <c r="H149" s="36"/>
      <c r="I149" s="30" t="s">
        <v>9</v>
      </c>
      <c r="J149" s="78">
        <v>1034.83</v>
      </c>
      <c r="K149" s="42">
        <f t="shared" si="102"/>
        <v>-3.0913394194098665E-2</v>
      </c>
      <c r="L149" s="42">
        <f t="shared" si="103"/>
        <v>4.0427499949729384</v>
      </c>
      <c r="M149" s="42">
        <f t="shared" si="108"/>
        <v>4.1139304183350989</v>
      </c>
      <c r="N149" s="42"/>
      <c r="O149" s="36"/>
      <c r="P149" s="30" t="s">
        <v>9</v>
      </c>
      <c r="Q149" s="78">
        <v>971.01</v>
      </c>
      <c r="R149" s="42">
        <f t="shared" si="104"/>
        <v>1.3093921499071293</v>
      </c>
      <c r="S149" s="42">
        <f t="shared" si="105"/>
        <v>3.8224664799093366</v>
      </c>
      <c r="T149" s="42">
        <f t="shared" si="106"/>
        <v>4.244903217494933</v>
      </c>
      <c r="V149" s="96"/>
      <c r="W149" s="96"/>
      <c r="X149" s="96"/>
      <c r="Y149" s="96"/>
      <c r="Z149" s="96"/>
      <c r="AA149" s="96"/>
    </row>
    <row r="150" spans="1:27" s="95" customFormat="1" ht="11.25" customHeight="1" x14ac:dyDescent="0.2">
      <c r="A150" s="36"/>
      <c r="B150" s="30" t="s">
        <v>10</v>
      </c>
      <c r="C150" s="78">
        <v>963.98</v>
      </c>
      <c r="D150" s="42">
        <f t="shared" si="100"/>
        <v>2.3811546794681338</v>
      </c>
      <c r="E150" s="42">
        <f t="shared" si="101"/>
        <v>6.0437384493531754</v>
      </c>
      <c r="F150" s="42">
        <f t="shared" si="107"/>
        <v>6.0437384493531754</v>
      </c>
      <c r="G150" s="42"/>
      <c r="H150" s="36"/>
      <c r="I150" s="30" t="s">
        <v>10</v>
      </c>
      <c r="J150" s="78">
        <v>1037.74</v>
      </c>
      <c r="K150" s="42">
        <f t="shared" si="102"/>
        <v>0.2812056086507031</v>
      </c>
      <c r="L150" s="42" t="s">
        <v>722</v>
      </c>
      <c r="M150" s="42" t="s">
        <v>722</v>
      </c>
      <c r="N150" s="42"/>
      <c r="O150" s="36"/>
      <c r="P150" s="30" t="s">
        <v>10</v>
      </c>
      <c r="Q150" s="78">
        <v>976.72</v>
      </c>
      <c r="R150" s="42">
        <f t="shared" si="104"/>
        <v>0.58804749693617264</v>
      </c>
      <c r="S150" s="42">
        <f t="shared" si="105"/>
        <v>4.432991895301841</v>
      </c>
      <c r="T150" s="42">
        <f t="shared" si="106"/>
        <v>4.432991895301841</v>
      </c>
      <c r="V150" s="96"/>
      <c r="W150" s="96"/>
      <c r="X150" s="96"/>
      <c r="Y150" s="96"/>
      <c r="Z150" s="96"/>
      <c r="AA150" s="96"/>
    </row>
    <row r="151" spans="1:27" s="95" customFormat="1" ht="11.25" customHeight="1" x14ac:dyDescent="0.2">
      <c r="A151" s="25">
        <v>2018</v>
      </c>
      <c r="B151" s="26" t="s">
        <v>57</v>
      </c>
      <c r="C151" s="81">
        <v>984.94</v>
      </c>
      <c r="D151" s="82">
        <f t="shared" si="100"/>
        <v>2.1743189692732257</v>
      </c>
      <c r="E151" s="82">
        <f t="shared" ref="E151:E162" si="109">((C151/C$150)-1)*100</f>
        <v>2.1743189692732257</v>
      </c>
      <c r="F151" s="82" t="s">
        <v>781</v>
      </c>
      <c r="G151" s="42"/>
      <c r="H151" s="25">
        <v>2018</v>
      </c>
      <c r="I151" s="26" t="s">
        <v>57</v>
      </c>
      <c r="J151" s="81">
        <v>1038.3599999999999</v>
      </c>
      <c r="K151" s="82">
        <f t="shared" si="102"/>
        <v>5.9745215564577236E-2</v>
      </c>
      <c r="L151" s="82">
        <f t="shared" ref="L151:L159" si="110">((J151/J$150)-1)*100</f>
        <v>5.9745215564577236E-2</v>
      </c>
      <c r="M151" s="82" t="s">
        <v>105</v>
      </c>
      <c r="N151" s="42"/>
      <c r="O151" s="25">
        <v>2018</v>
      </c>
      <c r="P151" s="26" t="s">
        <v>57</v>
      </c>
      <c r="Q151" s="81">
        <v>976.64</v>
      </c>
      <c r="R151" s="82">
        <f t="shared" si="104"/>
        <v>-8.1906790072916458E-3</v>
      </c>
      <c r="S151" s="82">
        <f t="shared" ref="S151:S162" si="111">((Q151/Q$150)-1)*100</f>
        <v>-8.1906790072916458E-3</v>
      </c>
      <c r="T151" s="82" t="s">
        <v>782</v>
      </c>
      <c r="V151" s="96"/>
      <c r="W151" s="96"/>
      <c r="X151" s="96"/>
      <c r="Y151" s="96"/>
      <c r="Z151" s="96"/>
      <c r="AA151" s="96"/>
    </row>
    <row r="152" spans="1:27" s="95" customFormat="1" ht="11.25" customHeight="1" x14ac:dyDescent="0.2">
      <c r="A152" s="36"/>
      <c r="B152" s="30" t="s">
        <v>58</v>
      </c>
      <c r="C152" s="78">
        <v>985.22</v>
      </c>
      <c r="D152" s="42">
        <f t="shared" si="100"/>
        <v>2.8428127601687336E-2</v>
      </c>
      <c r="E152" s="42">
        <f t="shared" si="109"/>
        <v>2.2033652150459604</v>
      </c>
      <c r="F152" s="42" t="s">
        <v>789</v>
      </c>
      <c r="G152" s="42"/>
      <c r="H152" s="36"/>
      <c r="I152" s="30" t="s">
        <v>58</v>
      </c>
      <c r="J152" s="78">
        <v>1039.2</v>
      </c>
      <c r="K152" s="42">
        <f t="shared" si="102"/>
        <v>8.0896798798124614E-2</v>
      </c>
      <c r="L152" s="42">
        <f t="shared" si="110"/>
        <v>0.14069034632953059</v>
      </c>
      <c r="M152" s="42">
        <f t="shared" ref="M152:M161" si="112">((J152/J140)-1)*100</f>
        <v>4.2421081140724848</v>
      </c>
      <c r="N152" s="42"/>
      <c r="O152" s="36"/>
      <c r="P152" s="30" t="s">
        <v>58</v>
      </c>
      <c r="Q152" s="78">
        <v>981.31</v>
      </c>
      <c r="R152" s="42">
        <f t="shared" si="104"/>
        <v>0.47817005242463129</v>
      </c>
      <c r="S152" s="42">
        <f t="shared" si="111"/>
        <v>0.46994020804322911</v>
      </c>
      <c r="T152" s="42">
        <f t="shared" ref="T152:T162" si="113">((Q152/Q140)-1)*100</f>
        <v>2.5230891387019838</v>
      </c>
      <c r="V152" s="96"/>
      <c r="W152" s="96"/>
      <c r="X152" s="96"/>
      <c r="Y152" s="96"/>
      <c r="Z152" s="96"/>
      <c r="AA152" s="96"/>
    </row>
    <row r="153" spans="1:27" s="95" customFormat="1" ht="11.25" customHeight="1" x14ac:dyDescent="0.2">
      <c r="A153" s="36"/>
      <c r="B153" s="30" t="s">
        <v>59</v>
      </c>
      <c r="C153" s="78">
        <v>992.28</v>
      </c>
      <c r="D153" s="42">
        <f t="shared" si="100"/>
        <v>0.71659121820506488</v>
      </c>
      <c r="E153" s="42">
        <f t="shared" si="109"/>
        <v>2.9357455548870259</v>
      </c>
      <c r="F153" s="42" t="s">
        <v>802</v>
      </c>
      <c r="G153" s="42"/>
      <c r="H153" s="36"/>
      <c r="I153" s="30" t="s">
        <v>59</v>
      </c>
      <c r="J153" s="78">
        <v>1040.83</v>
      </c>
      <c r="K153" s="42">
        <f t="shared" si="102"/>
        <v>0.15685142417243281</v>
      </c>
      <c r="L153" s="42">
        <f t="shared" si="110"/>
        <v>0.29776244531385387</v>
      </c>
      <c r="M153" s="42" t="s">
        <v>803</v>
      </c>
      <c r="N153" s="42"/>
      <c r="O153" s="36"/>
      <c r="P153" s="30" t="s">
        <v>59</v>
      </c>
      <c r="Q153" s="78">
        <v>987.27</v>
      </c>
      <c r="R153" s="42">
        <f t="shared" si="104"/>
        <v>0.60735139762155832</v>
      </c>
      <c r="S153" s="42">
        <f t="shared" si="111"/>
        <v>1.080145794086329</v>
      </c>
      <c r="T153" s="42" t="s">
        <v>745</v>
      </c>
      <c r="V153" s="96"/>
      <c r="W153" s="96"/>
      <c r="X153" s="96"/>
      <c r="Y153" s="96"/>
      <c r="Z153" s="96"/>
      <c r="AA153" s="96"/>
    </row>
    <row r="154" spans="1:27" s="95" customFormat="1" ht="11.25" customHeight="1" x14ac:dyDescent="0.2">
      <c r="A154" s="90"/>
      <c r="B154" s="30" t="s">
        <v>60</v>
      </c>
      <c r="C154" s="78">
        <v>998.2</v>
      </c>
      <c r="D154" s="42">
        <f t="shared" si="100"/>
        <v>0.5966057967509153</v>
      </c>
      <c r="E154" s="42">
        <f t="shared" si="109"/>
        <v>3.5498661797962683</v>
      </c>
      <c r="F154" s="42" t="s">
        <v>802</v>
      </c>
      <c r="G154" s="42"/>
      <c r="H154" s="90"/>
      <c r="I154" s="30" t="s">
        <v>60</v>
      </c>
      <c r="J154" s="78">
        <v>1043.77</v>
      </c>
      <c r="K154" s="42">
        <f t="shared" si="102"/>
        <v>0.28246687739592602</v>
      </c>
      <c r="L154" s="42">
        <f t="shared" si="110"/>
        <v>0.5810704029911129</v>
      </c>
      <c r="M154" s="42" t="s">
        <v>418</v>
      </c>
      <c r="N154" s="42"/>
      <c r="O154" s="90"/>
      <c r="P154" s="30" t="s">
        <v>60</v>
      </c>
      <c r="Q154" s="78">
        <v>987.86</v>
      </c>
      <c r="R154" s="42">
        <f t="shared" si="104"/>
        <v>5.9760754403570537E-2</v>
      </c>
      <c r="S154" s="42">
        <f t="shared" si="111"/>
        <v>1.1405520517650869</v>
      </c>
      <c r="T154" s="42" t="s">
        <v>185</v>
      </c>
      <c r="V154" s="96"/>
      <c r="W154" s="96"/>
      <c r="X154" s="96"/>
      <c r="Y154" s="96"/>
      <c r="Z154" s="96"/>
      <c r="AA154" s="96"/>
    </row>
    <row r="155" spans="1:27" s="95" customFormat="1" ht="11.25" customHeight="1" x14ac:dyDescent="0.2">
      <c r="A155" s="90"/>
      <c r="B155" s="30" t="s">
        <v>3</v>
      </c>
      <c r="C155" s="78">
        <v>1004.36</v>
      </c>
      <c r="D155" s="42">
        <f t="shared" si="100"/>
        <v>0.61711079943898017</v>
      </c>
      <c r="E155" s="42" t="s">
        <v>431</v>
      </c>
      <c r="F155" s="42" t="s">
        <v>821</v>
      </c>
      <c r="G155" s="42"/>
      <c r="H155" s="90"/>
      <c r="I155" s="30" t="s">
        <v>3</v>
      </c>
      <c r="J155" s="78">
        <v>1045.29</v>
      </c>
      <c r="K155" s="42">
        <f t="shared" si="102"/>
        <v>0.14562595207756601</v>
      </c>
      <c r="L155" s="42">
        <f t="shared" si="110"/>
        <v>0.72754254437528143</v>
      </c>
      <c r="M155" s="42">
        <f t="shared" si="112"/>
        <v>1.9745378274230507</v>
      </c>
      <c r="N155" s="42"/>
      <c r="O155" s="90"/>
      <c r="P155" s="30" t="s">
        <v>3</v>
      </c>
      <c r="Q155" s="78">
        <v>995.63</v>
      </c>
      <c r="R155" s="42">
        <f t="shared" si="104"/>
        <v>0.78654870123295861</v>
      </c>
      <c r="S155" s="42">
        <f t="shared" si="111"/>
        <v>1.9360717503480895</v>
      </c>
      <c r="T155" s="42" t="s">
        <v>134</v>
      </c>
      <c r="V155" s="96"/>
      <c r="W155" s="96"/>
      <c r="X155" s="96"/>
      <c r="Y155" s="96"/>
      <c r="Z155" s="96"/>
      <c r="AA155" s="96"/>
    </row>
    <row r="156" spans="1:27" s="95" customFormat="1" ht="11.25" customHeight="1" x14ac:dyDescent="0.2">
      <c r="A156" s="90"/>
      <c r="B156" s="30" t="s">
        <v>4</v>
      </c>
      <c r="C156" s="78">
        <v>1004.8</v>
      </c>
      <c r="D156" s="42">
        <f t="shared" si="100"/>
        <v>4.3808992791416479E-2</v>
      </c>
      <c r="E156" s="42" t="s">
        <v>771</v>
      </c>
      <c r="F156" s="42" t="s">
        <v>836</v>
      </c>
      <c r="G156" s="42"/>
      <c r="H156" s="90"/>
      <c r="I156" s="30" t="s">
        <v>4</v>
      </c>
      <c r="J156" s="78">
        <v>1052.1099999999999</v>
      </c>
      <c r="K156" s="42">
        <f t="shared" si="102"/>
        <v>0.65245051612470295</v>
      </c>
      <c r="L156" s="42" t="s">
        <v>837</v>
      </c>
      <c r="M156" s="42">
        <f t="shared" si="112"/>
        <v>2.7080058963069975</v>
      </c>
      <c r="N156" s="42"/>
      <c r="O156" s="90"/>
      <c r="P156" s="30" t="s">
        <v>4</v>
      </c>
      <c r="Q156" s="78">
        <v>1008.47</v>
      </c>
      <c r="R156" s="42">
        <f t="shared" si="104"/>
        <v>1.2896357080441456</v>
      </c>
      <c r="S156" s="42" t="s">
        <v>518</v>
      </c>
      <c r="T156" s="42" t="s">
        <v>490</v>
      </c>
      <c r="V156" s="96"/>
      <c r="W156" s="96"/>
      <c r="X156" s="96"/>
      <c r="Y156" s="96"/>
      <c r="Z156" s="96"/>
      <c r="AA156" s="96"/>
    </row>
    <row r="157" spans="1:27" s="95" customFormat="1" ht="11.25" customHeight="1" x14ac:dyDescent="0.2">
      <c r="A157" s="90"/>
      <c r="B157" s="30" t="s">
        <v>5</v>
      </c>
      <c r="C157" s="78">
        <v>1016.02</v>
      </c>
      <c r="D157" s="42">
        <f t="shared" si="100"/>
        <v>1.1166401273885462</v>
      </c>
      <c r="E157" s="42" t="s">
        <v>351</v>
      </c>
      <c r="F157" s="42" t="s">
        <v>852</v>
      </c>
      <c r="G157" s="42"/>
      <c r="H157" s="90"/>
      <c r="I157" s="30" t="s">
        <v>5</v>
      </c>
      <c r="J157" s="78">
        <v>1057.0899999999999</v>
      </c>
      <c r="K157" s="42">
        <f t="shared" si="102"/>
        <v>0.47333453726321473</v>
      </c>
      <c r="L157" s="42">
        <f t="shared" si="110"/>
        <v>1.8646289051207354</v>
      </c>
      <c r="M157" s="42">
        <f t="shared" si="112"/>
        <v>3.0623586303720307</v>
      </c>
      <c r="N157" s="42"/>
      <c r="O157" s="90"/>
      <c r="P157" s="30" t="s">
        <v>5</v>
      </c>
      <c r="Q157" s="78">
        <v>1007.3</v>
      </c>
      <c r="R157" s="42">
        <f t="shared" si="104"/>
        <v>-0.11601733318790108</v>
      </c>
      <c r="S157" s="42">
        <f t="shared" si="111"/>
        <v>3.1308870505364794</v>
      </c>
      <c r="T157" s="42">
        <f t="shared" si="113"/>
        <v>5.7499501328042157</v>
      </c>
      <c r="V157" s="96"/>
      <c r="W157" s="96"/>
      <c r="X157" s="96"/>
      <c r="Y157" s="96"/>
      <c r="Z157" s="96"/>
      <c r="AA157" s="96"/>
    </row>
    <row r="158" spans="1:27" s="95" customFormat="1" ht="11.25" customHeight="1" x14ac:dyDescent="0.2">
      <c r="A158" s="90"/>
      <c r="B158" s="30" t="s">
        <v>6</v>
      </c>
      <c r="C158" s="78">
        <v>1019.32</v>
      </c>
      <c r="D158" s="42">
        <f t="shared" si="100"/>
        <v>0.32479675596936985</v>
      </c>
      <c r="E158" s="42">
        <f t="shared" si="109"/>
        <v>5.7407830037967678</v>
      </c>
      <c r="F158" s="42" t="s">
        <v>860</v>
      </c>
      <c r="G158" s="42"/>
      <c r="H158" s="90"/>
      <c r="I158" s="30" t="s">
        <v>6</v>
      </c>
      <c r="J158" s="78">
        <v>1061.07</v>
      </c>
      <c r="K158" s="42">
        <f t="shared" si="102"/>
        <v>0.37650531175208446</v>
      </c>
      <c r="L158" s="42">
        <f t="shared" si="110"/>
        <v>2.2481546437450595</v>
      </c>
      <c r="M158" s="42">
        <f t="shared" si="112"/>
        <v>3.6099990235328505</v>
      </c>
      <c r="N158" s="42"/>
      <c r="O158" s="90"/>
      <c r="P158" s="30" t="s">
        <v>6</v>
      </c>
      <c r="Q158" s="78">
        <v>1009.94</v>
      </c>
      <c r="R158" s="42">
        <f t="shared" si="104"/>
        <v>0.26208676660379737</v>
      </c>
      <c r="S158" s="42">
        <f t="shared" si="111"/>
        <v>3.4011794577770482</v>
      </c>
      <c r="T158" s="42">
        <f t="shared" si="113"/>
        <v>5.7517722327514953</v>
      </c>
      <c r="V158" s="96"/>
      <c r="W158" s="96"/>
      <c r="X158" s="96"/>
      <c r="Y158" s="96"/>
      <c r="Z158" s="96"/>
      <c r="AA158" s="96"/>
    </row>
    <row r="159" spans="1:27" s="95" customFormat="1" ht="11.25" customHeight="1" x14ac:dyDescent="0.2">
      <c r="A159" s="90"/>
      <c r="B159" s="30" t="s">
        <v>7</v>
      </c>
      <c r="C159" s="78">
        <v>1019.01</v>
      </c>
      <c r="D159" s="42">
        <f t="shared" si="100"/>
        <v>-3.0412431817294916E-2</v>
      </c>
      <c r="E159" s="42">
        <f t="shared" si="109"/>
        <v>5.7086246602626511</v>
      </c>
      <c r="F159" s="42">
        <f t="shared" ref="F159:F170" si="114">((C159/C147)-1)*100</f>
        <v>8.4791773122125704</v>
      </c>
      <c r="G159" s="42"/>
      <c r="H159" s="90"/>
      <c r="I159" s="30" t="s">
        <v>7</v>
      </c>
      <c r="J159" s="78">
        <v>1070.0999999999999</v>
      </c>
      <c r="K159" s="42">
        <f t="shared" si="102"/>
        <v>0.85102773615313154</v>
      </c>
      <c r="L159" s="42">
        <f t="shared" si="110"/>
        <v>3.1183147994680693</v>
      </c>
      <c r="M159" s="42">
        <f t="shared" si="112"/>
        <v>4.1034321737100088</v>
      </c>
      <c r="N159" s="42"/>
      <c r="O159" s="90"/>
      <c r="P159" s="30" t="s">
        <v>7</v>
      </c>
      <c r="Q159" s="78">
        <v>1011.95</v>
      </c>
      <c r="R159" s="42">
        <f t="shared" si="104"/>
        <v>0.19902172406280894</v>
      </c>
      <c r="S159" s="42">
        <f t="shared" si="111"/>
        <v>3.6069702678352078</v>
      </c>
      <c r="T159" s="42" t="s">
        <v>551</v>
      </c>
      <c r="V159" s="96"/>
      <c r="W159" s="96"/>
      <c r="X159" s="96"/>
      <c r="Y159" s="96"/>
      <c r="Z159" s="96"/>
      <c r="AA159" s="96"/>
    </row>
    <row r="160" spans="1:27" s="95" customFormat="1" ht="11.25" customHeight="1" x14ac:dyDescent="0.2">
      <c r="A160" s="90"/>
      <c r="B160" s="30" t="s">
        <v>8</v>
      </c>
      <c r="C160" s="78">
        <v>1023.48</v>
      </c>
      <c r="D160" s="42">
        <f t="shared" si="100"/>
        <v>0.43866105337533323</v>
      </c>
      <c r="E160" s="42" t="s">
        <v>867</v>
      </c>
      <c r="F160" s="42">
        <f t="shared" si="114"/>
        <v>8.8889598161565395</v>
      </c>
      <c r="G160" s="42"/>
      <c r="H160" s="36"/>
      <c r="I160" s="30" t="s">
        <v>8</v>
      </c>
      <c r="J160" s="78">
        <v>1075.44</v>
      </c>
      <c r="K160" s="42">
        <f t="shared" si="102"/>
        <v>0.49901878329130511</v>
      </c>
      <c r="L160" s="42" t="s">
        <v>868</v>
      </c>
      <c r="M160" s="42">
        <f t="shared" si="112"/>
        <v>3.8921895377481475</v>
      </c>
      <c r="N160" s="42"/>
      <c r="O160" s="36"/>
      <c r="P160" s="30" t="s">
        <v>8</v>
      </c>
      <c r="Q160" s="78">
        <v>1010.73</v>
      </c>
      <c r="R160" s="42">
        <f t="shared" si="104"/>
        <v>-0.12055931617175331</v>
      </c>
      <c r="S160" s="42">
        <f t="shared" si="111"/>
        <v>3.4820624129740407</v>
      </c>
      <c r="T160" s="42" t="s">
        <v>417</v>
      </c>
      <c r="V160" s="96"/>
      <c r="W160" s="96"/>
      <c r="X160" s="96"/>
      <c r="Y160" s="96"/>
      <c r="Z160" s="96"/>
      <c r="AA160" s="96"/>
    </row>
    <row r="161" spans="1:27" s="95" customFormat="1" ht="11.25" customHeight="1" x14ac:dyDescent="0.2">
      <c r="A161" s="90"/>
      <c r="B161" s="30" t="s">
        <v>9</v>
      </c>
      <c r="C161" s="78">
        <v>1025.22</v>
      </c>
      <c r="D161" s="42">
        <f t="shared" si="100"/>
        <v>0.17000820729276001</v>
      </c>
      <c r="E161" s="42" t="s">
        <v>120</v>
      </c>
      <c r="F161" s="42">
        <f t="shared" si="114"/>
        <v>8.8852542588895069</v>
      </c>
      <c r="G161" s="42"/>
      <c r="H161" s="90"/>
      <c r="I161" s="30" t="s">
        <v>9</v>
      </c>
      <c r="J161" s="78">
        <v>1082.71</v>
      </c>
      <c r="K161" s="42">
        <f t="shared" si="102"/>
        <v>0.67600238042102578</v>
      </c>
      <c r="L161" s="42" t="s">
        <v>579</v>
      </c>
      <c r="M161" s="42">
        <f t="shared" si="112"/>
        <v>4.6268469217166208</v>
      </c>
      <c r="N161" s="42"/>
      <c r="O161" s="90"/>
      <c r="P161" s="30" t="s">
        <v>9</v>
      </c>
      <c r="Q161" s="78">
        <v>1011.92</v>
      </c>
      <c r="R161" s="42">
        <f t="shared" si="104"/>
        <v>0.11773668536601001</v>
      </c>
      <c r="S161" s="42" t="s">
        <v>324</v>
      </c>
      <c r="T161" s="42" t="s">
        <v>134</v>
      </c>
      <c r="V161" s="96"/>
      <c r="W161" s="96"/>
      <c r="X161" s="96"/>
      <c r="Y161" s="96"/>
      <c r="Z161" s="96"/>
      <c r="AA161" s="96"/>
    </row>
    <row r="162" spans="1:27" s="95" customFormat="1" ht="11.25" customHeight="1" x14ac:dyDescent="0.2">
      <c r="A162" s="90"/>
      <c r="B162" s="30" t="s">
        <v>10</v>
      </c>
      <c r="C162" s="78">
        <v>1024.77</v>
      </c>
      <c r="D162" s="42">
        <f t="shared" si="100"/>
        <v>-4.3893018083929203E-2</v>
      </c>
      <c r="E162" s="42">
        <f t="shared" si="109"/>
        <v>6.3061474304446197</v>
      </c>
      <c r="F162" s="42">
        <f t="shared" si="114"/>
        <v>6.3061474304446197</v>
      </c>
      <c r="G162" s="42"/>
      <c r="H162" s="90"/>
      <c r="I162" s="30" t="s">
        <v>10</v>
      </c>
      <c r="J162" s="78">
        <v>1085.18</v>
      </c>
      <c r="K162" s="42">
        <f t="shared" si="102"/>
        <v>0.22813126321914456</v>
      </c>
      <c r="L162" s="42" t="s">
        <v>881</v>
      </c>
      <c r="M162" s="42" t="s">
        <v>881</v>
      </c>
      <c r="N162" s="42"/>
      <c r="O162" s="90"/>
      <c r="P162" s="30" t="s">
        <v>10</v>
      </c>
      <c r="Q162" s="78">
        <v>1013.57</v>
      </c>
      <c r="R162" s="42">
        <f t="shared" si="104"/>
        <v>0.16305636809235136</v>
      </c>
      <c r="S162" s="42">
        <f t="shared" si="111"/>
        <v>3.772831517732822</v>
      </c>
      <c r="T162" s="42">
        <f t="shared" si="113"/>
        <v>3.772831517732822</v>
      </c>
      <c r="V162" s="96"/>
      <c r="W162" s="96"/>
      <c r="X162" s="96"/>
      <c r="Y162" s="96"/>
      <c r="Z162" s="96"/>
      <c r="AA162" s="96"/>
    </row>
    <row r="163" spans="1:27" s="95" customFormat="1" ht="11.25" customHeight="1" x14ac:dyDescent="0.2">
      <c r="A163" s="25">
        <v>2019</v>
      </c>
      <c r="B163" s="26" t="s">
        <v>57</v>
      </c>
      <c r="C163" s="81">
        <v>1030.6400000000001</v>
      </c>
      <c r="D163" s="82">
        <f t="shared" ref="D163:D174" si="115">((C163/C162)-1)*100</f>
        <v>0.57281146013252737</v>
      </c>
      <c r="E163" s="82">
        <f>((C163/C$162)-1)*100</f>
        <v>0.57281146013252737</v>
      </c>
      <c r="F163" s="82" t="s">
        <v>144</v>
      </c>
      <c r="G163" s="42"/>
      <c r="H163" s="25">
        <v>2019</v>
      </c>
      <c r="I163" s="26" t="s">
        <v>57</v>
      </c>
      <c r="J163" s="81">
        <v>1087.02</v>
      </c>
      <c r="K163" s="82">
        <f t="shared" ref="K163:K174" si="116">((J163/J162)-1)*100</f>
        <v>0.16955712416373281</v>
      </c>
      <c r="L163" s="82">
        <f>((J163/J$162)-1)*100</f>
        <v>0.16955712416373281</v>
      </c>
      <c r="M163" s="82">
        <f t="shared" ref="M163:M174" si="117">((J163/J151)-1)*100</f>
        <v>4.6862359875187831</v>
      </c>
      <c r="N163" s="42"/>
      <c r="O163" s="25">
        <v>2019</v>
      </c>
      <c r="P163" s="26" t="s">
        <v>57</v>
      </c>
      <c r="Q163" s="81">
        <v>1011.93</v>
      </c>
      <c r="R163" s="82">
        <f t="shared" ref="R163:R174" si="118">((Q163/Q162)-1)*100</f>
        <v>-0.16180431543949547</v>
      </c>
      <c r="S163" s="82">
        <f>((Q163/Q$162)-1)*100</f>
        <v>-0.16180431543949547</v>
      </c>
      <c r="T163" s="82" t="s">
        <v>297</v>
      </c>
      <c r="V163" s="96"/>
      <c r="W163" s="96"/>
      <c r="X163" s="96"/>
      <c r="Y163" s="96"/>
      <c r="Z163" s="96"/>
      <c r="AA163" s="96"/>
    </row>
    <row r="164" spans="1:27" s="95" customFormat="1" ht="11.25" customHeight="1" x14ac:dyDescent="0.2">
      <c r="A164" s="36"/>
      <c r="B164" s="30" t="s">
        <v>58</v>
      </c>
      <c r="C164" s="78">
        <v>1034.6600000000001</v>
      </c>
      <c r="D164" s="42">
        <f t="shared" si="115"/>
        <v>0.39004890165335038</v>
      </c>
      <c r="E164" s="42" t="s">
        <v>890</v>
      </c>
      <c r="F164" s="42" t="s">
        <v>174</v>
      </c>
      <c r="G164" s="42"/>
      <c r="H164" s="36"/>
      <c r="I164" s="30" t="s">
        <v>58</v>
      </c>
      <c r="J164" s="78">
        <v>1086.98</v>
      </c>
      <c r="K164" s="42" t="s">
        <v>179</v>
      </c>
      <c r="L164" s="42">
        <f t="shared" ref="L164" si="119">((J164/J$162)-1)*100</f>
        <v>0.16587109972538983</v>
      </c>
      <c r="M164" s="42" t="s">
        <v>265</v>
      </c>
      <c r="N164" s="42"/>
      <c r="O164" s="36"/>
      <c r="P164" s="30" t="s">
        <v>58</v>
      </c>
      <c r="Q164" s="78">
        <v>1012.53</v>
      </c>
      <c r="R164" s="42">
        <f t="shared" si="118"/>
        <v>5.9292638818897458E-2</v>
      </c>
      <c r="S164" s="42">
        <f t="shared" ref="S164:S174" si="120">((Q164/Q$162)-1)*100</f>
        <v>-0.10260761466894808</v>
      </c>
      <c r="T164" s="42" t="s">
        <v>234</v>
      </c>
      <c r="V164" s="96"/>
      <c r="W164" s="96"/>
      <c r="X164" s="96"/>
      <c r="Y164" s="96"/>
      <c r="Z164" s="96"/>
      <c r="AA164" s="96"/>
    </row>
    <row r="165" spans="1:27" s="95" customFormat="1" ht="11.25" customHeight="1" x14ac:dyDescent="0.2">
      <c r="A165" s="36"/>
      <c r="B165" s="30" t="s">
        <v>59</v>
      </c>
      <c r="C165" s="78">
        <v>1038.73</v>
      </c>
      <c r="D165" s="42">
        <f t="shared" si="115"/>
        <v>0.3933659366361919</v>
      </c>
      <c r="E165" s="42">
        <f t="shared" ref="E165:E174" si="121">((C165/C$162)-1)*100</f>
        <v>1.3622568966694892</v>
      </c>
      <c r="F165" s="42">
        <f t="shared" si="114"/>
        <v>4.6811383883581303</v>
      </c>
      <c r="G165" s="42"/>
      <c r="H165" s="36"/>
      <c r="I165" s="30" t="s">
        <v>59</v>
      </c>
      <c r="J165" s="78">
        <v>1086.51</v>
      </c>
      <c r="K165" s="42">
        <f t="shared" si="116"/>
        <v>-4.3239066036171447E-2</v>
      </c>
      <c r="L165" s="42" t="s">
        <v>736</v>
      </c>
      <c r="M165" s="42" t="s">
        <v>217</v>
      </c>
      <c r="N165" s="42"/>
      <c r="O165" s="36"/>
      <c r="P165" s="30" t="s">
        <v>59</v>
      </c>
      <c r="Q165" s="78">
        <v>1014.34</v>
      </c>
      <c r="R165" s="42">
        <f t="shared" si="118"/>
        <v>0.17876013550215397</v>
      </c>
      <c r="S165" s="42">
        <f t="shared" si="120"/>
        <v>7.5969099322192868E-2</v>
      </c>
      <c r="T165" s="42">
        <f t="shared" ref="T165:T173" si="122">((Q165/Q153)-1)*100</f>
        <v>2.7419044435666118</v>
      </c>
      <c r="V165" s="96"/>
      <c r="W165" s="96"/>
      <c r="X165" s="96"/>
      <c r="Y165" s="96"/>
      <c r="Z165" s="96"/>
      <c r="AA165" s="96"/>
    </row>
    <row r="166" spans="1:27" s="95" customFormat="1" ht="11.25" customHeight="1" x14ac:dyDescent="0.2">
      <c r="A166" s="90"/>
      <c r="B166" s="30" t="s">
        <v>60</v>
      </c>
      <c r="C166" s="78">
        <v>1034.56</v>
      </c>
      <c r="D166" s="42">
        <f t="shared" si="115"/>
        <v>-0.40145177283799072</v>
      </c>
      <c r="E166" s="42" t="s">
        <v>902</v>
      </c>
      <c r="F166" s="42">
        <f t="shared" si="114"/>
        <v>3.6425566018833733</v>
      </c>
      <c r="G166" s="42"/>
      <c r="H166" s="90"/>
      <c r="I166" s="30" t="s">
        <v>60</v>
      </c>
      <c r="J166" s="78">
        <v>1090.26</v>
      </c>
      <c r="K166" s="42">
        <f t="shared" si="116"/>
        <v>0.34514178424496222</v>
      </c>
      <c r="L166" s="42" t="s">
        <v>903</v>
      </c>
      <c r="M166" s="42" t="s">
        <v>118</v>
      </c>
      <c r="N166" s="42"/>
      <c r="O166" s="90"/>
      <c r="P166" s="30" t="s">
        <v>60</v>
      </c>
      <c r="Q166" s="78">
        <v>1016.18</v>
      </c>
      <c r="R166" s="42">
        <f t="shared" si="118"/>
        <v>0.18139874203915163</v>
      </c>
      <c r="S166" s="42">
        <f t="shared" si="120"/>
        <v>0.2575056483518523</v>
      </c>
      <c r="T166" s="42">
        <f t="shared" si="122"/>
        <v>2.8668029882776835</v>
      </c>
      <c r="V166" s="96"/>
      <c r="W166" s="96"/>
      <c r="X166" s="96"/>
      <c r="Y166" s="96"/>
      <c r="Z166" s="96"/>
      <c r="AA166" s="96"/>
    </row>
    <row r="167" spans="1:27" s="95" customFormat="1" ht="11.25" customHeight="1" x14ac:dyDescent="0.2">
      <c r="A167" s="90"/>
      <c r="B167" s="30" t="s">
        <v>3</v>
      </c>
      <c r="C167" s="78">
        <v>1039.3800000000001</v>
      </c>
      <c r="D167" s="42">
        <f t="shared" si="115"/>
        <v>0.46589854624190519</v>
      </c>
      <c r="E167" s="42">
        <f t="shared" si="121"/>
        <v>1.4256857636347764</v>
      </c>
      <c r="F167" s="42">
        <f t="shared" si="114"/>
        <v>3.4867975626269532</v>
      </c>
      <c r="G167" s="42"/>
      <c r="H167" s="90"/>
      <c r="I167" s="30" t="s">
        <v>3</v>
      </c>
      <c r="J167" s="78">
        <v>1093.31</v>
      </c>
      <c r="K167" s="42">
        <f t="shared" si="116"/>
        <v>0.27974978445508558</v>
      </c>
      <c r="L167" s="42" t="s">
        <v>777</v>
      </c>
      <c r="M167" s="42" t="s">
        <v>265</v>
      </c>
      <c r="N167" s="42"/>
      <c r="O167" s="90"/>
      <c r="P167" s="30" t="s">
        <v>3</v>
      </c>
      <c r="Q167" s="78">
        <v>1016.99</v>
      </c>
      <c r="R167" s="42">
        <f t="shared" si="118"/>
        <v>7.9710287547496428E-2</v>
      </c>
      <c r="S167" s="42">
        <f t="shared" si="120"/>
        <v>0.33742119439208462</v>
      </c>
      <c r="T167" s="42" t="s">
        <v>808</v>
      </c>
      <c r="V167" s="96"/>
      <c r="W167" s="96"/>
      <c r="X167" s="96"/>
      <c r="Y167" s="96"/>
      <c r="Z167" s="96"/>
      <c r="AA167" s="96"/>
    </row>
    <row r="168" spans="1:27" s="95" customFormat="1" ht="11.25" customHeight="1" x14ac:dyDescent="0.2">
      <c r="A168" s="90"/>
      <c r="B168" s="30" t="s">
        <v>4</v>
      </c>
      <c r="C168" s="78">
        <v>1040.56</v>
      </c>
      <c r="D168" s="42">
        <f t="shared" si="115"/>
        <v>0.11352921934228988</v>
      </c>
      <c r="E168" s="42">
        <f t="shared" si="121"/>
        <v>1.5408335528947825</v>
      </c>
      <c r="F168" s="42">
        <f t="shared" si="114"/>
        <v>3.5589171974522271</v>
      </c>
      <c r="G168" s="42"/>
      <c r="H168" s="90"/>
      <c r="I168" s="30" t="s">
        <v>4</v>
      </c>
      <c r="J168" s="78">
        <v>1094.55</v>
      </c>
      <c r="K168" s="42">
        <f t="shared" si="116"/>
        <v>0.11341705463225882</v>
      </c>
      <c r="L168" s="42" t="s">
        <v>195</v>
      </c>
      <c r="M168" s="42" t="s">
        <v>875</v>
      </c>
      <c r="N168" s="42"/>
      <c r="O168" s="90"/>
      <c r="P168" s="30" t="s">
        <v>4</v>
      </c>
      <c r="Q168" s="78">
        <v>1041.0899999999999</v>
      </c>
      <c r="R168" s="42">
        <f t="shared" si="118"/>
        <v>2.3697381488510194</v>
      </c>
      <c r="S168" s="42">
        <f t="shared" si="120"/>
        <v>2.7151553420089236</v>
      </c>
      <c r="T168" s="42">
        <f t="shared" si="122"/>
        <v>3.2346029133241361</v>
      </c>
      <c r="V168" s="96"/>
      <c r="W168" s="96"/>
      <c r="X168" s="96"/>
      <c r="Y168" s="96"/>
      <c r="Z168" s="96"/>
      <c r="AA168" s="96"/>
    </row>
    <row r="169" spans="1:27" s="95" customFormat="1" ht="11.25" customHeight="1" x14ac:dyDescent="0.2">
      <c r="A169" s="90"/>
      <c r="B169" s="30" t="s">
        <v>5</v>
      </c>
      <c r="C169" s="78">
        <v>1037.46</v>
      </c>
      <c r="D169" s="42">
        <f t="shared" si="115"/>
        <v>-0.29791650649649837</v>
      </c>
      <c r="E169" s="42" t="s">
        <v>921</v>
      </c>
      <c r="F169" s="42" t="s">
        <v>475</v>
      </c>
      <c r="G169" s="42"/>
      <c r="H169" s="90"/>
      <c r="I169" s="30" t="s">
        <v>5</v>
      </c>
      <c r="J169" s="78">
        <v>1097.02</v>
      </c>
      <c r="K169" s="42">
        <f t="shared" si="116"/>
        <v>0.22566351468640278</v>
      </c>
      <c r="L169" s="42" t="s">
        <v>414</v>
      </c>
      <c r="M169" s="42" t="s">
        <v>215</v>
      </c>
      <c r="N169" s="42"/>
      <c r="O169" s="90"/>
      <c r="P169" s="30" t="s">
        <v>5</v>
      </c>
      <c r="Q169" s="78">
        <v>1039.32</v>
      </c>
      <c r="R169" s="42">
        <f t="shared" si="118"/>
        <v>-0.17001411981673042</v>
      </c>
      <c r="S169" s="42">
        <f t="shared" si="120"/>
        <v>2.5405250747358332</v>
      </c>
      <c r="T169" s="42">
        <f t="shared" si="122"/>
        <v>3.1787947979747821</v>
      </c>
      <c r="V169" s="96"/>
      <c r="W169" s="96"/>
      <c r="X169" s="96"/>
      <c r="Y169" s="96"/>
      <c r="Z169" s="96"/>
      <c r="AA169" s="96"/>
    </row>
    <row r="170" spans="1:27" s="95" customFormat="1" ht="11.25" hidden="1" customHeight="1" x14ac:dyDescent="0.2">
      <c r="A170" s="90"/>
      <c r="B170" s="30" t="s">
        <v>6</v>
      </c>
      <c r="C170" s="78"/>
      <c r="D170" s="42">
        <f t="shared" si="115"/>
        <v>-100</v>
      </c>
      <c r="E170" s="82">
        <f t="shared" si="121"/>
        <v>-100</v>
      </c>
      <c r="F170" s="42">
        <f t="shared" si="114"/>
        <v>-100</v>
      </c>
      <c r="G170" s="42"/>
      <c r="H170" s="90"/>
      <c r="I170" s="30" t="s">
        <v>6</v>
      </c>
      <c r="J170" s="78"/>
      <c r="K170" s="42">
        <f t="shared" si="116"/>
        <v>-100</v>
      </c>
      <c r="L170" s="82">
        <f t="shared" ref="L169:L174" si="123">((J170/J$162)-1)*100</f>
        <v>-100</v>
      </c>
      <c r="M170" s="42">
        <f t="shared" si="117"/>
        <v>-100</v>
      </c>
      <c r="N170" s="42"/>
      <c r="O170" s="90"/>
      <c r="P170" s="30" t="s">
        <v>6</v>
      </c>
      <c r="Q170" s="78"/>
      <c r="R170" s="42">
        <f t="shared" si="118"/>
        <v>-100</v>
      </c>
      <c r="S170" s="82">
        <f t="shared" si="120"/>
        <v>-100</v>
      </c>
      <c r="T170" s="42">
        <f t="shared" si="122"/>
        <v>-100</v>
      </c>
      <c r="V170" s="96"/>
      <c r="W170" s="96"/>
      <c r="X170" s="96"/>
      <c r="Y170" s="96"/>
      <c r="Z170" s="96"/>
      <c r="AA170" s="96"/>
    </row>
    <row r="171" spans="1:27" s="95" customFormat="1" ht="11.25" hidden="1" customHeight="1" x14ac:dyDescent="0.2">
      <c r="A171" s="90"/>
      <c r="B171" s="30" t="s">
        <v>7</v>
      </c>
      <c r="C171" s="78"/>
      <c r="D171" s="42" t="e">
        <f t="shared" si="115"/>
        <v>#DIV/0!</v>
      </c>
      <c r="E171" s="82">
        <f t="shared" si="121"/>
        <v>-100</v>
      </c>
      <c r="F171" s="42">
        <f t="shared" ref="F171:F174" si="124">((C171/C159)-1)*100</f>
        <v>-100</v>
      </c>
      <c r="G171" s="42"/>
      <c r="H171" s="90"/>
      <c r="I171" s="30" t="s">
        <v>7</v>
      </c>
      <c r="J171" s="78"/>
      <c r="K171" s="42" t="e">
        <f t="shared" si="116"/>
        <v>#DIV/0!</v>
      </c>
      <c r="L171" s="82">
        <f t="shared" si="123"/>
        <v>-100</v>
      </c>
      <c r="M171" s="42">
        <f t="shared" si="117"/>
        <v>-100</v>
      </c>
      <c r="N171" s="42"/>
      <c r="O171" s="90"/>
      <c r="P171" s="30" t="s">
        <v>7</v>
      </c>
      <c r="Q171" s="78"/>
      <c r="R171" s="42" t="e">
        <f t="shared" si="118"/>
        <v>#DIV/0!</v>
      </c>
      <c r="S171" s="82">
        <f t="shared" si="120"/>
        <v>-100</v>
      </c>
      <c r="T171" s="42">
        <f t="shared" si="122"/>
        <v>-100</v>
      </c>
      <c r="V171" s="96"/>
      <c r="W171" s="96"/>
      <c r="X171" s="96"/>
      <c r="Y171" s="96"/>
      <c r="Z171" s="96"/>
      <c r="AA171" s="96"/>
    </row>
    <row r="172" spans="1:27" s="95" customFormat="1" ht="11.25" hidden="1" customHeight="1" x14ac:dyDescent="0.2">
      <c r="A172" s="90"/>
      <c r="B172" s="30" t="s">
        <v>8</v>
      </c>
      <c r="C172" s="78"/>
      <c r="D172" s="42" t="e">
        <f t="shared" si="115"/>
        <v>#DIV/0!</v>
      </c>
      <c r="E172" s="82">
        <f t="shared" si="121"/>
        <v>-100</v>
      </c>
      <c r="F172" s="42">
        <f t="shared" si="124"/>
        <v>-100</v>
      </c>
      <c r="G172" s="42"/>
      <c r="H172" s="36"/>
      <c r="I172" s="30" t="s">
        <v>8</v>
      </c>
      <c r="J172" s="78"/>
      <c r="K172" s="42" t="e">
        <f t="shared" si="116"/>
        <v>#DIV/0!</v>
      </c>
      <c r="L172" s="82">
        <f t="shared" si="123"/>
        <v>-100</v>
      </c>
      <c r="M172" s="42">
        <f t="shared" si="117"/>
        <v>-100</v>
      </c>
      <c r="N172" s="42"/>
      <c r="O172" s="36"/>
      <c r="P172" s="30" t="s">
        <v>8</v>
      </c>
      <c r="Q172" s="78"/>
      <c r="R172" s="42" t="e">
        <f t="shared" si="118"/>
        <v>#DIV/0!</v>
      </c>
      <c r="S172" s="82">
        <f t="shared" si="120"/>
        <v>-100</v>
      </c>
      <c r="T172" s="42">
        <f t="shared" si="122"/>
        <v>-100</v>
      </c>
      <c r="V172" s="96"/>
      <c r="W172" s="96"/>
      <c r="X172" s="96"/>
      <c r="Y172" s="96"/>
      <c r="Z172" s="96"/>
      <c r="AA172" s="96"/>
    </row>
    <row r="173" spans="1:27" s="95" customFormat="1" ht="11.25" hidden="1" customHeight="1" x14ac:dyDescent="0.2">
      <c r="A173" s="90"/>
      <c r="B173" s="30" t="s">
        <v>9</v>
      </c>
      <c r="C173" s="78"/>
      <c r="D173" s="42" t="e">
        <f t="shared" si="115"/>
        <v>#DIV/0!</v>
      </c>
      <c r="E173" s="82">
        <f t="shared" si="121"/>
        <v>-100</v>
      </c>
      <c r="F173" s="42">
        <f t="shared" si="124"/>
        <v>-100</v>
      </c>
      <c r="G173" s="42"/>
      <c r="H173" s="90"/>
      <c r="I173" s="30" t="s">
        <v>9</v>
      </c>
      <c r="J173" s="78"/>
      <c r="K173" s="42" t="e">
        <f t="shared" si="116"/>
        <v>#DIV/0!</v>
      </c>
      <c r="L173" s="82">
        <f t="shared" si="123"/>
        <v>-100</v>
      </c>
      <c r="M173" s="42">
        <f t="shared" si="117"/>
        <v>-100</v>
      </c>
      <c r="N173" s="42"/>
      <c r="O173" s="90"/>
      <c r="P173" s="30" t="s">
        <v>9</v>
      </c>
      <c r="Q173" s="78"/>
      <c r="R173" s="42" t="e">
        <f t="shared" si="118"/>
        <v>#DIV/0!</v>
      </c>
      <c r="S173" s="82">
        <f t="shared" si="120"/>
        <v>-100</v>
      </c>
      <c r="T173" s="42">
        <f t="shared" si="122"/>
        <v>-100</v>
      </c>
      <c r="V173" s="96"/>
      <c r="W173" s="96"/>
      <c r="X173" s="96"/>
      <c r="Y173" s="96"/>
      <c r="Z173" s="96"/>
      <c r="AA173" s="96"/>
    </row>
    <row r="174" spans="1:27" s="95" customFormat="1" ht="11.25" hidden="1" customHeight="1" x14ac:dyDescent="0.2">
      <c r="A174" s="90"/>
      <c r="B174" s="30" t="s">
        <v>10</v>
      </c>
      <c r="C174" s="78"/>
      <c r="D174" s="42" t="e">
        <f t="shared" si="115"/>
        <v>#DIV/0!</v>
      </c>
      <c r="E174" s="82">
        <f t="shared" si="121"/>
        <v>-100</v>
      </c>
      <c r="F174" s="42">
        <f t="shared" si="124"/>
        <v>-100</v>
      </c>
      <c r="G174" s="42"/>
      <c r="H174" s="90"/>
      <c r="I174" s="30" t="s">
        <v>10</v>
      </c>
      <c r="J174" s="78"/>
      <c r="K174" s="42" t="e">
        <f t="shared" si="116"/>
        <v>#DIV/0!</v>
      </c>
      <c r="L174" s="82">
        <f t="shared" si="123"/>
        <v>-100</v>
      </c>
      <c r="M174" s="42">
        <f t="shared" si="117"/>
        <v>-100</v>
      </c>
      <c r="N174" s="42"/>
      <c r="O174" s="90"/>
      <c r="P174" s="30" t="s">
        <v>10</v>
      </c>
      <c r="Q174" s="78"/>
      <c r="R174" s="42" t="e">
        <f t="shared" si="118"/>
        <v>#DIV/0!</v>
      </c>
      <c r="S174" s="82">
        <f t="shared" si="120"/>
        <v>-100</v>
      </c>
      <c r="T174" s="42">
        <f t="shared" ref="T174" si="125">((Q174/Q162)-1)*100</f>
        <v>-100</v>
      </c>
      <c r="V174" s="96"/>
      <c r="W174" s="96"/>
      <c r="X174" s="96"/>
      <c r="Y174" s="96"/>
      <c r="Z174" s="96"/>
      <c r="AA174" s="96"/>
    </row>
    <row r="175" spans="1:27" ht="9" x14ac:dyDescent="0.2">
      <c r="A175" s="8"/>
      <c r="B175" s="26"/>
      <c r="C175" s="27"/>
      <c r="D175" s="28"/>
      <c r="E175" s="28"/>
      <c r="F175" s="28"/>
      <c r="G175" s="30"/>
      <c r="H175" s="25"/>
      <c r="I175" s="26"/>
      <c r="J175" s="27"/>
      <c r="K175" s="28"/>
      <c r="L175" s="28"/>
      <c r="M175" s="28"/>
      <c r="N175" s="30"/>
      <c r="O175" s="25"/>
      <c r="P175" s="26"/>
      <c r="Q175" s="27"/>
      <c r="R175" s="28"/>
      <c r="S175" s="28"/>
      <c r="T175" s="28"/>
    </row>
    <row r="176" spans="1:27" ht="11.25" x14ac:dyDescent="0.2">
      <c r="A176" s="100" t="s">
        <v>24</v>
      </c>
      <c r="B176" s="100"/>
      <c r="C176" s="100"/>
      <c r="D176" s="100"/>
      <c r="E176" s="100"/>
      <c r="F176" s="100"/>
      <c r="G176" s="5"/>
      <c r="H176" s="100" t="s">
        <v>25</v>
      </c>
      <c r="I176" s="100"/>
      <c r="J176" s="100"/>
      <c r="K176" s="100"/>
      <c r="L176" s="100"/>
      <c r="M176" s="100"/>
      <c r="N176" s="5"/>
      <c r="O176" s="100" t="s">
        <v>26</v>
      </c>
      <c r="P176" s="100"/>
      <c r="Q176" s="100"/>
      <c r="R176" s="100"/>
      <c r="S176" s="100"/>
      <c r="T176" s="100"/>
    </row>
    <row r="177" spans="1:27" ht="12" x14ac:dyDescent="0.2">
      <c r="A177" s="10" t="s">
        <v>0</v>
      </c>
      <c r="B177" s="11"/>
      <c r="C177" s="108" t="s">
        <v>39</v>
      </c>
      <c r="D177" s="109" t="s">
        <v>40</v>
      </c>
      <c r="E177" s="109"/>
      <c r="F177" s="110"/>
      <c r="H177" s="10" t="s">
        <v>0</v>
      </c>
      <c r="I177" s="11"/>
      <c r="J177" s="108" t="s">
        <v>39</v>
      </c>
      <c r="K177" s="109" t="s">
        <v>40</v>
      </c>
      <c r="L177" s="109"/>
      <c r="M177" s="110"/>
      <c r="N177" s="18"/>
      <c r="O177" s="10" t="s">
        <v>0</v>
      </c>
      <c r="P177" s="11"/>
      <c r="Q177" s="116" t="s">
        <v>39</v>
      </c>
      <c r="R177" s="110" t="s">
        <v>40</v>
      </c>
      <c r="S177" s="100"/>
      <c r="T177" s="100"/>
    </row>
    <row r="178" spans="1:27" s="44" customFormat="1" ht="9" customHeight="1" x14ac:dyDescent="0.2">
      <c r="A178" s="12" t="s">
        <v>1</v>
      </c>
      <c r="B178" s="13"/>
      <c r="C178" s="108"/>
      <c r="D178" s="105" t="s">
        <v>41</v>
      </c>
      <c r="E178" s="105" t="s">
        <v>42</v>
      </c>
      <c r="F178" s="107"/>
      <c r="G178" s="1"/>
      <c r="H178" s="12" t="s">
        <v>1</v>
      </c>
      <c r="I178" s="13"/>
      <c r="J178" s="108"/>
      <c r="K178" s="105" t="s">
        <v>41</v>
      </c>
      <c r="L178" s="105" t="s">
        <v>42</v>
      </c>
      <c r="M178" s="107"/>
      <c r="N178" s="18"/>
      <c r="O178" s="12" t="s">
        <v>1</v>
      </c>
      <c r="P178" s="13"/>
      <c r="Q178" s="117"/>
      <c r="R178" s="114" t="s">
        <v>41</v>
      </c>
      <c r="S178" s="107" t="s">
        <v>42</v>
      </c>
      <c r="T178" s="119"/>
      <c r="U178" s="43"/>
    </row>
    <row r="179" spans="1:27" s="7" customFormat="1" ht="9" customHeight="1" x14ac:dyDescent="0.2">
      <c r="A179" s="14" t="s">
        <v>2</v>
      </c>
      <c r="B179" s="15"/>
      <c r="C179" s="108"/>
      <c r="D179" s="105"/>
      <c r="E179" s="21" t="s">
        <v>43</v>
      </c>
      <c r="F179" s="22" t="s">
        <v>44</v>
      </c>
      <c r="G179" s="1"/>
      <c r="H179" s="14" t="s">
        <v>2</v>
      </c>
      <c r="I179" s="15"/>
      <c r="J179" s="108"/>
      <c r="K179" s="105"/>
      <c r="L179" s="21" t="s">
        <v>43</v>
      </c>
      <c r="M179" s="22" t="s">
        <v>44</v>
      </c>
      <c r="N179" s="18"/>
      <c r="O179" s="14" t="s">
        <v>2</v>
      </c>
      <c r="P179" s="15"/>
      <c r="Q179" s="118"/>
      <c r="R179" s="115"/>
      <c r="S179" s="21" t="s">
        <v>43</v>
      </c>
      <c r="T179" s="22" t="s">
        <v>44</v>
      </c>
      <c r="U179" s="43"/>
    </row>
    <row r="180" spans="1:27" s="7" customFormat="1" ht="11.25" customHeight="1" x14ac:dyDescent="0.15">
      <c r="A180" s="25">
        <v>2013</v>
      </c>
      <c r="B180" s="30" t="s">
        <v>3</v>
      </c>
      <c r="C180" s="61">
        <v>789.25</v>
      </c>
      <c r="D180" s="68">
        <v>-2.92</v>
      </c>
      <c r="E180" s="68">
        <v>-2.46</v>
      </c>
      <c r="F180" s="40">
        <v>-0.13</v>
      </c>
      <c r="G180" s="34"/>
      <c r="H180" s="25">
        <f>A180</f>
        <v>2013</v>
      </c>
      <c r="I180" s="30" t="s">
        <v>3</v>
      </c>
      <c r="J180" s="61">
        <v>751.16</v>
      </c>
      <c r="K180" s="68">
        <v>-3.7</v>
      </c>
      <c r="L180" s="68">
        <v>-1.8</v>
      </c>
      <c r="M180" s="40">
        <v>-1.39</v>
      </c>
      <c r="N180" s="41"/>
      <c r="O180" s="25">
        <f>A180</f>
        <v>2013</v>
      </c>
      <c r="P180" s="30" t="s">
        <v>3</v>
      </c>
      <c r="Q180" s="61">
        <v>780.8</v>
      </c>
      <c r="R180" s="68">
        <v>-6.12</v>
      </c>
      <c r="S180" s="68">
        <v>-2.67</v>
      </c>
      <c r="T180" s="40">
        <v>-1.57</v>
      </c>
      <c r="U180" s="43"/>
    </row>
    <row r="181" spans="1:27" s="7" customFormat="1" ht="11.25" customHeight="1" x14ac:dyDescent="0.15">
      <c r="A181" s="36"/>
      <c r="B181" s="30" t="s">
        <v>4</v>
      </c>
      <c r="C181" s="61">
        <v>842.6</v>
      </c>
      <c r="D181" s="39">
        <f t="shared" ref="D181:D187" si="126">((C181/C180)-1)*100</f>
        <v>6.7595818815330944</v>
      </c>
      <c r="E181" s="39">
        <v>4.1399999999999997</v>
      </c>
      <c r="F181" s="39">
        <v>4.24</v>
      </c>
      <c r="G181" s="9"/>
      <c r="H181" s="36"/>
      <c r="I181" s="30" t="s">
        <v>4</v>
      </c>
      <c r="J181" s="61">
        <v>804.77</v>
      </c>
      <c r="K181" s="39">
        <f t="shared" ref="K181:K187" si="127">((J181/J180)-1)*100</f>
        <v>7.1369614995473674</v>
      </c>
      <c r="L181" s="39">
        <v>5.21</v>
      </c>
      <c r="M181" s="39">
        <v>5.43</v>
      </c>
      <c r="N181" s="47"/>
      <c r="O181" s="36"/>
      <c r="P181" s="30" t="s">
        <v>4</v>
      </c>
      <c r="Q181" s="61">
        <v>833.58</v>
      </c>
      <c r="R181" s="39">
        <f t="shared" ref="R181:R195" si="128">((Q181/Q180)-1)*100</f>
        <v>6.7597336065573943</v>
      </c>
      <c r="S181" s="39">
        <v>3.91</v>
      </c>
      <c r="T181" s="39">
        <v>5.03</v>
      </c>
      <c r="U181" s="43"/>
    </row>
    <row r="182" spans="1:27" s="7" customFormat="1" ht="11.25" customHeight="1" x14ac:dyDescent="0.15">
      <c r="A182" s="36"/>
      <c r="B182" s="30" t="s">
        <v>5</v>
      </c>
      <c r="C182" s="61">
        <v>791.43</v>
      </c>
      <c r="D182" s="39">
        <f t="shared" si="126"/>
        <v>-6.0728696890576916</v>
      </c>
      <c r="E182" s="39">
        <v>-2.19</v>
      </c>
      <c r="F182" s="39">
        <v>-2.08</v>
      </c>
      <c r="G182" s="9"/>
      <c r="H182" s="36"/>
      <c r="I182" s="30" t="s">
        <v>5</v>
      </c>
      <c r="J182" s="61">
        <v>757.34</v>
      </c>
      <c r="K182" s="39">
        <f t="shared" si="127"/>
        <v>-5.8936093542254264</v>
      </c>
      <c r="L182" s="39">
        <v>-0.99</v>
      </c>
      <c r="M182" s="39">
        <v>-0.8</v>
      </c>
      <c r="N182" s="47"/>
      <c r="O182" s="36"/>
      <c r="P182" s="30" t="s">
        <v>5</v>
      </c>
      <c r="Q182" s="61">
        <v>779</v>
      </c>
      <c r="R182" s="39">
        <f t="shared" si="128"/>
        <v>-6.5476618920799474</v>
      </c>
      <c r="S182" s="39">
        <v>-2.89</v>
      </c>
      <c r="T182" s="39">
        <v>-2.33</v>
      </c>
      <c r="U182" s="43"/>
    </row>
    <row r="183" spans="1:27" s="7" customFormat="1" ht="11.25" customHeight="1" x14ac:dyDescent="0.15">
      <c r="A183" s="36"/>
      <c r="B183" s="30" t="s">
        <v>6</v>
      </c>
      <c r="C183" s="61">
        <v>791.03</v>
      </c>
      <c r="D183" s="39">
        <f t="shared" si="126"/>
        <v>-5.0541425015471209E-2</v>
      </c>
      <c r="E183" s="39">
        <v>-2.2400000000000002</v>
      </c>
      <c r="F183" s="39">
        <v>-2.37</v>
      </c>
      <c r="G183" s="9"/>
      <c r="H183" s="36"/>
      <c r="I183" s="30" t="s">
        <v>6</v>
      </c>
      <c r="J183" s="61">
        <v>755.98</v>
      </c>
      <c r="K183" s="39">
        <f t="shared" si="127"/>
        <v>-0.17957588401510405</v>
      </c>
      <c r="L183" s="39">
        <v>-1.17</v>
      </c>
      <c r="M183" s="39">
        <v>-0.98</v>
      </c>
      <c r="N183" s="47"/>
      <c r="O183" s="36"/>
      <c r="P183" s="30" t="s">
        <v>6</v>
      </c>
      <c r="Q183" s="61">
        <v>781.54</v>
      </c>
      <c r="R183" s="39">
        <f t="shared" si="128"/>
        <v>0.32605905006417579</v>
      </c>
      <c r="S183" s="39">
        <v>-2.58</v>
      </c>
      <c r="T183" s="39">
        <v>-2.15</v>
      </c>
      <c r="U183" s="43"/>
    </row>
    <row r="184" spans="1:27" s="7" customFormat="1" ht="11.25" customHeight="1" x14ac:dyDescent="0.15">
      <c r="A184" s="36"/>
      <c r="B184" s="30" t="s">
        <v>7</v>
      </c>
      <c r="C184" s="61">
        <v>792.83</v>
      </c>
      <c r="D184" s="39">
        <f t="shared" si="126"/>
        <v>0.22755142030013165</v>
      </c>
      <c r="E184" s="39">
        <v>-2.0099999999999998</v>
      </c>
      <c r="F184" s="39">
        <v>-2.0299999999999998</v>
      </c>
      <c r="G184" s="9"/>
      <c r="H184" s="36"/>
      <c r="I184" s="30" t="s">
        <v>7</v>
      </c>
      <c r="J184" s="61">
        <v>756.78</v>
      </c>
      <c r="K184" s="39">
        <f t="shared" si="127"/>
        <v>0.10582290536786942</v>
      </c>
      <c r="L184" s="39">
        <v>-1.06</v>
      </c>
      <c r="M184" s="39">
        <v>-0.83</v>
      </c>
      <c r="N184" s="47"/>
      <c r="O184" s="36"/>
      <c r="P184" s="30" t="s">
        <v>7</v>
      </c>
      <c r="Q184" s="61">
        <v>781.06</v>
      </c>
      <c r="R184" s="39">
        <f t="shared" si="128"/>
        <v>-6.1417201934643728E-2</v>
      </c>
      <c r="S184" s="39">
        <v>-2.64</v>
      </c>
      <c r="T184" s="39">
        <v>-2.25</v>
      </c>
      <c r="U184" s="43"/>
    </row>
    <row r="185" spans="1:27" s="5" customFormat="1" ht="11.25" customHeight="1" x14ac:dyDescent="0.15">
      <c r="A185" s="36"/>
      <c r="B185" s="30" t="s">
        <v>8</v>
      </c>
      <c r="C185" s="61">
        <v>792.25</v>
      </c>
      <c r="D185" s="39">
        <f t="shared" si="126"/>
        <v>-7.3155657581081002E-2</v>
      </c>
      <c r="E185" s="39">
        <v>-2.09</v>
      </c>
      <c r="F185" s="39">
        <v>-2.2400000000000002</v>
      </c>
      <c r="G185" s="9"/>
      <c r="H185" s="36"/>
      <c r="I185" s="30" t="s">
        <v>8</v>
      </c>
      <c r="J185" s="61">
        <v>759.15</v>
      </c>
      <c r="K185" s="39">
        <f t="shared" si="127"/>
        <v>0.31316895266788602</v>
      </c>
      <c r="L185" s="39">
        <v>-0.75</v>
      </c>
      <c r="M185" s="39">
        <v>-0.54</v>
      </c>
      <c r="N185" s="47"/>
      <c r="O185" s="36"/>
      <c r="P185" s="30" t="s">
        <v>8</v>
      </c>
      <c r="Q185" s="61">
        <v>786.99</v>
      </c>
      <c r="R185" s="39">
        <f t="shared" si="128"/>
        <v>0.75922464343329832</v>
      </c>
      <c r="S185" s="39">
        <v>-1.9</v>
      </c>
      <c r="T185" s="39">
        <v>-1.69</v>
      </c>
      <c r="U185" s="45"/>
    </row>
    <row r="186" spans="1:27" s="5" customFormat="1" ht="11.25" customHeight="1" x14ac:dyDescent="0.15">
      <c r="A186" s="36"/>
      <c r="B186" s="30" t="s">
        <v>9</v>
      </c>
      <c r="C186" s="61">
        <v>795.06</v>
      </c>
      <c r="D186" s="39">
        <f t="shared" si="126"/>
        <v>0.35468602082675549</v>
      </c>
      <c r="E186" s="39">
        <v>-1.74</v>
      </c>
      <c r="F186" s="39">
        <v>-1.77</v>
      </c>
      <c r="G186" s="9"/>
      <c r="H186" s="36"/>
      <c r="I186" s="30" t="s">
        <v>9</v>
      </c>
      <c r="J186" s="61">
        <v>759.76</v>
      </c>
      <c r="K186" s="39">
        <f t="shared" si="127"/>
        <v>8.0353026411117412E-2</v>
      </c>
      <c r="L186" s="39">
        <v>-0.67</v>
      </c>
      <c r="M186" s="39">
        <v>-0.54</v>
      </c>
      <c r="N186" s="47"/>
      <c r="O186" s="36"/>
      <c r="P186" s="30" t="s">
        <v>9</v>
      </c>
      <c r="Q186" s="61">
        <v>789.99</v>
      </c>
      <c r="R186" s="39">
        <f t="shared" si="128"/>
        <v>0.38119925284947342</v>
      </c>
      <c r="S186" s="39">
        <v>-1.52</v>
      </c>
      <c r="T186" s="39">
        <v>-1.3</v>
      </c>
      <c r="U186" s="45"/>
    </row>
    <row r="187" spans="1:27" s="17" customFormat="1" ht="11.25" customHeight="1" x14ac:dyDescent="0.15">
      <c r="A187" s="75"/>
      <c r="B187" s="79" t="s">
        <v>10</v>
      </c>
      <c r="C187" s="80">
        <v>794.33</v>
      </c>
      <c r="D187" s="38">
        <f t="shared" si="126"/>
        <v>-9.181696978842746E-2</v>
      </c>
      <c r="E187" s="38">
        <v>-1.83</v>
      </c>
      <c r="F187" s="38">
        <v>-1.83</v>
      </c>
      <c r="G187" s="9"/>
      <c r="H187" s="75"/>
      <c r="I187" s="79" t="s">
        <v>10</v>
      </c>
      <c r="J187" s="80">
        <v>764.04</v>
      </c>
      <c r="K187" s="38">
        <f t="shared" si="127"/>
        <v>0.56333579024954172</v>
      </c>
      <c r="L187" s="38">
        <v>-0.11</v>
      </c>
      <c r="M187" s="38">
        <v>-0.11</v>
      </c>
      <c r="N187" s="47"/>
      <c r="O187" s="75"/>
      <c r="P187" s="79" t="s">
        <v>10</v>
      </c>
      <c r="Q187" s="80">
        <v>792.28</v>
      </c>
      <c r="R187" s="38">
        <f t="shared" si="128"/>
        <v>0.28987708705172643</v>
      </c>
      <c r="S187" s="38">
        <v>-1.24</v>
      </c>
      <c r="T187" s="38">
        <v>-1.24</v>
      </c>
      <c r="V187" s="7"/>
      <c r="W187" s="7"/>
      <c r="X187" s="7"/>
      <c r="Y187" s="7"/>
      <c r="Z187" s="7"/>
      <c r="AA187" s="7"/>
    </row>
    <row r="188" spans="1:27" s="17" customFormat="1" ht="11.25" customHeight="1" x14ac:dyDescent="0.2">
      <c r="A188" s="29">
        <v>2014</v>
      </c>
      <c r="B188" s="30" t="s">
        <v>57</v>
      </c>
      <c r="C188" s="78">
        <v>798.13</v>
      </c>
      <c r="D188" s="42">
        <f>((C188/C187)-1)*100</f>
        <v>0.4783905933302135</v>
      </c>
      <c r="E188" s="42">
        <f t="shared" ref="E188:E194" si="129">((C188/C$187)-1)*100</f>
        <v>0.4783905933302135</v>
      </c>
      <c r="F188" s="42">
        <v>-1.52</v>
      </c>
      <c r="G188" s="42"/>
      <c r="H188" s="29">
        <f>A188</f>
        <v>2014</v>
      </c>
      <c r="I188" s="30" t="s">
        <v>57</v>
      </c>
      <c r="J188" s="78">
        <v>774.32</v>
      </c>
      <c r="K188" s="42">
        <f>((J188/J187)-1)*100</f>
        <v>1.345479294277796</v>
      </c>
      <c r="L188" s="42">
        <f t="shared" ref="L188:L194" si="130">((J188/J$187)-1)*100</f>
        <v>1.345479294277796</v>
      </c>
      <c r="M188" s="42">
        <v>1.01</v>
      </c>
      <c r="N188" s="42"/>
      <c r="O188" s="25">
        <f>A188</f>
        <v>2014</v>
      </c>
      <c r="P188" s="30" t="s">
        <v>57</v>
      </c>
      <c r="Q188" s="78">
        <v>799.27</v>
      </c>
      <c r="R188" s="42">
        <f t="shared" si="128"/>
        <v>0.88226384611500563</v>
      </c>
      <c r="S188" s="42">
        <f t="shared" ref="S188:S194" si="131">((Q188/Q$187)-1)*100</f>
        <v>0.88226384611500563</v>
      </c>
      <c r="T188" s="42">
        <v>-0.33</v>
      </c>
      <c r="V188" s="7"/>
      <c r="W188" s="7"/>
      <c r="X188" s="7"/>
      <c r="Y188" s="7"/>
      <c r="Z188" s="7"/>
      <c r="AA188" s="7"/>
    </row>
    <row r="189" spans="1:27" s="17" customFormat="1" ht="11.25" customHeight="1" x14ac:dyDescent="0.2">
      <c r="A189" s="36"/>
      <c r="B189" s="30" t="s">
        <v>58</v>
      </c>
      <c r="C189" s="78">
        <v>799.02</v>
      </c>
      <c r="D189" s="42">
        <f>((C189/C188)-1)*100</f>
        <v>0.11151065615877531</v>
      </c>
      <c r="E189" s="42">
        <f t="shared" si="129"/>
        <v>0.59043470597861525</v>
      </c>
      <c r="F189" s="42">
        <v>-1.48</v>
      </c>
      <c r="G189" s="42"/>
      <c r="H189" s="36"/>
      <c r="I189" s="30" t="s">
        <v>58</v>
      </c>
      <c r="J189" s="78">
        <v>779.05</v>
      </c>
      <c r="K189" s="42">
        <f>((J189/J188)-1)*100</f>
        <v>0.61085855976856784</v>
      </c>
      <c r="L189" s="42">
        <f t="shared" si="130"/>
        <v>1.9645568294853755</v>
      </c>
      <c r="M189" s="42">
        <v>0.37</v>
      </c>
      <c r="N189" s="42"/>
      <c r="O189" s="36"/>
      <c r="P189" s="30" t="s">
        <v>58</v>
      </c>
      <c r="Q189" s="78">
        <v>802.42</v>
      </c>
      <c r="R189" s="42">
        <f t="shared" si="128"/>
        <v>0.39410962503283464</v>
      </c>
      <c r="S189" s="42">
        <f t="shared" si="131"/>
        <v>1.2798505578835773</v>
      </c>
      <c r="T189" s="42">
        <v>-0.38</v>
      </c>
      <c r="V189" s="7"/>
      <c r="W189" s="7"/>
      <c r="X189" s="7"/>
      <c r="Y189" s="7"/>
      <c r="Z189" s="7"/>
      <c r="AA189" s="7"/>
    </row>
    <row r="190" spans="1:27" ht="11.25" customHeight="1" x14ac:dyDescent="0.2">
      <c r="A190" s="36"/>
      <c r="B190" s="30" t="s">
        <v>59</v>
      </c>
      <c r="C190" s="78">
        <v>801.82</v>
      </c>
      <c r="D190" s="42">
        <f>((C190/C189)-1)*100</f>
        <v>0.35042927586295125</v>
      </c>
      <c r="E190" s="42">
        <f t="shared" si="129"/>
        <v>0.94293303790615735</v>
      </c>
      <c r="F190" s="42">
        <v>-1.3</v>
      </c>
      <c r="G190" s="42"/>
      <c r="H190" s="36"/>
      <c r="I190" s="30" t="s">
        <v>59</v>
      </c>
      <c r="J190" s="78">
        <v>779.29</v>
      </c>
      <c r="K190" s="42">
        <f>((J190/J189)-1)*100</f>
        <v>3.0806751813106104E-2</v>
      </c>
      <c r="L190" s="42">
        <f t="shared" si="130"/>
        <v>1.995968797445169</v>
      </c>
      <c r="M190" s="42">
        <v>7.0000000000000007E-2</v>
      </c>
      <c r="N190" s="42"/>
      <c r="O190" s="36"/>
      <c r="P190" s="30" t="s">
        <v>59</v>
      </c>
      <c r="Q190" s="78">
        <v>811.08</v>
      </c>
      <c r="R190" s="42">
        <f t="shared" si="128"/>
        <v>1.07923531317764</v>
      </c>
      <c r="S190" s="42">
        <f t="shared" si="131"/>
        <v>2.3728984702378053</v>
      </c>
      <c r="T190" s="42">
        <v>0.91</v>
      </c>
    </row>
    <row r="191" spans="1:27" ht="11.25" customHeight="1" x14ac:dyDescent="0.2">
      <c r="A191" s="36"/>
      <c r="B191" s="30" t="s">
        <v>60</v>
      </c>
      <c r="C191" s="78">
        <v>803.35</v>
      </c>
      <c r="D191" s="42">
        <f>((C191/C190)-1)*100</f>
        <v>0.19081589384151165</v>
      </c>
      <c r="E191" s="42">
        <f t="shared" si="129"/>
        <v>1.1355481978522652</v>
      </c>
      <c r="F191" s="42">
        <v>-1.19</v>
      </c>
      <c r="G191" s="42"/>
      <c r="H191" s="36"/>
      <c r="I191" s="30" t="s">
        <v>60</v>
      </c>
      <c r="J191" s="78">
        <v>779.85</v>
      </c>
      <c r="K191" s="42">
        <f>((J191/J190)-1)*100</f>
        <v>7.1860283078195586E-2</v>
      </c>
      <c r="L191" s="42">
        <f t="shared" si="130"/>
        <v>2.0692633893513612</v>
      </c>
      <c r="M191" s="42">
        <v>-0.02</v>
      </c>
      <c r="N191" s="42"/>
      <c r="O191" s="36"/>
      <c r="P191" s="30" t="s">
        <v>60</v>
      </c>
      <c r="Q191" s="78">
        <v>832.87</v>
      </c>
      <c r="R191" s="42">
        <f t="shared" si="128"/>
        <v>2.686541401587994</v>
      </c>
      <c r="S191" s="42">
        <f t="shared" si="131"/>
        <v>5.123188771646392</v>
      </c>
      <c r="T191" s="42">
        <v>0.14000000000000001</v>
      </c>
    </row>
    <row r="192" spans="1:27" ht="11.25" customHeight="1" x14ac:dyDescent="0.2">
      <c r="A192" s="36"/>
      <c r="B192" s="30" t="s">
        <v>3</v>
      </c>
      <c r="C192" s="78">
        <v>801.78</v>
      </c>
      <c r="D192" s="42">
        <f>((C192/C191)-1)*100</f>
        <v>-0.19543163004916986</v>
      </c>
      <c r="E192" s="42">
        <f t="shared" si="129"/>
        <v>0.93789734745004516</v>
      </c>
      <c r="F192" s="42">
        <f t="shared" ref="F192:F197" si="132">((C192/C180)-1)*100</f>
        <v>1.5875831485587577</v>
      </c>
      <c r="G192" s="42"/>
      <c r="H192" s="36"/>
      <c r="I192" s="30" t="s">
        <v>3</v>
      </c>
      <c r="J192" s="78">
        <v>802.51</v>
      </c>
      <c r="K192" s="42">
        <f>((J192/J191)-1)*100</f>
        <v>2.905686991088019</v>
      </c>
      <c r="L192" s="42">
        <f t="shared" si="130"/>
        <v>5.0350766975550965</v>
      </c>
      <c r="M192" s="42">
        <f t="shared" ref="M192:M203" si="133">((J192/J180)-1)*100</f>
        <v>6.8360935087065311</v>
      </c>
      <c r="N192" s="42"/>
      <c r="O192" s="36"/>
      <c r="P192" s="30" t="s">
        <v>3</v>
      </c>
      <c r="Q192" s="78">
        <v>834.21</v>
      </c>
      <c r="R192" s="42">
        <f t="shared" si="128"/>
        <v>0.16088945453671677</v>
      </c>
      <c r="S192" s="42">
        <f t="shared" si="131"/>
        <v>5.2923208966527024</v>
      </c>
      <c r="T192" s="42">
        <f>((Q192/Q180)-1)*100</f>
        <v>6.8404200819672134</v>
      </c>
    </row>
    <row r="193" spans="1:27" ht="11.25" customHeight="1" x14ac:dyDescent="0.2">
      <c r="A193" s="36"/>
      <c r="B193" s="30" t="s">
        <v>4</v>
      </c>
      <c r="C193" s="78">
        <v>805.32</v>
      </c>
      <c r="D193" s="42">
        <f t="shared" ref="D193:D195" si="134">((C193/C192)-1)*100</f>
        <v>0.44151762328819011</v>
      </c>
      <c r="E193" s="42">
        <f t="shared" si="129"/>
        <v>1.383555952815585</v>
      </c>
      <c r="F193" s="42">
        <f t="shared" si="132"/>
        <v>-4.4244006646095402</v>
      </c>
      <c r="G193" s="42"/>
      <c r="H193" s="36"/>
      <c r="I193" s="30" t="s">
        <v>4</v>
      </c>
      <c r="J193" s="78">
        <v>803.94</v>
      </c>
      <c r="K193" s="42">
        <f t="shared" ref="K193:K195" si="135">((J193/J192)-1)*100</f>
        <v>0.17819092596977892</v>
      </c>
      <c r="L193" s="42">
        <f t="shared" si="130"/>
        <v>5.222239673315543</v>
      </c>
      <c r="M193" s="42">
        <f t="shared" si="133"/>
        <v>-0.10313505722130412</v>
      </c>
      <c r="N193" s="42"/>
      <c r="O193" s="36"/>
      <c r="P193" s="30" t="s">
        <v>4</v>
      </c>
      <c r="Q193" s="78">
        <v>835.08</v>
      </c>
      <c r="R193" s="42">
        <f t="shared" si="128"/>
        <v>0.10429028661846917</v>
      </c>
      <c r="S193" s="42">
        <f t="shared" si="131"/>
        <v>5.4021305599030844</v>
      </c>
      <c r="T193" s="42">
        <f>((Q193/Q181)-1)*100</f>
        <v>0.17994673576622322</v>
      </c>
    </row>
    <row r="194" spans="1:27" s="6" customFormat="1" ht="11.25" customHeight="1" x14ac:dyDescent="0.2">
      <c r="A194" s="36"/>
      <c r="B194" s="30" t="s">
        <v>5</v>
      </c>
      <c r="C194" s="78">
        <v>815.8</v>
      </c>
      <c r="D194" s="42">
        <f t="shared" si="134"/>
        <v>1.3013460487756312</v>
      </c>
      <c r="E194" s="42">
        <f t="shared" si="129"/>
        <v>2.7029068523157784</v>
      </c>
      <c r="F194" s="42">
        <f t="shared" si="132"/>
        <v>3.0792363190680128</v>
      </c>
      <c r="G194" s="42"/>
      <c r="H194" s="36"/>
      <c r="I194" s="30" t="s">
        <v>5</v>
      </c>
      <c r="J194" s="78">
        <v>804.31</v>
      </c>
      <c r="K194" s="42">
        <f t="shared" si="135"/>
        <v>4.602333507475187E-2</v>
      </c>
      <c r="L194" s="42">
        <f t="shared" si="130"/>
        <v>5.2706664572535367</v>
      </c>
      <c r="M194" s="42">
        <f t="shared" si="133"/>
        <v>6.2019700530804966</v>
      </c>
      <c r="N194" s="42"/>
      <c r="O194" s="36"/>
      <c r="P194" s="30" t="s">
        <v>5</v>
      </c>
      <c r="Q194" s="78">
        <v>833.31</v>
      </c>
      <c r="R194" s="42">
        <f t="shared" si="128"/>
        <v>-0.21195574076736667</v>
      </c>
      <c r="S194" s="42">
        <f t="shared" si="131"/>
        <v>5.1787246932902375</v>
      </c>
      <c r="T194" s="42">
        <f>((Q194/Q182)-1)*100</f>
        <v>6.9717586649550745</v>
      </c>
    </row>
    <row r="195" spans="1:27" ht="11.25" customHeight="1" x14ac:dyDescent="0.2">
      <c r="A195" s="36"/>
      <c r="B195" s="30" t="s">
        <v>6</v>
      </c>
      <c r="C195" s="78">
        <v>816.68</v>
      </c>
      <c r="D195" s="42">
        <f t="shared" si="134"/>
        <v>0.1078695758764292</v>
      </c>
      <c r="E195" s="42">
        <f t="shared" ref="E195:E198" si="136">((C195/C$187)-1)*100</f>
        <v>2.8136920423501355</v>
      </c>
      <c r="F195" s="42">
        <f t="shared" si="132"/>
        <v>3.2426077392766262</v>
      </c>
      <c r="G195" s="42"/>
      <c r="H195" s="36"/>
      <c r="I195" s="30" t="s">
        <v>6</v>
      </c>
      <c r="J195" s="78">
        <v>802.93</v>
      </c>
      <c r="K195" s="42">
        <f t="shared" si="135"/>
        <v>-0.17157563625964656</v>
      </c>
      <c r="L195" s="42">
        <f t="shared" ref="L195:L199" si="137">((J195/J$187)-1)*100</f>
        <v>5.0900476414847295</v>
      </c>
      <c r="M195" s="42">
        <f t="shared" si="133"/>
        <v>6.2104817587766759</v>
      </c>
      <c r="N195" s="42"/>
      <c r="O195" s="36"/>
      <c r="P195" s="30" t="s">
        <v>6</v>
      </c>
      <c r="Q195" s="78">
        <v>835.09</v>
      </c>
      <c r="R195" s="42">
        <f t="shared" si="128"/>
        <v>0.21360598096746841</v>
      </c>
      <c r="S195" s="42">
        <f t="shared" ref="S195:S198" si="138">((Q195/Q$187)-1)*100</f>
        <v>5.403392739940438</v>
      </c>
      <c r="T195" s="42">
        <f t="shared" ref="T195:T198" si="139">((Q195/Q183)-1)*100</f>
        <v>6.8518565908334939</v>
      </c>
    </row>
    <row r="196" spans="1:27" ht="11.25" customHeight="1" x14ac:dyDescent="0.2">
      <c r="A196" s="36"/>
      <c r="B196" s="30" t="s">
        <v>7</v>
      </c>
      <c r="C196" s="78">
        <v>815.94</v>
      </c>
      <c r="D196" s="42">
        <f>((C196/C195)-1)*100</f>
        <v>-9.0610765538512439E-2</v>
      </c>
      <c r="E196" s="42">
        <f t="shared" si="136"/>
        <v>2.72053176891216</v>
      </c>
      <c r="F196" s="42">
        <f t="shared" si="132"/>
        <v>2.9148745632733286</v>
      </c>
      <c r="G196" s="42"/>
      <c r="H196" s="36"/>
      <c r="I196" s="30" t="s">
        <v>7</v>
      </c>
      <c r="J196" s="78">
        <v>805.85</v>
      </c>
      <c r="K196" s="42">
        <f>((J196/J195)-1)*100</f>
        <v>0.36366806570935495</v>
      </c>
      <c r="L196" s="42">
        <f t="shared" si="137"/>
        <v>5.4722265849955543</v>
      </c>
      <c r="M196" s="42">
        <f t="shared" si="133"/>
        <v>6.4840508470097147</v>
      </c>
      <c r="N196" s="42"/>
      <c r="O196" s="36"/>
      <c r="P196" s="30" t="s">
        <v>7</v>
      </c>
      <c r="Q196" s="78">
        <v>834.99</v>
      </c>
      <c r="R196" s="42">
        <f>((Q196/Q195)-1)*100</f>
        <v>-1.1974757211796749E-2</v>
      </c>
      <c r="S196" s="42">
        <f t="shared" si="138"/>
        <v>5.3907709395668135</v>
      </c>
      <c r="T196" s="42">
        <f t="shared" si="139"/>
        <v>6.9047192277161828</v>
      </c>
    </row>
    <row r="197" spans="1:27" ht="11.25" customHeight="1" x14ac:dyDescent="0.2">
      <c r="A197" s="36"/>
      <c r="B197" s="30" t="s">
        <v>8</v>
      </c>
      <c r="C197" s="78">
        <v>820.3</v>
      </c>
      <c r="D197" s="42">
        <f t="shared" ref="D197:D199" si="140">((C197/C196)-1)*100</f>
        <v>0.53435301615314401</v>
      </c>
      <c r="E197" s="42">
        <f t="shared" si="136"/>
        <v>3.2694220286278997</v>
      </c>
      <c r="F197" s="42">
        <f t="shared" si="132"/>
        <v>3.5405490691069685</v>
      </c>
      <c r="G197" s="42"/>
      <c r="H197" s="36"/>
      <c r="I197" s="30" t="s">
        <v>8</v>
      </c>
      <c r="J197" s="78">
        <v>807.17</v>
      </c>
      <c r="K197" s="42">
        <f t="shared" ref="K197:K199" si="141">((J197/J196)-1)*100</f>
        <v>0.16380219643854499</v>
      </c>
      <c r="L197" s="42">
        <f t="shared" si="137"/>
        <v>5.6449924087744074</v>
      </c>
      <c r="M197" s="42">
        <f t="shared" si="133"/>
        <v>6.325495620101429</v>
      </c>
      <c r="N197" s="42"/>
      <c r="O197" s="36"/>
      <c r="P197" s="30" t="s">
        <v>8</v>
      </c>
      <c r="Q197" s="78">
        <v>837.05</v>
      </c>
      <c r="R197" s="42">
        <f t="shared" ref="R197:R199" si="142">((Q197/Q196)-1)*100</f>
        <v>0.24670954143162227</v>
      </c>
      <c r="S197" s="42">
        <f t="shared" si="138"/>
        <v>5.6507800272630915</v>
      </c>
      <c r="T197" s="42">
        <f t="shared" si="139"/>
        <v>6.3609448658813905</v>
      </c>
    </row>
    <row r="198" spans="1:27" ht="11.25" customHeight="1" x14ac:dyDescent="0.2">
      <c r="A198" s="84"/>
      <c r="B198" s="30" t="s">
        <v>9</v>
      </c>
      <c r="C198" s="78">
        <v>827.3</v>
      </c>
      <c r="D198" s="42">
        <f t="shared" si="140"/>
        <v>0.85334633670608451</v>
      </c>
      <c r="E198" s="42">
        <f t="shared" si="136"/>
        <v>4.1506678584467327</v>
      </c>
      <c r="F198" s="42" t="s">
        <v>88</v>
      </c>
      <c r="G198" s="42"/>
      <c r="H198" s="84"/>
      <c r="I198" s="30" t="s">
        <v>9</v>
      </c>
      <c r="J198" s="78">
        <v>807.59</v>
      </c>
      <c r="K198" s="42">
        <f t="shared" si="141"/>
        <v>5.2033648425986456E-2</v>
      </c>
      <c r="L198" s="42">
        <f t="shared" si="137"/>
        <v>5.6999633527040627</v>
      </c>
      <c r="M198" s="42">
        <f t="shared" si="133"/>
        <v>6.2954090765504844</v>
      </c>
      <c r="N198" s="42"/>
      <c r="O198" s="84"/>
      <c r="P198" s="30" t="s">
        <v>9</v>
      </c>
      <c r="Q198" s="78">
        <v>837.68</v>
      </c>
      <c r="R198" s="42">
        <f t="shared" si="142"/>
        <v>7.5264321127765932E-2</v>
      </c>
      <c r="S198" s="42">
        <f t="shared" si="138"/>
        <v>5.7302973696168102</v>
      </c>
      <c r="T198" s="42">
        <f t="shared" si="139"/>
        <v>6.0367852757629681</v>
      </c>
    </row>
    <row r="199" spans="1:27" ht="11.25" customHeight="1" x14ac:dyDescent="0.2">
      <c r="A199" s="84"/>
      <c r="B199" s="30" t="s">
        <v>10</v>
      </c>
      <c r="C199" s="78">
        <v>835.42</v>
      </c>
      <c r="D199" s="42">
        <f t="shared" si="140"/>
        <v>0.9815061041943629</v>
      </c>
      <c r="E199" s="42" t="s">
        <v>89</v>
      </c>
      <c r="F199" s="42" t="s">
        <v>89</v>
      </c>
      <c r="G199" s="42"/>
      <c r="H199" s="84"/>
      <c r="I199" s="30" t="s">
        <v>10</v>
      </c>
      <c r="J199" s="78">
        <v>804.51</v>
      </c>
      <c r="K199" s="42">
        <f t="shared" si="141"/>
        <v>-0.3813816416746163</v>
      </c>
      <c r="L199" s="42">
        <f t="shared" si="137"/>
        <v>5.2968430972200498</v>
      </c>
      <c r="M199" s="42">
        <f t="shared" si="133"/>
        <v>5.2968430972200498</v>
      </c>
      <c r="N199" s="42"/>
      <c r="O199" s="84"/>
      <c r="P199" s="30" t="s">
        <v>10</v>
      </c>
      <c r="Q199" s="78">
        <v>841.52</v>
      </c>
      <c r="R199" s="42">
        <f t="shared" si="142"/>
        <v>0.45840893897430846</v>
      </c>
      <c r="S199" s="42" t="s">
        <v>91</v>
      </c>
      <c r="T199" s="42" t="s">
        <v>91</v>
      </c>
    </row>
    <row r="200" spans="1:27" s="62" customFormat="1" ht="11.25" customHeight="1" x14ac:dyDescent="0.2">
      <c r="A200" s="25">
        <v>2015</v>
      </c>
      <c r="B200" s="26" t="s">
        <v>57</v>
      </c>
      <c r="C200" s="81">
        <v>838.6</v>
      </c>
      <c r="D200" s="82">
        <f>((C200/C199)-1)*100</f>
        <v>0.38064686026191286</v>
      </c>
      <c r="E200" s="82">
        <f t="shared" ref="E200:E210" si="143">((C200/C$199)-1)*100</f>
        <v>0.38064686026191286</v>
      </c>
      <c r="F200" s="82" t="s">
        <v>90</v>
      </c>
      <c r="G200" s="42"/>
      <c r="H200" s="25">
        <v>2015</v>
      </c>
      <c r="I200" s="26" t="s">
        <v>57</v>
      </c>
      <c r="J200" s="81">
        <v>809.99</v>
      </c>
      <c r="K200" s="82">
        <f>((J200/J199)-1)*100</f>
        <v>0.68115996072144469</v>
      </c>
      <c r="L200" s="82">
        <f>((J200/J$199)-1)*100</f>
        <v>0.68115996072144469</v>
      </c>
      <c r="M200" s="82">
        <f t="shared" si="133"/>
        <v>4.6066225849777709</v>
      </c>
      <c r="N200" s="42"/>
      <c r="O200" s="25">
        <v>2015</v>
      </c>
      <c r="P200" s="26" t="s">
        <v>57</v>
      </c>
      <c r="Q200" s="81">
        <v>841.82</v>
      </c>
      <c r="R200" s="82">
        <f>((Q200/Q199)-1)*100</f>
        <v>3.5649776594737226E-2</v>
      </c>
      <c r="S200" s="82">
        <f>((Q200/Q$199)-1)*100</f>
        <v>3.5649776594737226E-2</v>
      </c>
      <c r="T200" s="82" t="s">
        <v>92</v>
      </c>
      <c r="V200" s="63"/>
      <c r="W200" s="63"/>
      <c r="X200" s="63"/>
      <c r="Y200" s="63"/>
      <c r="Z200" s="63"/>
      <c r="AA200" s="63"/>
    </row>
    <row r="201" spans="1:27" s="62" customFormat="1" ht="11.25" customHeight="1" x14ac:dyDescent="0.2">
      <c r="A201" s="36"/>
      <c r="B201" s="30" t="s">
        <v>58</v>
      </c>
      <c r="C201" s="78">
        <v>844.96</v>
      </c>
      <c r="D201" s="42">
        <f>((C201/C200)-1)*100</f>
        <v>0.75840686859049988</v>
      </c>
      <c r="E201" s="42">
        <f t="shared" si="143"/>
        <v>1.1419405807857164</v>
      </c>
      <c r="F201" s="42" t="s">
        <v>126</v>
      </c>
      <c r="G201" s="42"/>
      <c r="H201" s="36"/>
      <c r="I201" s="30" t="s">
        <v>58</v>
      </c>
      <c r="J201" s="78">
        <v>819.03</v>
      </c>
      <c r="K201" s="42">
        <f>((J201/J200)-1)*100</f>
        <v>1.116063161273595</v>
      </c>
      <c r="L201" s="42" t="s">
        <v>127</v>
      </c>
      <c r="M201" s="42" t="s">
        <v>128</v>
      </c>
      <c r="N201" s="42"/>
      <c r="O201" s="36"/>
      <c r="P201" s="30" t="s">
        <v>58</v>
      </c>
      <c r="Q201" s="78">
        <v>847.28</v>
      </c>
      <c r="R201" s="42">
        <f>((Q201/Q200)-1)*100</f>
        <v>0.64859471145850556</v>
      </c>
      <c r="S201" s="42" t="s">
        <v>129</v>
      </c>
      <c r="T201" s="42" t="s">
        <v>70</v>
      </c>
      <c r="V201" s="63"/>
      <c r="W201" s="63"/>
      <c r="X201" s="63"/>
      <c r="Y201" s="63"/>
      <c r="Z201" s="63"/>
      <c r="AA201" s="63"/>
    </row>
    <row r="202" spans="1:27" s="62" customFormat="1" ht="11.25" customHeight="1" x14ac:dyDescent="0.2">
      <c r="A202" s="36"/>
      <c r="B202" s="30" t="s">
        <v>59</v>
      </c>
      <c r="C202" s="78">
        <v>850.37</v>
      </c>
      <c r="D202" s="42">
        <f>((C202/C201)-1)*100</f>
        <v>0.64026699488732852</v>
      </c>
      <c r="E202" s="42">
        <f t="shared" si="143"/>
        <v>1.7895190443130371</v>
      </c>
      <c r="F202" s="42" t="s">
        <v>69</v>
      </c>
      <c r="G202" s="42"/>
      <c r="H202" s="36"/>
      <c r="I202" s="30" t="s">
        <v>59</v>
      </c>
      <c r="J202" s="78">
        <v>823.15</v>
      </c>
      <c r="K202" s="42">
        <f>((J202/J201)-1)*100</f>
        <v>0.50303407689584745</v>
      </c>
      <c r="L202" s="42">
        <f t="shared" ref="L202:L211" si="144">((J202/J$199)-1)*100</f>
        <v>2.3169382605561228</v>
      </c>
      <c r="M202" s="42">
        <f t="shared" si="133"/>
        <v>5.6282000282308342</v>
      </c>
      <c r="N202" s="42"/>
      <c r="O202" s="36"/>
      <c r="P202" s="30" t="s">
        <v>59</v>
      </c>
      <c r="Q202" s="78">
        <v>846.84</v>
      </c>
      <c r="R202" s="42">
        <f>((Q202/Q201)-1)*100</f>
        <v>-5.1930884713424774E-2</v>
      </c>
      <c r="S202" s="42" t="s">
        <v>148</v>
      </c>
      <c r="T202" s="42" t="s">
        <v>149</v>
      </c>
      <c r="V202" s="63"/>
      <c r="W202" s="63"/>
      <c r="X202" s="63"/>
      <c r="Y202" s="63"/>
      <c r="Z202" s="63"/>
      <c r="AA202" s="63"/>
    </row>
    <row r="203" spans="1:27" s="62" customFormat="1" ht="11.25" customHeight="1" x14ac:dyDescent="0.2">
      <c r="A203" s="36"/>
      <c r="B203" s="30" t="s">
        <v>60</v>
      </c>
      <c r="C203" s="78">
        <v>849.14</v>
      </c>
      <c r="D203" s="42">
        <f>((C203/C202)-1)*100</f>
        <v>-0.14464292014064739</v>
      </c>
      <c r="E203" s="42" t="s">
        <v>166</v>
      </c>
      <c r="F203" s="42" t="s">
        <v>167</v>
      </c>
      <c r="G203" s="42"/>
      <c r="H203" s="36"/>
      <c r="I203" s="30" t="s">
        <v>60</v>
      </c>
      <c r="J203" s="78">
        <v>828.24</v>
      </c>
      <c r="K203" s="42">
        <f>((J203/J202)-1)*100</f>
        <v>0.61835631415902981</v>
      </c>
      <c r="L203" s="42">
        <f t="shared" si="144"/>
        <v>2.9496215087444488</v>
      </c>
      <c r="M203" s="42">
        <f t="shared" si="133"/>
        <v>6.2050394306597312</v>
      </c>
      <c r="N203" s="42"/>
      <c r="O203" s="36"/>
      <c r="P203" s="30" t="s">
        <v>60</v>
      </c>
      <c r="Q203" s="78">
        <v>874.88</v>
      </c>
      <c r="R203" s="42">
        <f>((Q203/Q202)-1)*100</f>
        <v>3.311133153842527</v>
      </c>
      <c r="S203" s="42" t="s">
        <v>168</v>
      </c>
      <c r="T203" s="42" t="s">
        <v>169</v>
      </c>
      <c r="V203" s="63"/>
      <c r="W203" s="63"/>
      <c r="X203" s="63"/>
      <c r="Y203" s="63"/>
      <c r="Z203" s="63"/>
      <c r="AA203" s="63"/>
    </row>
    <row r="204" spans="1:27" s="62" customFormat="1" ht="11.25" customHeight="1" x14ac:dyDescent="0.2">
      <c r="A204" s="36"/>
      <c r="B204" s="30" t="s">
        <v>3</v>
      </c>
      <c r="C204" s="78">
        <v>851.49</v>
      </c>
      <c r="D204" s="42">
        <f>((C204/C203)-1)*100</f>
        <v>0.27675059471936603</v>
      </c>
      <c r="E204" s="42" t="s">
        <v>190</v>
      </c>
      <c r="F204" s="42">
        <f t="shared" ref="F204:F209" si="145">((C204/C192)-1)*100</f>
        <v>6.1999550999027209</v>
      </c>
      <c r="G204" s="42"/>
      <c r="H204" s="36"/>
      <c r="I204" s="30" t="s">
        <v>3</v>
      </c>
      <c r="J204" s="78">
        <v>836.24</v>
      </c>
      <c r="K204" s="42">
        <f>((J204/J203)-1)*100</f>
        <v>0.9659036028204282</v>
      </c>
      <c r="L204" s="42" t="s">
        <v>191</v>
      </c>
      <c r="M204" s="42" t="s">
        <v>192</v>
      </c>
      <c r="N204" s="42"/>
      <c r="O204" s="36"/>
      <c r="P204" s="30" t="s">
        <v>3</v>
      </c>
      <c r="Q204" s="78">
        <v>876.69</v>
      </c>
      <c r="R204" s="42">
        <f>((Q204/Q203)-1)*100</f>
        <v>0.20688551572787262</v>
      </c>
      <c r="S204" s="42" t="s">
        <v>194</v>
      </c>
      <c r="T204" s="42" t="s">
        <v>193</v>
      </c>
      <c r="V204" s="63"/>
      <c r="W204" s="63"/>
      <c r="X204" s="63"/>
      <c r="Y204" s="63"/>
      <c r="Z204" s="63"/>
      <c r="AA204" s="63"/>
    </row>
    <row r="205" spans="1:27" s="62" customFormat="1" ht="11.25" customHeight="1" x14ac:dyDescent="0.2">
      <c r="A205" s="36"/>
      <c r="B205" s="30" t="s">
        <v>4</v>
      </c>
      <c r="C205" s="78">
        <v>877.97</v>
      </c>
      <c r="D205" s="42">
        <f t="shared" ref="D205:D206" si="146">((C205/C204)-1)*100</f>
        <v>3.1098427462448175</v>
      </c>
      <c r="E205" s="42" t="s">
        <v>171</v>
      </c>
      <c r="F205" s="42">
        <f t="shared" si="145"/>
        <v>9.021258630109763</v>
      </c>
      <c r="G205" s="42"/>
      <c r="H205" s="36"/>
      <c r="I205" s="30" t="s">
        <v>4</v>
      </c>
      <c r="J205" s="78">
        <v>857.39</v>
      </c>
      <c r="K205" s="42">
        <f t="shared" ref="K205:K206" si="147">((J205/J204)-1)*100</f>
        <v>2.5291782263465068</v>
      </c>
      <c r="L205" s="42" t="s">
        <v>216</v>
      </c>
      <c r="M205" s="42">
        <f t="shared" ref="M205:M211" si="148">((J205/J193)-1)*100</f>
        <v>6.6485061074209373</v>
      </c>
      <c r="N205" s="42"/>
      <c r="O205" s="36"/>
      <c r="P205" s="30" t="s">
        <v>4</v>
      </c>
      <c r="Q205" s="78">
        <v>878.47</v>
      </c>
      <c r="R205" s="42">
        <f t="shared" ref="R205:R206" si="149">((Q205/Q204)-1)*100</f>
        <v>0.20303642108383535</v>
      </c>
      <c r="S205" s="42" t="s">
        <v>217</v>
      </c>
      <c r="T205" s="42" t="s">
        <v>218</v>
      </c>
      <c r="V205" s="63"/>
      <c r="W205" s="63"/>
      <c r="X205" s="63"/>
      <c r="Y205" s="63"/>
      <c r="Z205" s="63"/>
      <c r="AA205" s="63"/>
    </row>
    <row r="206" spans="1:27" s="62" customFormat="1" ht="11.25" customHeight="1" x14ac:dyDescent="0.2">
      <c r="A206" s="36"/>
      <c r="B206" s="30" t="s">
        <v>5</v>
      </c>
      <c r="C206" s="78">
        <v>878.66</v>
      </c>
      <c r="D206" s="42">
        <f t="shared" si="146"/>
        <v>7.859038463728929E-2</v>
      </c>
      <c r="E206" s="42" t="s">
        <v>237</v>
      </c>
      <c r="F206" s="42">
        <f t="shared" si="145"/>
        <v>7.7053199313557252</v>
      </c>
      <c r="G206" s="42"/>
      <c r="H206" s="36"/>
      <c r="I206" s="30" t="s">
        <v>5</v>
      </c>
      <c r="J206" s="78">
        <v>860.49</v>
      </c>
      <c r="K206" s="42">
        <f t="shared" si="147"/>
        <v>0.36156241617000262</v>
      </c>
      <c r="L206" s="42">
        <f t="shared" si="144"/>
        <v>6.9582727374426723</v>
      </c>
      <c r="M206" s="42">
        <f t="shared" si="148"/>
        <v>6.9848690181646411</v>
      </c>
      <c r="N206" s="42"/>
      <c r="O206" s="36"/>
      <c r="P206" s="30" t="s">
        <v>5</v>
      </c>
      <c r="Q206" s="78">
        <v>879.5</v>
      </c>
      <c r="R206" s="42">
        <f t="shared" si="149"/>
        <v>0.11724930845673498</v>
      </c>
      <c r="S206" s="42" t="s">
        <v>238</v>
      </c>
      <c r="T206" s="42" t="s">
        <v>239</v>
      </c>
      <c r="V206" s="63"/>
      <c r="W206" s="63"/>
      <c r="X206" s="63"/>
      <c r="Y206" s="63"/>
      <c r="Z206" s="63"/>
      <c r="AA206" s="63"/>
    </row>
    <row r="207" spans="1:27" s="62" customFormat="1" ht="11.25" customHeight="1" x14ac:dyDescent="0.2">
      <c r="A207" s="36"/>
      <c r="B207" s="30" t="s">
        <v>6</v>
      </c>
      <c r="C207" s="78">
        <v>879.93</v>
      </c>
      <c r="D207" s="42">
        <f>((C207/C206)-1)*100</f>
        <v>0.14453827419023124</v>
      </c>
      <c r="E207" s="42">
        <f t="shared" si="143"/>
        <v>5.3278590409614246</v>
      </c>
      <c r="F207" s="42">
        <f t="shared" si="145"/>
        <v>7.7447715139344675</v>
      </c>
      <c r="G207" s="42"/>
      <c r="H207" s="36"/>
      <c r="I207" s="30" t="s">
        <v>6</v>
      </c>
      <c r="J207" s="78">
        <v>862.27</v>
      </c>
      <c r="K207" s="42" t="s">
        <v>263</v>
      </c>
      <c r="L207" s="42" t="s">
        <v>264</v>
      </c>
      <c r="M207" s="42">
        <f t="shared" si="148"/>
        <v>7.3904325408192584</v>
      </c>
      <c r="N207" s="42"/>
      <c r="O207" s="36"/>
      <c r="P207" s="30" t="s">
        <v>6</v>
      </c>
      <c r="Q207" s="78">
        <v>880.16</v>
      </c>
      <c r="R207" s="42">
        <f>((Q207/Q206)-1)*100</f>
        <v>7.504263786242138E-2</v>
      </c>
      <c r="S207" s="42" t="s">
        <v>265</v>
      </c>
      <c r="T207" s="42" t="s">
        <v>266</v>
      </c>
      <c r="V207" s="63"/>
      <c r="W207" s="63"/>
      <c r="X207" s="63"/>
      <c r="Y207" s="63"/>
      <c r="Z207" s="63"/>
      <c r="AA207" s="63"/>
    </row>
    <row r="208" spans="1:27" s="62" customFormat="1" ht="11.25" customHeight="1" x14ac:dyDescent="0.2">
      <c r="A208" s="36"/>
      <c r="B208" s="30" t="s">
        <v>7</v>
      </c>
      <c r="C208" s="78">
        <v>888.35</v>
      </c>
      <c r="D208" s="42">
        <f>((C208/C207)-1)*100</f>
        <v>0.95689429841010476</v>
      </c>
      <c r="E208" s="42">
        <f t="shared" si="143"/>
        <v>6.335735318761837</v>
      </c>
      <c r="F208" s="42">
        <f t="shared" si="145"/>
        <v>8.8744270412040027</v>
      </c>
      <c r="G208" s="42"/>
      <c r="H208" s="36"/>
      <c r="I208" s="30" t="s">
        <v>7</v>
      </c>
      <c r="J208" s="78">
        <v>866.71</v>
      </c>
      <c r="K208" s="42">
        <f>((J208/J207)-1)*100</f>
        <v>0.51491992067449477</v>
      </c>
      <c r="L208" s="42">
        <f t="shared" si="144"/>
        <v>7.7314141527140778</v>
      </c>
      <c r="M208" s="42">
        <f t="shared" si="148"/>
        <v>7.5522739964013264</v>
      </c>
      <c r="N208" s="42"/>
      <c r="O208" s="36"/>
      <c r="P208" s="30" t="s">
        <v>7</v>
      </c>
      <c r="Q208" s="78">
        <v>887.17</v>
      </c>
      <c r="R208" s="42">
        <f>((Q208/Q207)-1)*100</f>
        <v>0.7964461007089696</v>
      </c>
      <c r="S208" s="42" t="s">
        <v>295</v>
      </c>
      <c r="T208" s="42" t="s">
        <v>93</v>
      </c>
      <c r="V208" s="63"/>
      <c r="W208" s="63"/>
      <c r="X208" s="63"/>
      <c r="Y208" s="63"/>
      <c r="Z208" s="63"/>
      <c r="AA208" s="63"/>
    </row>
    <row r="209" spans="1:27" s="62" customFormat="1" ht="11.25" customHeight="1" x14ac:dyDescent="0.2">
      <c r="A209" s="36"/>
      <c r="B209" s="30" t="s">
        <v>8</v>
      </c>
      <c r="C209" s="78">
        <v>887.37</v>
      </c>
      <c r="D209" s="42">
        <f t="shared" ref="D209:D211" si="150">((C209/C208)-1)*100</f>
        <v>-0.1103168796082632</v>
      </c>
      <c r="E209" s="42" t="s">
        <v>320</v>
      </c>
      <c r="F209" s="42">
        <f t="shared" si="145"/>
        <v>8.1762769718395809</v>
      </c>
      <c r="G209" s="42"/>
      <c r="H209" s="36"/>
      <c r="I209" s="30" t="s">
        <v>8</v>
      </c>
      <c r="J209" s="78">
        <v>865.35</v>
      </c>
      <c r="K209" s="42">
        <f t="shared" ref="K209:K211" si="151">((J209/J208)-1)*100</f>
        <v>-0.15691523116152517</v>
      </c>
      <c r="L209" s="42">
        <f t="shared" si="144"/>
        <v>7.5623671551627636</v>
      </c>
      <c r="M209" s="42">
        <f t="shared" si="148"/>
        <v>7.2078992033896228</v>
      </c>
      <c r="N209" s="42"/>
      <c r="O209" s="36"/>
      <c r="P209" s="30" t="s">
        <v>8</v>
      </c>
      <c r="Q209" s="78">
        <v>887.81</v>
      </c>
      <c r="R209" s="42">
        <f t="shared" ref="R209:R211" si="152">((Q209/Q208)-1)*100</f>
        <v>7.2139499757661874E-2</v>
      </c>
      <c r="S209" s="42" t="s">
        <v>321</v>
      </c>
      <c r="T209" s="42" t="s">
        <v>322</v>
      </c>
      <c r="V209" s="63"/>
      <c r="W209" s="63"/>
      <c r="X209" s="63"/>
      <c r="Y209" s="63"/>
      <c r="Z209" s="63"/>
      <c r="AA209" s="63"/>
    </row>
    <row r="210" spans="1:27" s="62" customFormat="1" ht="11.25" customHeight="1" x14ac:dyDescent="0.2">
      <c r="A210" s="84"/>
      <c r="B210" s="30" t="s">
        <v>9</v>
      </c>
      <c r="C210" s="78">
        <v>889.62</v>
      </c>
      <c r="D210" s="42">
        <f t="shared" si="150"/>
        <v>0.25355826768991285</v>
      </c>
      <c r="E210" s="42">
        <f t="shared" si="143"/>
        <v>6.48775466232554</v>
      </c>
      <c r="F210" s="42" t="s">
        <v>131</v>
      </c>
      <c r="G210" s="42"/>
      <c r="H210" s="84"/>
      <c r="I210" s="30" t="s">
        <v>9</v>
      </c>
      <c r="J210" s="78">
        <v>866.6</v>
      </c>
      <c r="K210" s="42">
        <f t="shared" si="151"/>
        <v>0.14445022245335171</v>
      </c>
      <c r="L210" s="42" t="s">
        <v>349</v>
      </c>
      <c r="M210" s="42" t="s">
        <v>350</v>
      </c>
      <c r="N210" s="42"/>
      <c r="O210" s="84"/>
      <c r="P210" s="30" t="s">
        <v>9</v>
      </c>
      <c r="Q210" s="78">
        <v>886.92</v>
      </c>
      <c r="R210" s="42">
        <f t="shared" si="152"/>
        <v>-0.10024667440104995</v>
      </c>
      <c r="S210" s="42" t="s">
        <v>351</v>
      </c>
      <c r="T210" s="42" t="s">
        <v>352</v>
      </c>
      <c r="V210" s="63"/>
      <c r="W210" s="63"/>
      <c r="X210" s="63"/>
      <c r="Y210" s="63"/>
      <c r="Z210" s="63"/>
      <c r="AA210" s="63"/>
    </row>
    <row r="211" spans="1:27" s="62" customFormat="1" ht="11.25" customHeight="1" x14ac:dyDescent="0.2">
      <c r="A211" s="84"/>
      <c r="B211" s="30" t="s">
        <v>10</v>
      </c>
      <c r="C211" s="78">
        <v>891.27</v>
      </c>
      <c r="D211" s="42">
        <f t="shared" si="150"/>
        <v>0.18547244891076176</v>
      </c>
      <c r="E211" s="42" t="s">
        <v>371</v>
      </c>
      <c r="F211" s="42" t="s">
        <v>371</v>
      </c>
      <c r="G211" s="42"/>
      <c r="H211" s="84"/>
      <c r="I211" s="30" t="s">
        <v>10</v>
      </c>
      <c r="J211" s="78">
        <v>864.05</v>
      </c>
      <c r="K211" s="42">
        <f t="shared" si="151"/>
        <v>-0.29425340410801359</v>
      </c>
      <c r="L211" s="42">
        <f t="shared" si="144"/>
        <v>7.4007781133857753</v>
      </c>
      <c r="M211" s="42">
        <f t="shared" si="148"/>
        <v>7.4007781133857753</v>
      </c>
      <c r="N211" s="42"/>
      <c r="O211" s="84"/>
      <c r="P211" s="30" t="s">
        <v>10</v>
      </c>
      <c r="Q211" s="78">
        <v>887.5</v>
      </c>
      <c r="R211" s="42">
        <f t="shared" si="152"/>
        <v>6.5394849591848825E-2</v>
      </c>
      <c r="S211" s="42" t="s">
        <v>177</v>
      </c>
      <c r="T211" s="42" t="s">
        <v>177</v>
      </c>
      <c r="V211" s="63"/>
      <c r="W211" s="63"/>
      <c r="X211" s="63"/>
      <c r="Y211" s="63"/>
      <c r="Z211" s="63"/>
      <c r="AA211" s="63"/>
    </row>
    <row r="212" spans="1:27" s="62" customFormat="1" ht="11.25" customHeight="1" x14ac:dyDescent="0.2">
      <c r="A212" s="25">
        <v>2016</v>
      </c>
      <c r="B212" s="26" t="s">
        <v>57</v>
      </c>
      <c r="C212" s="81">
        <v>893.47</v>
      </c>
      <c r="D212" s="82">
        <f t="shared" ref="D212:D223" si="153">((C212/C211)-1)*100</f>
        <v>0.24683878061642073</v>
      </c>
      <c r="E212" s="82">
        <f t="shared" ref="E212:E223" si="154">((C212/C$211)-1)*100</f>
        <v>0.24683878061642073</v>
      </c>
      <c r="F212" s="82" t="s">
        <v>385</v>
      </c>
      <c r="G212" s="42"/>
      <c r="H212" s="25">
        <v>2016</v>
      </c>
      <c r="I212" s="26" t="s">
        <v>57</v>
      </c>
      <c r="J212" s="81">
        <v>875.09</v>
      </c>
      <c r="K212" s="82">
        <f t="shared" ref="K212:K223" si="155">((J212/J211)-1)*100</f>
        <v>1.2777038365835436</v>
      </c>
      <c r="L212" s="82">
        <f t="shared" ref="L212:L215" si="156">((J212/J$211)-1)*100</f>
        <v>1.2777038365835436</v>
      </c>
      <c r="M212" s="82">
        <f t="shared" ref="M212:M220" si="157">((J212/J200)-1)*100</f>
        <v>8.0371362609414909</v>
      </c>
      <c r="N212" s="42"/>
      <c r="O212" s="25">
        <v>2016</v>
      </c>
      <c r="P212" s="26" t="s">
        <v>57</v>
      </c>
      <c r="Q212" s="81">
        <v>901.15</v>
      </c>
      <c r="R212" s="82">
        <f t="shared" ref="R212:R223" si="158">((Q212/Q211)-1)*100</f>
        <v>1.5380281690140718</v>
      </c>
      <c r="S212" s="82">
        <f t="shared" ref="S212:S218" si="159">((Q212/Q$211)-1)*100</f>
        <v>1.5380281690140718</v>
      </c>
      <c r="T212" s="82" t="s">
        <v>386</v>
      </c>
      <c r="V212" s="63"/>
      <c r="W212" s="63"/>
      <c r="X212" s="63"/>
      <c r="Y212" s="63"/>
      <c r="Z212" s="63"/>
      <c r="AA212" s="63"/>
    </row>
    <row r="213" spans="1:27" s="62" customFormat="1" ht="11.25" customHeight="1" x14ac:dyDescent="0.2">
      <c r="A213" s="36"/>
      <c r="B213" s="30" t="s">
        <v>58</v>
      </c>
      <c r="C213" s="78">
        <v>898.34</v>
      </c>
      <c r="D213" s="42">
        <f t="shared" si="153"/>
        <v>0.54506586678904068</v>
      </c>
      <c r="E213" s="42" t="s">
        <v>404</v>
      </c>
      <c r="F213" s="42" t="s">
        <v>405</v>
      </c>
      <c r="G213" s="42"/>
      <c r="H213" s="36"/>
      <c r="I213" s="30" t="s">
        <v>58</v>
      </c>
      <c r="J213" s="78">
        <v>875.75</v>
      </c>
      <c r="K213" s="42">
        <f t="shared" si="155"/>
        <v>7.5420813859139457E-2</v>
      </c>
      <c r="L213" s="42" t="s">
        <v>406</v>
      </c>
      <c r="M213" s="42">
        <f t="shared" si="157"/>
        <v>6.9252652527990399</v>
      </c>
      <c r="N213" s="42"/>
      <c r="O213" s="36"/>
      <c r="P213" s="30" t="s">
        <v>58</v>
      </c>
      <c r="Q213" s="78">
        <v>906.17</v>
      </c>
      <c r="R213" s="42">
        <f t="shared" si="158"/>
        <v>0.55706597125895208</v>
      </c>
      <c r="S213" s="42" t="s">
        <v>407</v>
      </c>
      <c r="T213" s="42" t="s">
        <v>388</v>
      </c>
      <c r="V213" s="63"/>
      <c r="W213" s="63"/>
      <c r="X213" s="63"/>
      <c r="Y213" s="63"/>
      <c r="Z213" s="63"/>
      <c r="AA213" s="63"/>
    </row>
    <row r="214" spans="1:27" s="62" customFormat="1" ht="11.25" customHeight="1" x14ac:dyDescent="0.2">
      <c r="A214" s="36"/>
      <c r="B214" s="30" t="s">
        <v>59</v>
      </c>
      <c r="C214" s="78">
        <v>901.15</v>
      </c>
      <c r="D214" s="42">
        <f t="shared" si="153"/>
        <v>0.31279916290045673</v>
      </c>
      <c r="E214" s="42">
        <f t="shared" si="154"/>
        <v>1.1085305238592191</v>
      </c>
      <c r="F214" s="42" t="s">
        <v>317</v>
      </c>
      <c r="G214" s="42"/>
      <c r="H214" s="36"/>
      <c r="I214" s="30" t="s">
        <v>59</v>
      </c>
      <c r="J214" s="78">
        <v>875.77</v>
      </c>
      <c r="K214" s="42">
        <f t="shared" si="155"/>
        <v>2.2837567799083303E-3</v>
      </c>
      <c r="L214" s="42">
        <f t="shared" si="156"/>
        <v>1.3564029859383098</v>
      </c>
      <c r="M214" s="42" t="s">
        <v>426</v>
      </c>
      <c r="N214" s="42"/>
      <c r="O214" s="36"/>
      <c r="P214" s="30" t="s">
        <v>59</v>
      </c>
      <c r="Q214" s="78">
        <v>901.19</v>
      </c>
      <c r="R214" s="42">
        <f t="shared" si="158"/>
        <v>-0.54956575477006497</v>
      </c>
      <c r="S214" s="42" t="s">
        <v>427</v>
      </c>
      <c r="T214" s="42" t="s">
        <v>327</v>
      </c>
      <c r="V214" s="63"/>
      <c r="W214" s="63"/>
      <c r="X214" s="63"/>
      <c r="Y214" s="63"/>
      <c r="Z214" s="63"/>
      <c r="AA214" s="63"/>
    </row>
    <row r="215" spans="1:27" s="62" customFormat="1" ht="11.25" customHeight="1" x14ac:dyDescent="0.2">
      <c r="A215" s="36"/>
      <c r="B215" s="30" t="s">
        <v>60</v>
      </c>
      <c r="C215" s="78">
        <v>906.13</v>
      </c>
      <c r="D215" s="42">
        <f t="shared" si="153"/>
        <v>0.55262719857960274</v>
      </c>
      <c r="E215" s="42">
        <f t="shared" si="154"/>
        <v>1.6672837636181992</v>
      </c>
      <c r="F215" s="42" t="s">
        <v>356</v>
      </c>
      <c r="G215" s="42"/>
      <c r="H215" s="36"/>
      <c r="I215" s="30" t="s">
        <v>60</v>
      </c>
      <c r="J215" s="78">
        <v>903.15</v>
      </c>
      <c r="K215" s="42">
        <f t="shared" si="155"/>
        <v>3.1263916325062535</v>
      </c>
      <c r="L215" s="42">
        <f t="shared" si="156"/>
        <v>4.5252010878999993</v>
      </c>
      <c r="M215" s="42" t="s">
        <v>443</v>
      </c>
      <c r="N215" s="42"/>
      <c r="O215" s="36"/>
      <c r="P215" s="30" t="s">
        <v>60</v>
      </c>
      <c r="Q215" s="78">
        <v>931.25</v>
      </c>
      <c r="R215" s="42">
        <f t="shared" si="158"/>
        <v>3.3355896092943649</v>
      </c>
      <c r="S215" s="42" t="s">
        <v>365</v>
      </c>
      <c r="T215" s="42" t="s">
        <v>444</v>
      </c>
      <c r="V215" s="63"/>
      <c r="W215" s="63"/>
      <c r="X215" s="63"/>
      <c r="Y215" s="63"/>
      <c r="Z215" s="63"/>
      <c r="AA215" s="63"/>
    </row>
    <row r="216" spans="1:27" s="62" customFormat="1" ht="11.25" customHeight="1" x14ac:dyDescent="0.2">
      <c r="A216" s="36"/>
      <c r="B216" s="30" t="s">
        <v>3</v>
      </c>
      <c r="C216" s="78">
        <v>906.11</v>
      </c>
      <c r="D216" s="42">
        <v>0</v>
      </c>
      <c r="E216" s="42">
        <f t="shared" si="154"/>
        <v>1.6650397747035139</v>
      </c>
      <c r="F216" s="42" t="s">
        <v>465</v>
      </c>
      <c r="G216" s="42"/>
      <c r="H216" s="36"/>
      <c r="I216" s="30" t="s">
        <v>3</v>
      </c>
      <c r="J216" s="78">
        <v>901.05</v>
      </c>
      <c r="K216" s="42">
        <f t="shared" si="155"/>
        <v>-0.23251951503072688</v>
      </c>
      <c r="L216" s="42" t="s">
        <v>250</v>
      </c>
      <c r="M216" s="42">
        <f t="shared" si="157"/>
        <v>7.7501674160528111</v>
      </c>
      <c r="N216" s="42"/>
      <c r="O216" s="36"/>
      <c r="P216" s="30" t="s">
        <v>3</v>
      </c>
      <c r="Q216" s="78">
        <v>935.13</v>
      </c>
      <c r="R216" s="42">
        <f t="shared" si="158"/>
        <v>0.41664429530201552</v>
      </c>
      <c r="S216" s="42" t="s">
        <v>305</v>
      </c>
      <c r="T216" s="42" t="s">
        <v>272</v>
      </c>
      <c r="V216" s="63"/>
      <c r="W216" s="63"/>
      <c r="X216" s="63"/>
      <c r="Y216" s="63"/>
      <c r="Z216" s="63"/>
      <c r="AA216" s="63"/>
    </row>
    <row r="217" spans="1:27" s="62" customFormat="1" ht="11.25" customHeight="1" x14ac:dyDescent="0.2">
      <c r="A217" s="36"/>
      <c r="B217" s="30" t="s">
        <v>4</v>
      </c>
      <c r="C217" s="78">
        <v>939.92</v>
      </c>
      <c r="D217" s="42">
        <f t="shared" si="153"/>
        <v>3.7313350476211538</v>
      </c>
      <c r="E217" s="42">
        <f t="shared" si="154"/>
        <v>5.4585030349949992</v>
      </c>
      <c r="F217" s="42">
        <f t="shared" ref="F217:F223" si="160">((C217/C205)-1)*100</f>
        <v>7.0560497511304332</v>
      </c>
      <c r="G217" s="42"/>
      <c r="H217" s="36"/>
      <c r="I217" s="30" t="s">
        <v>4</v>
      </c>
      <c r="J217" s="78">
        <v>904.17</v>
      </c>
      <c r="K217" s="42">
        <f t="shared" si="155"/>
        <v>0.34626269352422412</v>
      </c>
      <c r="L217" s="42" t="s">
        <v>486</v>
      </c>
      <c r="M217" s="42">
        <f t="shared" si="157"/>
        <v>5.4560934930428351</v>
      </c>
      <c r="N217" s="42"/>
      <c r="O217" s="36"/>
      <c r="P217" s="30" t="s">
        <v>4</v>
      </c>
      <c r="Q217" s="78">
        <v>935.83</v>
      </c>
      <c r="R217" s="42">
        <f t="shared" si="158"/>
        <v>7.485590238791584E-2</v>
      </c>
      <c r="S217" s="42">
        <f t="shared" si="159"/>
        <v>5.4456338028169071</v>
      </c>
      <c r="T217" s="42" t="s">
        <v>94</v>
      </c>
      <c r="V217" s="63"/>
      <c r="W217" s="63"/>
      <c r="X217" s="63"/>
      <c r="Y217" s="63"/>
      <c r="Z217" s="63"/>
      <c r="AA217" s="63"/>
    </row>
    <row r="218" spans="1:27" s="62" customFormat="1" ht="11.25" customHeight="1" x14ac:dyDescent="0.2">
      <c r="A218" s="36"/>
      <c r="B218" s="30" t="s">
        <v>5</v>
      </c>
      <c r="C218" s="78">
        <v>943.12</v>
      </c>
      <c r="D218" s="42">
        <f t="shared" si="153"/>
        <v>0.34045450676654099</v>
      </c>
      <c r="E218" s="42">
        <f t="shared" si="154"/>
        <v>5.8175412613461708</v>
      </c>
      <c r="F218" s="42">
        <f t="shared" si="160"/>
        <v>7.3361709876402781</v>
      </c>
      <c r="G218" s="42"/>
      <c r="H218" s="36"/>
      <c r="I218" s="30" t="s">
        <v>5</v>
      </c>
      <c r="J218" s="78">
        <v>904.72</v>
      </c>
      <c r="K218" s="42">
        <f t="shared" si="155"/>
        <v>6.0829268832196526E-2</v>
      </c>
      <c r="L218" s="42" t="s">
        <v>505</v>
      </c>
      <c r="M218" s="42" t="s">
        <v>506</v>
      </c>
      <c r="N218" s="42"/>
      <c r="O218" s="36"/>
      <c r="P218" s="30" t="s">
        <v>5</v>
      </c>
      <c r="Q218" s="78">
        <v>939.48</v>
      </c>
      <c r="R218" s="42">
        <f t="shared" si="158"/>
        <v>0.39002810339483496</v>
      </c>
      <c r="S218" s="42">
        <f t="shared" si="159"/>
        <v>5.8569014084506987</v>
      </c>
      <c r="T218" s="42" t="s">
        <v>507</v>
      </c>
      <c r="V218" s="63"/>
      <c r="W218" s="63"/>
      <c r="X218" s="63"/>
      <c r="Y218" s="63"/>
      <c r="Z218" s="63"/>
      <c r="AA218" s="63"/>
    </row>
    <row r="219" spans="1:27" s="62" customFormat="1" ht="11.25" customHeight="1" x14ac:dyDescent="0.2">
      <c r="A219" s="36"/>
      <c r="B219" s="30" t="s">
        <v>6</v>
      </c>
      <c r="C219" s="78">
        <v>941.25</v>
      </c>
      <c r="D219" s="42">
        <f t="shared" si="153"/>
        <v>-0.1982780558147379</v>
      </c>
      <c r="E219" s="42">
        <f t="shared" si="154"/>
        <v>5.607728297822212</v>
      </c>
      <c r="F219" s="42">
        <f t="shared" si="160"/>
        <v>6.9687361494664479</v>
      </c>
      <c r="G219" s="42"/>
      <c r="H219" s="36"/>
      <c r="I219" s="30" t="s">
        <v>6</v>
      </c>
      <c r="J219" s="78">
        <v>906.18</v>
      </c>
      <c r="K219" s="42">
        <f t="shared" si="155"/>
        <v>0.16137589530460517</v>
      </c>
      <c r="L219" s="42" t="s">
        <v>84</v>
      </c>
      <c r="M219" s="42" t="s">
        <v>171</v>
      </c>
      <c r="N219" s="42"/>
      <c r="O219" s="36"/>
      <c r="P219" s="30" t="s">
        <v>6</v>
      </c>
      <c r="Q219" s="78">
        <v>939.87</v>
      </c>
      <c r="R219" s="42">
        <f t="shared" si="158"/>
        <v>4.1512325967563157E-2</v>
      </c>
      <c r="S219" s="42" t="s">
        <v>527</v>
      </c>
      <c r="T219" s="42" t="s">
        <v>430</v>
      </c>
      <c r="V219" s="63"/>
      <c r="W219" s="63"/>
      <c r="X219" s="63"/>
      <c r="Y219" s="63"/>
      <c r="Z219" s="63"/>
      <c r="AA219" s="63"/>
    </row>
    <row r="220" spans="1:27" s="62" customFormat="1" ht="11.25" customHeight="1" x14ac:dyDescent="0.2">
      <c r="A220" s="36"/>
      <c r="B220" s="30" t="s">
        <v>7</v>
      </c>
      <c r="C220" s="78">
        <v>943.23</v>
      </c>
      <c r="D220" s="42">
        <f t="shared" si="153"/>
        <v>0.21035856573705658</v>
      </c>
      <c r="E220" s="42">
        <f t="shared" si="154"/>
        <v>5.829883200376984</v>
      </c>
      <c r="F220" s="42">
        <f t="shared" si="160"/>
        <v>6.1777452580626946</v>
      </c>
      <c r="G220" s="42"/>
      <c r="H220" s="36"/>
      <c r="I220" s="30" t="s">
        <v>7</v>
      </c>
      <c r="J220" s="78">
        <v>906.48</v>
      </c>
      <c r="K220" s="42">
        <f t="shared" si="155"/>
        <v>3.3106005429384133E-2</v>
      </c>
      <c r="L220" s="42" t="s">
        <v>544</v>
      </c>
      <c r="M220" s="42">
        <f t="shared" si="157"/>
        <v>4.5886167230100083</v>
      </c>
      <c r="N220" s="42"/>
      <c r="O220" s="36"/>
      <c r="P220" s="30" t="s">
        <v>7</v>
      </c>
      <c r="Q220" s="78">
        <v>940.11</v>
      </c>
      <c r="R220" s="42">
        <f t="shared" si="158"/>
        <v>2.5535446391522498E-2</v>
      </c>
      <c r="S220" s="42" t="s">
        <v>222</v>
      </c>
      <c r="T220" s="42" t="s">
        <v>545</v>
      </c>
      <c r="V220" s="63"/>
      <c r="W220" s="63"/>
      <c r="X220" s="63"/>
      <c r="Y220" s="63"/>
      <c r="Z220" s="63"/>
      <c r="AA220" s="63"/>
    </row>
    <row r="221" spans="1:27" s="62" customFormat="1" ht="11.25" customHeight="1" x14ac:dyDescent="0.2">
      <c r="A221" s="36"/>
      <c r="B221" s="30" t="s">
        <v>8</v>
      </c>
      <c r="C221" s="78">
        <v>943.39</v>
      </c>
      <c r="D221" s="42">
        <f t="shared" si="153"/>
        <v>1.6962988878632679E-2</v>
      </c>
      <c r="E221" s="42">
        <f t="shared" si="154"/>
        <v>5.8478351116945548</v>
      </c>
      <c r="F221" s="42" t="s">
        <v>562</v>
      </c>
      <c r="G221" s="42"/>
      <c r="H221" s="36"/>
      <c r="I221" s="30" t="s">
        <v>8</v>
      </c>
      <c r="J221" s="78">
        <v>905.72</v>
      </c>
      <c r="K221" s="42">
        <f t="shared" si="155"/>
        <v>-8.3840790751033012E-2</v>
      </c>
      <c r="L221" s="42" t="s">
        <v>563</v>
      </c>
      <c r="M221" s="42" t="s">
        <v>564</v>
      </c>
      <c r="N221" s="42"/>
      <c r="O221" s="36"/>
      <c r="P221" s="30" t="s">
        <v>8</v>
      </c>
      <c r="Q221" s="78">
        <v>941.01</v>
      </c>
      <c r="R221" s="42">
        <f t="shared" si="158"/>
        <v>9.5733477997250738E-2</v>
      </c>
      <c r="S221" s="42" t="s">
        <v>69</v>
      </c>
      <c r="T221" s="42" t="s">
        <v>561</v>
      </c>
      <c r="V221" s="63"/>
      <c r="W221" s="63"/>
      <c r="X221" s="63"/>
      <c r="Y221" s="63"/>
      <c r="Z221" s="63"/>
      <c r="AA221" s="63"/>
    </row>
    <row r="222" spans="1:27" s="62" customFormat="1" ht="11.25" customHeight="1" x14ac:dyDescent="0.2">
      <c r="A222" s="84"/>
      <c r="B222" s="30" t="s">
        <v>9</v>
      </c>
      <c r="C222" s="78">
        <v>942.1</v>
      </c>
      <c r="D222" s="42">
        <f t="shared" si="153"/>
        <v>-0.1367409024899513</v>
      </c>
      <c r="E222" s="42">
        <f t="shared" si="154"/>
        <v>5.7030978266967347</v>
      </c>
      <c r="F222" s="42">
        <f t="shared" si="160"/>
        <v>5.8991479508104572</v>
      </c>
      <c r="G222" s="42"/>
      <c r="H222" s="84"/>
      <c r="I222" s="30" t="s">
        <v>9</v>
      </c>
      <c r="J222" s="78">
        <v>904.12</v>
      </c>
      <c r="K222" s="42">
        <f t="shared" si="155"/>
        <v>-0.17665503687673834</v>
      </c>
      <c r="L222" s="42" t="s">
        <v>144</v>
      </c>
      <c r="M222" s="42" t="s">
        <v>579</v>
      </c>
      <c r="N222" s="42"/>
      <c r="O222" s="84"/>
      <c r="P222" s="30" t="s">
        <v>9</v>
      </c>
      <c r="Q222" s="78">
        <v>942.13</v>
      </c>
      <c r="R222" s="42">
        <f t="shared" si="158"/>
        <v>0.11902105184855571</v>
      </c>
      <c r="S222" s="42" t="s">
        <v>392</v>
      </c>
      <c r="T222" s="42" t="s">
        <v>398</v>
      </c>
      <c r="V222" s="63"/>
      <c r="W222" s="63"/>
      <c r="X222" s="63"/>
      <c r="Y222" s="63"/>
      <c r="Z222" s="63"/>
      <c r="AA222" s="63"/>
    </row>
    <row r="223" spans="1:27" s="62" customFormat="1" ht="11.25" customHeight="1" x14ac:dyDescent="0.2">
      <c r="A223" s="84"/>
      <c r="B223" s="30" t="s">
        <v>10</v>
      </c>
      <c r="C223" s="78">
        <v>943.86</v>
      </c>
      <c r="D223" s="42">
        <f t="shared" si="153"/>
        <v>0.18681668612674507</v>
      </c>
      <c r="E223" s="42">
        <f t="shared" si="154"/>
        <v>5.9005688511898802</v>
      </c>
      <c r="F223" s="42">
        <f t="shared" si="160"/>
        <v>5.9005688511898802</v>
      </c>
      <c r="G223" s="42"/>
      <c r="H223" s="84"/>
      <c r="I223" s="30" t="s">
        <v>10</v>
      </c>
      <c r="J223" s="78">
        <v>904.19</v>
      </c>
      <c r="K223" s="42">
        <f t="shared" si="155"/>
        <v>7.7423350882677155E-3</v>
      </c>
      <c r="L223" s="42" t="s">
        <v>486</v>
      </c>
      <c r="M223" s="42" t="s">
        <v>486</v>
      </c>
      <c r="N223" s="42"/>
      <c r="O223" s="84"/>
      <c r="P223" s="30" t="s">
        <v>10</v>
      </c>
      <c r="Q223" s="78">
        <v>937.28</v>
      </c>
      <c r="R223" s="42">
        <f t="shared" si="158"/>
        <v>-0.51479095241633299</v>
      </c>
      <c r="S223" s="42" t="s">
        <v>533</v>
      </c>
      <c r="T223" s="42" t="s">
        <v>533</v>
      </c>
      <c r="V223" s="63"/>
      <c r="W223" s="63"/>
      <c r="X223" s="63"/>
      <c r="Y223" s="63"/>
      <c r="Z223" s="63"/>
      <c r="AA223" s="63"/>
    </row>
    <row r="224" spans="1:27" s="62" customFormat="1" ht="11.25" customHeight="1" x14ac:dyDescent="0.2">
      <c r="A224" s="25">
        <v>2017</v>
      </c>
      <c r="B224" s="26" t="s">
        <v>57</v>
      </c>
      <c r="C224" s="81">
        <v>941.44</v>
      </c>
      <c r="D224" s="82">
        <f t="shared" ref="D224:D247" si="161">((C224/C223)-1)*100</f>
        <v>-0.25639395673087151</v>
      </c>
      <c r="E224" s="82">
        <f t="shared" ref="E224:E233" si="162">((C224/C$223)-1)*100</f>
        <v>-0.25639395673087151</v>
      </c>
      <c r="F224" s="82">
        <f t="shared" ref="F224:F234" si="163">((C224/C212)-1)*100</f>
        <v>5.3689547494599754</v>
      </c>
      <c r="G224" s="39"/>
      <c r="H224" s="25">
        <v>2017</v>
      </c>
      <c r="I224" s="26" t="s">
        <v>57</v>
      </c>
      <c r="J224" s="81">
        <v>905.88</v>
      </c>
      <c r="K224" s="82">
        <f t="shared" ref="K224:K247" si="164">((J224/J223)-1)*100</f>
        <v>0.18690761897388608</v>
      </c>
      <c r="L224" s="82">
        <f t="shared" ref="L224:L226" si="165">((J224/J$223)-1)*100</f>
        <v>0.18690761897388608</v>
      </c>
      <c r="M224" s="82" t="s">
        <v>604</v>
      </c>
      <c r="N224" s="39"/>
      <c r="O224" s="25">
        <v>2017</v>
      </c>
      <c r="P224" s="26" t="s">
        <v>57</v>
      </c>
      <c r="Q224" s="81">
        <v>941.27</v>
      </c>
      <c r="R224" s="82">
        <f t="shared" ref="R224:R247" si="166">((Q224/Q223)-1)*100</f>
        <v>0.42569989757597071</v>
      </c>
      <c r="S224" s="82">
        <f t="shared" ref="S224:S226" si="167">((Q224/Q$223)-1)*100</f>
        <v>0.42569989757597071</v>
      </c>
      <c r="T224" s="82" t="s">
        <v>118</v>
      </c>
      <c r="V224" s="63"/>
      <c r="W224" s="63"/>
      <c r="X224" s="63"/>
      <c r="Y224" s="63"/>
      <c r="Z224" s="63"/>
      <c r="AA224" s="63"/>
    </row>
    <row r="225" spans="1:27" s="62" customFormat="1" ht="11.25" customHeight="1" x14ac:dyDescent="0.2">
      <c r="A225" s="36"/>
      <c r="B225" s="30" t="s">
        <v>58</v>
      </c>
      <c r="C225" s="78">
        <v>941.88</v>
      </c>
      <c r="D225" s="42">
        <f t="shared" si="161"/>
        <v>4.6736913664169322E-2</v>
      </c>
      <c r="E225" s="42">
        <f t="shared" si="162"/>
        <v>-0.20977687368889386</v>
      </c>
      <c r="F225" s="42" t="s">
        <v>563</v>
      </c>
      <c r="G225" s="39"/>
      <c r="H225" s="36"/>
      <c r="I225" s="30" t="s">
        <v>58</v>
      </c>
      <c r="J225" s="78">
        <v>908.68</v>
      </c>
      <c r="K225" s="42">
        <f t="shared" si="164"/>
        <v>0.30909171192652352</v>
      </c>
      <c r="L225" s="42">
        <f t="shared" si="165"/>
        <v>0.49657704685961424</v>
      </c>
      <c r="M225" s="42" t="s">
        <v>621</v>
      </c>
      <c r="N225" s="39"/>
      <c r="O225" s="36"/>
      <c r="P225" s="30" t="s">
        <v>58</v>
      </c>
      <c r="Q225" s="78">
        <v>942.92</v>
      </c>
      <c r="R225" s="42">
        <f t="shared" si="166"/>
        <v>0.17529508005140748</v>
      </c>
      <c r="S225" s="42" t="s">
        <v>622</v>
      </c>
      <c r="T225" s="42" t="s">
        <v>345</v>
      </c>
      <c r="V225" s="63"/>
      <c r="W225" s="63"/>
      <c r="X225" s="63"/>
      <c r="Y225" s="63"/>
      <c r="Z225" s="63"/>
      <c r="AA225" s="63"/>
    </row>
    <row r="226" spans="1:27" s="62" customFormat="1" ht="11.25" customHeight="1" x14ac:dyDescent="0.2">
      <c r="A226" s="36"/>
      <c r="B226" s="30" t="s">
        <v>59</v>
      </c>
      <c r="C226" s="78">
        <v>945.7</v>
      </c>
      <c r="D226" s="42">
        <f t="shared" si="161"/>
        <v>0.40557183505329775</v>
      </c>
      <c r="E226" s="42" t="s">
        <v>620</v>
      </c>
      <c r="F226" s="42" t="s">
        <v>232</v>
      </c>
      <c r="G226" s="39"/>
      <c r="H226" s="36"/>
      <c r="I226" s="30" t="s">
        <v>59</v>
      </c>
      <c r="J226" s="78">
        <v>910.04</v>
      </c>
      <c r="K226" s="42">
        <f t="shared" si="164"/>
        <v>0.14966764977770719</v>
      </c>
      <c r="L226" s="42">
        <f t="shared" si="165"/>
        <v>0.646987911832686</v>
      </c>
      <c r="M226" s="42" t="s">
        <v>623</v>
      </c>
      <c r="N226" s="39"/>
      <c r="O226" s="36"/>
      <c r="P226" s="30" t="s">
        <v>59</v>
      </c>
      <c r="Q226" s="78">
        <v>944.83</v>
      </c>
      <c r="R226" s="42">
        <f t="shared" si="166"/>
        <v>0.20256225342554224</v>
      </c>
      <c r="S226" s="42">
        <f t="shared" si="167"/>
        <v>0.80552236258109033</v>
      </c>
      <c r="T226" s="42" t="s">
        <v>624</v>
      </c>
      <c r="V226" s="63"/>
      <c r="W226" s="63"/>
      <c r="X226" s="63"/>
      <c r="Y226" s="63"/>
      <c r="Z226" s="63"/>
      <c r="AA226" s="63"/>
    </row>
    <row r="227" spans="1:27" s="62" customFormat="1" ht="11.25" customHeight="1" x14ac:dyDescent="0.2">
      <c r="A227" s="36"/>
      <c r="B227" s="30" t="s">
        <v>60</v>
      </c>
      <c r="C227" s="78">
        <v>951.28</v>
      </c>
      <c r="D227" s="42">
        <f>((C227/C226)-1)*100</f>
        <v>0.59003912445807494</v>
      </c>
      <c r="E227" s="42">
        <f>((C227/C$223)-1)*100</f>
        <v>0.78613353675331954</v>
      </c>
      <c r="F227" s="42" t="s">
        <v>647</v>
      </c>
      <c r="G227" s="39"/>
      <c r="H227" s="36"/>
      <c r="I227" s="30" t="s">
        <v>60</v>
      </c>
      <c r="J227" s="78">
        <v>910.36</v>
      </c>
      <c r="K227" s="42">
        <f>((J227/J226)-1)*100</f>
        <v>3.5163289525730335E-2</v>
      </c>
      <c r="L227" s="42" t="s">
        <v>129</v>
      </c>
      <c r="M227" s="42" t="s">
        <v>648</v>
      </c>
      <c r="N227" s="39"/>
      <c r="O227" s="36"/>
      <c r="P227" s="30" t="s">
        <v>60</v>
      </c>
      <c r="Q227" s="78">
        <v>949.83</v>
      </c>
      <c r="R227" s="42">
        <f>((Q227/Q226)-1)*100</f>
        <v>0.52919572833207695</v>
      </c>
      <c r="S227" s="42" t="s">
        <v>649</v>
      </c>
      <c r="T227" s="42" t="s">
        <v>650</v>
      </c>
      <c r="V227" s="63"/>
      <c r="W227" s="63"/>
      <c r="X227" s="63"/>
      <c r="Y227" s="63"/>
      <c r="Z227" s="63"/>
      <c r="AA227" s="63"/>
    </row>
    <row r="228" spans="1:27" s="95" customFormat="1" ht="11.25" customHeight="1" x14ac:dyDescent="0.2">
      <c r="A228" s="90"/>
      <c r="B228" s="30" t="s">
        <v>3</v>
      </c>
      <c r="C228" s="78">
        <v>952.58</v>
      </c>
      <c r="D228" s="42">
        <f t="shared" si="161"/>
        <v>0.13665797662099077</v>
      </c>
      <c r="E228" s="42" t="s">
        <v>659</v>
      </c>
      <c r="F228" s="42" t="s">
        <v>128</v>
      </c>
      <c r="G228" s="42"/>
      <c r="H228" s="90"/>
      <c r="I228" s="30" t="s">
        <v>3</v>
      </c>
      <c r="J228" s="78">
        <v>928.81</v>
      </c>
      <c r="K228" s="42">
        <f t="shared" si="164"/>
        <v>2.0266707676084073</v>
      </c>
      <c r="L228" s="42" t="s">
        <v>660</v>
      </c>
      <c r="M228" s="42" t="s">
        <v>661</v>
      </c>
      <c r="N228" s="42"/>
      <c r="O228" s="36"/>
      <c r="P228" s="30" t="s">
        <v>3</v>
      </c>
      <c r="Q228" s="78">
        <v>971.74</v>
      </c>
      <c r="R228" s="42">
        <f t="shared" si="166"/>
        <v>2.306728572481398</v>
      </c>
      <c r="S228" s="42" t="s">
        <v>662</v>
      </c>
      <c r="T228" s="42" t="s">
        <v>623</v>
      </c>
      <c r="V228" s="96"/>
      <c r="W228" s="96"/>
      <c r="X228" s="96"/>
      <c r="Y228" s="96"/>
      <c r="Z228" s="96"/>
      <c r="AA228" s="96"/>
    </row>
    <row r="229" spans="1:27" s="95" customFormat="1" ht="11.25" customHeight="1" x14ac:dyDescent="0.2">
      <c r="A229" s="36"/>
      <c r="B229" s="30" t="s">
        <v>4</v>
      </c>
      <c r="C229" s="78">
        <v>951.94</v>
      </c>
      <c r="D229" s="42">
        <f t="shared" si="161"/>
        <v>-6.7185958134752255E-2</v>
      </c>
      <c r="E229" s="42">
        <f t="shared" si="162"/>
        <v>0.85605916131630266</v>
      </c>
      <c r="F229" s="42">
        <f t="shared" si="163"/>
        <v>1.278832241041794</v>
      </c>
      <c r="G229" s="42"/>
      <c r="H229" s="36"/>
      <c r="I229" s="30" t="s">
        <v>4</v>
      </c>
      <c r="J229" s="78">
        <v>928.06</v>
      </c>
      <c r="K229" s="42">
        <f t="shared" si="164"/>
        <v>-8.0748484620107863E-2</v>
      </c>
      <c r="L229" s="42" t="s">
        <v>677</v>
      </c>
      <c r="M229" s="42" t="s">
        <v>677</v>
      </c>
      <c r="N229" s="42"/>
      <c r="O229" s="36"/>
      <c r="P229" s="30" t="s">
        <v>4</v>
      </c>
      <c r="Q229" s="78">
        <v>973.69</v>
      </c>
      <c r="R229" s="42">
        <f t="shared" si="166"/>
        <v>0.20067096136826557</v>
      </c>
      <c r="S229" s="42" t="s">
        <v>678</v>
      </c>
      <c r="T229" s="42" t="s">
        <v>258</v>
      </c>
      <c r="V229" s="96"/>
      <c r="W229" s="96"/>
      <c r="X229" s="96"/>
      <c r="Y229" s="96"/>
      <c r="Z229" s="96"/>
      <c r="AA229" s="96"/>
    </row>
    <row r="230" spans="1:27" s="62" customFormat="1" ht="11.25" customHeight="1" x14ac:dyDescent="0.2">
      <c r="A230" s="36"/>
      <c r="B230" s="30" t="s">
        <v>5</v>
      </c>
      <c r="C230" s="78">
        <v>967.65</v>
      </c>
      <c r="D230" s="42">
        <f t="shared" si="161"/>
        <v>1.6503140954261752</v>
      </c>
      <c r="E230" s="42">
        <f t="shared" si="162"/>
        <v>2.520500921746871</v>
      </c>
      <c r="F230" s="42" t="s">
        <v>702</v>
      </c>
      <c r="G230" s="39"/>
      <c r="H230" s="36"/>
      <c r="I230" s="30" t="s">
        <v>5</v>
      </c>
      <c r="J230" s="78">
        <v>928.44</v>
      </c>
      <c r="K230" s="42">
        <f t="shared" si="164"/>
        <v>4.0945628515398624E-2</v>
      </c>
      <c r="L230" s="42" t="s">
        <v>703</v>
      </c>
      <c r="M230" s="42" t="s">
        <v>704</v>
      </c>
      <c r="N230" s="39"/>
      <c r="O230" s="36"/>
      <c r="P230" s="30" t="s">
        <v>5</v>
      </c>
      <c r="Q230" s="78">
        <v>974.08</v>
      </c>
      <c r="R230" s="42">
        <f t="shared" si="166"/>
        <v>4.005381589622381E-2</v>
      </c>
      <c r="S230" s="42" t="s">
        <v>175</v>
      </c>
      <c r="T230" s="42" t="s">
        <v>705</v>
      </c>
      <c r="V230" s="63"/>
      <c r="W230" s="63"/>
      <c r="X230" s="63"/>
      <c r="Y230" s="63"/>
      <c r="Z230" s="63"/>
      <c r="AA230" s="63"/>
    </row>
    <row r="231" spans="1:27" s="62" customFormat="1" ht="11.25" customHeight="1" x14ac:dyDescent="0.2">
      <c r="A231" s="36"/>
      <c r="B231" s="30" t="s">
        <v>6</v>
      </c>
      <c r="C231" s="78">
        <v>969.99</v>
      </c>
      <c r="D231" s="42">
        <f t="shared" si="161"/>
        <v>0.24182297318244839</v>
      </c>
      <c r="E231" s="42">
        <f t="shared" si="162"/>
        <v>2.7684190451973789</v>
      </c>
      <c r="F231" s="42" t="s">
        <v>307</v>
      </c>
      <c r="G231" s="39"/>
      <c r="H231" s="36"/>
      <c r="I231" s="30" t="s">
        <v>6</v>
      </c>
      <c r="J231" s="78">
        <v>928.51</v>
      </c>
      <c r="K231" s="42">
        <f t="shared" si="164"/>
        <v>7.5395286717405696E-3</v>
      </c>
      <c r="L231" s="42" t="s">
        <v>726</v>
      </c>
      <c r="M231" s="42" t="s">
        <v>436</v>
      </c>
      <c r="N231" s="39"/>
      <c r="O231" s="36"/>
      <c r="P231" s="30" t="s">
        <v>6</v>
      </c>
      <c r="Q231" s="78">
        <v>972.38</v>
      </c>
      <c r="R231" s="42">
        <f t="shared" si="166"/>
        <v>-0.17452365308804341</v>
      </c>
      <c r="S231" s="42" t="s">
        <v>325</v>
      </c>
      <c r="T231" s="42" t="s">
        <v>697</v>
      </c>
      <c r="V231" s="63"/>
      <c r="W231" s="63"/>
      <c r="X231" s="63"/>
      <c r="Y231" s="63"/>
      <c r="Z231" s="63"/>
      <c r="AA231" s="63"/>
    </row>
    <row r="232" spans="1:27" s="95" customFormat="1" ht="11.25" customHeight="1" x14ac:dyDescent="0.2">
      <c r="A232" s="36"/>
      <c r="B232" s="30" t="s">
        <v>7</v>
      </c>
      <c r="C232" s="78">
        <v>976.21</v>
      </c>
      <c r="D232" s="42">
        <f t="shared" si="161"/>
        <v>0.6412437241620994</v>
      </c>
      <c r="E232" s="42">
        <f t="shared" si="162"/>
        <v>3.4274150827453331</v>
      </c>
      <c r="F232" s="42">
        <f t="shared" si="163"/>
        <v>3.4964960826097569</v>
      </c>
      <c r="G232" s="42"/>
      <c r="H232" s="36"/>
      <c r="I232" s="30" t="s">
        <v>7</v>
      </c>
      <c r="J232" s="78">
        <v>927.95</v>
      </c>
      <c r="K232" s="42">
        <f t="shared" si="164"/>
        <v>-6.0311682157432323E-2</v>
      </c>
      <c r="L232" s="42" t="s">
        <v>740</v>
      </c>
      <c r="M232" s="42" t="s">
        <v>741</v>
      </c>
      <c r="N232" s="42"/>
      <c r="O232" s="36"/>
      <c r="P232" s="30" t="s">
        <v>7</v>
      </c>
      <c r="Q232" s="78">
        <v>978</v>
      </c>
      <c r="R232" s="42">
        <f t="shared" si="166"/>
        <v>0.57796334766244684</v>
      </c>
      <c r="S232" s="42" t="s">
        <v>742</v>
      </c>
      <c r="T232" s="42" t="s">
        <v>644</v>
      </c>
      <c r="V232" s="96"/>
      <c r="W232" s="96"/>
      <c r="X232" s="96"/>
      <c r="Y232" s="96"/>
      <c r="Z232" s="96"/>
      <c r="AA232" s="96"/>
    </row>
    <row r="233" spans="1:27" s="95" customFormat="1" ht="11.25" customHeight="1" x14ac:dyDescent="0.2">
      <c r="A233" s="36"/>
      <c r="B233" s="30" t="s">
        <v>8</v>
      </c>
      <c r="C233" s="78">
        <v>981.91</v>
      </c>
      <c r="D233" s="42">
        <f t="shared" si="161"/>
        <v>0.58389076120914929</v>
      </c>
      <c r="E233" s="42">
        <f t="shared" si="162"/>
        <v>4.0313182039709128</v>
      </c>
      <c r="F233" s="42">
        <f t="shared" si="163"/>
        <v>4.0831469487698557</v>
      </c>
      <c r="G233" s="42"/>
      <c r="H233" s="36"/>
      <c r="I233" s="30" t="s">
        <v>8</v>
      </c>
      <c r="J233" s="78">
        <v>925.67</v>
      </c>
      <c r="K233" s="42">
        <f t="shared" si="164"/>
        <v>-0.24570289347487506</v>
      </c>
      <c r="L233" s="42" t="s">
        <v>741</v>
      </c>
      <c r="M233" s="42" t="s">
        <v>751</v>
      </c>
      <c r="N233" s="42"/>
      <c r="O233" s="36"/>
      <c r="P233" s="30" t="s">
        <v>8</v>
      </c>
      <c r="Q233" s="78">
        <v>980.15</v>
      </c>
      <c r="R233" s="42">
        <f t="shared" si="166"/>
        <v>0.21983640081799649</v>
      </c>
      <c r="S233" s="42" t="s">
        <v>360</v>
      </c>
      <c r="T233" s="42" t="s">
        <v>364</v>
      </c>
      <c r="V233" s="96"/>
      <c r="W233" s="96"/>
      <c r="X233" s="96"/>
      <c r="Y233" s="96"/>
      <c r="Z233" s="96"/>
      <c r="AA233" s="96"/>
    </row>
    <row r="234" spans="1:27" s="95" customFormat="1" ht="11.25" customHeight="1" x14ac:dyDescent="0.2">
      <c r="A234" s="36"/>
      <c r="B234" s="30" t="s">
        <v>9</v>
      </c>
      <c r="C234" s="78">
        <v>987.52</v>
      </c>
      <c r="D234" s="42">
        <f t="shared" si="161"/>
        <v>0.57133545844323397</v>
      </c>
      <c r="E234" s="42" t="s">
        <v>764</v>
      </c>
      <c r="F234" s="42">
        <f t="shared" si="163"/>
        <v>4.821144252202525</v>
      </c>
      <c r="G234" s="42"/>
      <c r="H234" s="36"/>
      <c r="I234" s="30" t="s">
        <v>9</v>
      </c>
      <c r="J234" s="78">
        <v>931.68</v>
      </c>
      <c r="K234" s="42">
        <f t="shared" si="164"/>
        <v>0.64925945531344453</v>
      </c>
      <c r="L234" s="42" t="s">
        <v>765</v>
      </c>
      <c r="M234" s="42" t="s">
        <v>307</v>
      </c>
      <c r="N234" s="42"/>
      <c r="O234" s="36"/>
      <c r="P234" s="30" t="s">
        <v>9</v>
      </c>
      <c r="Q234" s="78">
        <v>984.43</v>
      </c>
      <c r="R234" s="42">
        <f t="shared" si="166"/>
        <v>0.43666785696065968</v>
      </c>
      <c r="S234" s="42" t="s">
        <v>90</v>
      </c>
      <c r="T234" s="42" t="s">
        <v>766</v>
      </c>
      <c r="V234" s="96"/>
      <c r="W234" s="96"/>
      <c r="X234" s="96"/>
      <c r="Y234" s="96"/>
      <c r="Z234" s="96"/>
      <c r="AA234" s="96"/>
    </row>
    <row r="235" spans="1:27" s="95" customFormat="1" ht="11.25" customHeight="1" x14ac:dyDescent="0.2">
      <c r="A235" s="36"/>
      <c r="B235" s="30" t="s">
        <v>10</v>
      </c>
      <c r="C235" s="78">
        <v>987.64</v>
      </c>
      <c r="D235" s="42">
        <f t="shared" si="161"/>
        <v>1.2151652624758924E-2</v>
      </c>
      <c r="E235" s="42" t="s">
        <v>592</v>
      </c>
      <c r="F235" s="42" t="s">
        <v>592</v>
      </c>
      <c r="G235" s="42"/>
      <c r="H235" s="36"/>
      <c r="I235" s="30" t="s">
        <v>10</v>
      </c>
      <c r="J235" s="78">
        <v>934.7</v>
      </c>
      <c r="K235" s="42">
        <f t="shared" si="164"/>
        <v>0.32414562940066283</v>
      </c>
      <c r="L235" s="42" t="s">
        <v>656</v>
      </c>
      <c r="M235" s="42" t="s">
        <v>656</v>
      </c>
      <c r="N235" s="42"/>
      <c r="O235" s="36"/>
      <c r="P235" s="30" t="s">
        <v>10</v>
      </c>
      <c r="Q235" s="78">
        <v>984.88</v>
      </c>
      <c r="R235" s="42">
        <f t="shared" si="166"/>
        <v>4.5711731661990385E-2</v>
      </c>
      <c r="S235" s="42" t="s">
        <v>171</v>
      </c>
      <c r="T235" s="42" t="s">
        <v>171</v>
      </c>
      <c r="V235" s="96"/>
      <c r="W235" s="96"/>
      <c r="X235" s="96"/>
      <c r="Y235" s="96"/>
      <c r="Z235" s="96"/>
      <c r="AA235" s="96"/>
    </row>
    <row r="236" spans="1:27" s="95" customFormat="1" ht="11.25" customHeight="1" x14ac:dyDescent="0.2">
      <c r="A236" s="25">
        <v>2018</v>
      </c>
      <c r="B236" s="26" t="s">
        <v>57</v>
      </c>
      <c r="C236" s="81">
        <v>990.86</v>
      </c>
      <c r="D236" s="82">
        <f t="shared" si="161"/>
        <v>0.32602972743105418</v>
      </c>
      <c r="E236" s="82">
        <f t="shared" ref="E236:E247" si="168">((C236/C$235)-1)*100</f>
        <v>0.32602972743105418</v>
      </c>
      <c r="F236" s="82">
        <f t="shared" ref="F236:F247" si="169">((C236/C224)-1)*100</f>
        <v>5.249405166553367</v>
      </c>
      <c r="G236" s="42"/>
      <c r="H236" s="25">
        <v>2018</v>
      </c>
      <c r="I236" s="26" t="s">
        <v>57</v>
      </c>
      <c r="J236" s="81">
        <v>934.41</v>
      </c>
      <c r="K236" s="82">
        <f t="shared" si="164"/>
        <v>-3.102599764631675E-2</v>
      </c>
      <c r="L236" s="82">
        <f t="shared" ref="L236:L239" si="170">((J236/J$235)-1)*100</f>
        <v>-3.102599764631675E-2</v>
      </c>
      <c r="M236" s="82">
        <f t="shared" ref="M236:M237" si="171">((J236/J224)-1)*100</f>
        <v>3.1494237647370582</v>
      </c>
      <c r="N236" s="42"/>
      <c r="O236" s="25">
        <v>2018</v>
      </c>
      <c r="P236" s="26" t="s">
        <v>57</v>
      </c>
      <c r="Q236" s="81">
        <v>988.1</v>
      </c>
      <c r="R236" s="82">
        <f t="shared" si="166"/>
        <v>0.32694338396557221</v>
      </c>
      <c r="S236" s="82">
        <f t="shared" ref="S236:S247" si="172">((Q236/Q$235)-1)*100</f>
        <v>0.32694338396557221</v>
      </c>
      <c r="T236" s="82" t="s">
        <v>506</v>
      </c>
      <c r="V236" s="96"/>
      <c r="W236" s="96"/>
      <c r="X236" s="96"/>
      <c r="Y236" s="96"/>
      <c r="Z236" s="96"/>
      <c r="AA236" s="96"/>
    </row>
    <row r="237" spans="1:27" s="95" customFormat="1" ht="11.25" customHeight="1" x14ac:dyDescent="0.2">
      <c r="A237" s="36"/>
      <c r="B237" s="30" t="s">
        <v>58</v>
      </c>
      <c r="C237" s="78">
        <v>994.99</v>
      </c>
      <c r="D237" s="42">
        <f t="shared" si="161"/>
        <v>0.41680964011061583</v>
      </c>
      <c r="E237" s="42" t="s">
        <v>792</v>
      </c>
      <c r="F237" s="42">
        <f t="shared" si="169"/>
        <v>5.6387225548902187</v>
      </c>
      <c r="G237" s="42"/>
      <c r="H237" s="36"/>
      <c r="I237" s="30" t="s">
        <v>58</v>
      </c>
      <c r="J237" s="78">
        <v>932.94</v>
      </c>
      <c r="K237" s="42">
        <f t="shared" si="164"/>
        <v>-0.15731852184800443</v>
      </c>
      <c r="L237" s="42">
        <f t="shared" si="170"/>
        <v>-0.18829570985342547</v>
      </c>
      <c r="M237" s="42">
        <f t="shared" si="171"/>
        <v>2.669806752652204</v>
      </c>
      <c r="N237" s="42"/>
      <c r="O237" s="36"/>
      <c r="P237" s="30" t="s">
        <v>58</v>
      </c>
      <c r="Q237" s="78">
        <v>989.87</v>
      </c>
      <c r="R237" s="42">
        <f t="shared" si="166"/>
        <v>0.17913166683534154</v>
      </c>
      <c r="S237" s="42">
        <f t="shared" si="172"/>
        <v>0.50666070993421464</v>
      </c>
      <c r="T237" s="42" t="s">
        <v>361</v>
      </c>
      <c r="V237" s="96"/>
      <c r="W237" s="96"/>
      <c r="X237" s="96"/>
      <c r="Y237" s="96"/>
      <c r="Z237" s="96"/>
      <c r="AA237" s="96"/>
    </row>
    <row r="238" spans="1:27" s="95" customFormat="1" ht="11.25" customHeight="1" x14ac:dyDescent="0.2">
      <c r="A238" s="36"/>
      <c r="B238" s="30" t="s">
        <v>59</v>
      </c>
      <c r="C238" s="78">
        <v>994.53</v>
      </c>
      <c r="D238" s="42">
        <f t="shared" si="161"/>
        <v>-4.6231620418302199E-2</v>
      </c>
      <c r="E238" s="42">
        <f t="shared" si="168"/>
        <v>0.69762261552792637</v>
      </c>
      <c r="F238" s="42">
        <f t="shared" si="169"/>
        <v>5.1633710479010109</v>
      </c>
      <c r="G238" s="42"/>
      <c r="H238" s="36"/>
      <c r="I238" s="30" t="s">
        <v>59</v>
      </c>
      <c r="J238" s="78">
        <v>939.03</v>
      </c>
      <c r="K238" s="42">
        <f t="shared" si="164"/>
        <v>0.65277509807704082</v>
      </c>
      <c r="L238" s="42">
        <f t="shared" si="170"/>
        <v>0.46325024071893761</v>
      </c>
      <c r="M238" s="42" t="s">
        <v>804</v>
      </c>
      <c r="N238" s="42"/>
      <c r="O238" s="36"/>
      <c r="P238" s="30" t="s">
        <v>59</v>
      </c>
      <c r="Q238" s="78">
        <v>991.64</v>
      </c>
      <c r="R238" s="42">
        <f t="shared" si="166"/>
        <v>0.17881135906734347</v>
      </c>
      <c r="S238" s="42">
        <f t="shared" si="172"/>
        <v>0.68637803590285706</v>
      </c>
      <c r="T238" s="42" t="s">
        <v>805</v>
      </c>
      <c r="V238" s="96"/>
      <c r="W238" s="96"/>
      <c r="X238" s="96"/>
      <c r="Y238" s="96"/>
      <c r="Z238" s="96"/>
      <c r="AA238" s="96"/>
    </row>
    <row r="239" spans="1:27" s="95" customFormat="1" ht="11.25" customHeight="1" x14ac:dyDescent="0.2">
      <c r="A239" s="90"/>
      <c r="B239" s="30" t="s">
        <v>60</v>
      </c>
      <c r="C239" s="78">
        <v>996.56</v>
      </c>
      <c r="D239" s="42">
        <f t="shared" si="161"/>
        <v>0.20411651734990599</v>
      </c>
      <c r="E239" s="42">
        <f t="shared" si="168"/>
        <v>0.90316309586488952</v>
      </c>
      <c r="F239" s="42" t="s">
        <v>813</v>
      </c>
      <c r="G239" s="42"/>
      <c r="H239" s="90"/>
      <c r="I239" s="30" t="s">
        <v>60</v>
      </c>
      <c r="J239" s="78">
        <v>942.11</v>
      </c>
      <c r="K239" s="42">
        <f t="shared" si="164"/>
        <v>0.32799804053118553</v>
      </c>
      <c r="L239" s="42">
        <f t="shared" si="170"/>
        <v>0.79276773296244052</v>
      </c>
      <c r="M239" s="42" t="s">
        <v>387</v>
      </c>
      <c r="N239" s="42"/>
      <c r="O239" s="90"/>
      <c r="P239" s="30" t="s">
        <v>60</v>
      </c>
      <c r="Q239" s="78">
        <v>989.92</v>
      </c>
      <c r="R239" s="42">
        <f t="shared" si="166"/>
        <v>-0.17345004235408412</v>
      </c>
      <c r="S239" s="42" t="s">
        <v>814</v>
      </c>
      <c r="T239" s="42" t="s">
        <v>748</v>
      </c>
      <c r="V239" s="96"/>
      <c r="W239" s="96"/>
      <c r="X239" s="96"/>
      <c r="Y239" s="96"/>
      <c r="Z239" s="96"/>
      <c r="AA239" s="96"/>
    </row>
    <row r="240" spans="1:27" s="95" customFormat="1" ht="11.25" customHeight="1" x14ac:dyDescent="0.2">
      <c r="A240" s="90"/>
      <c r="B240" s="30" t="s">
        <v>3</v>
      </c>
      <c r="C240" s="78">
        <v>994.5</v>
      </c>
      <c r="D240" s="42">
        <f t="shared" si="161"/>
        <v>-0.20671108613630196</v>
      </c>
      <c r="E240" s="42">
        <f t="shared" si="168"/>
        <v>0.69458507148354443</v>
      </c>
      <c r="F240" s="42" t="s">
        <v>822</v>
      </c>
      <c r="G240" s="42"/>
      <c r="H240" s="90"/>
      <c r="I240" s="30" t="s">
        <v>3</v>
      </c>
      <c r="J240" s="78">
        <v>941.95</v>
      </c>
      <c r="K240" s="42">
        <f t="shared" si="164"/>
        <v>-1.6983154833294378E-2</v>
      </c>
      <c r="L240" s="42" t="s">
        <v>823</v>
      </c>
      <c r="M240" s="42" t="s">
        <v>449</v>
      </c>
      <c r="N240" s="42"/>
      <c r="O240" s="90"/>
      <c r="P240" s="30" t="s">
        <v>3</v>
      </c>
      <c r="Q240" s="78">
        <v>996.73</v>
      </c>
      <c r="R240" s="42">
        <f t="shared" si="166"/>
        <v>0.68793437853564843</v>
      </c>
      <c r="S240" s="42" t="s">
        <v>824</v>
      </c>
      <c r="T240" s="42" t="s">
        <v>657</v>
      </c>
      <c r="V240" s="96"/>
      <c r="W240" s="96"/>
      <c r="X240" s="96"/>
      <c r="Y240" s="96"/>
      <c r="Z240" s="96"/>
      <c r="AA240" s="96"/>
    </row>
    <row r="241" spans="1:27" s="95" customFormat="1" ht="11.25" customHeight="1" x14ac:dyDescent="0.2">
      <c r="A241" s="90"/>
      <c r="B241" s="30" t="s">
        <v>4</v>
      </c>
      <c r="C241" s="78">
        <v>993.63</v>
      </c>
      <c r="D241" s="42">
        <f t="shared" si="161"/>
        <v>-8.7481146304679847E-2</v>
      </c>
      <c r="E241" s="42" t="s">
        <v>797</v>
      </c>
      <c r="F241" s="42" t="s">
        <v>742</v>
      </c>
      <c r="G241" s="42"/>
      <c r="H241" s="90"/>
      <c r="I241" s="30" t="s">
        <v>4</v>
      </c>
      <c r="J241" s="78">
        <v>944.43</v>
      </c>
      <c r="K241" s="42">
        <f t="shared" si="164"/>
        <v>0.26328361377991882</v>
      </c>
      <c r="L241" s="42" t="s">
        <v>408</v>
      </c>
      <c r="M241" s="42" t="s">
        <v>728</v>
      </c>
      <c r="N241" s="42"/>
      <c r="O241" s="90"/>
      <c r="P241" s="30" t="s">
        <v>4</v>
      </c>
      <c r="Q241" s="78">
        <v>1008.29</v>
      </c>
      <c r="R241" s="42">
        <f t="shared" si="166"/>
        <v>1.1597925215454552</v>
      </c>
      <c r="S241" s="42" t="s">
        <v>741</v>
      </c>
      <c r="T241" s="42" t="s">
        <v>838</v>
      </c>
      <c r="V241" s="96"/>
      <c r="W241" s="96"/>
      <c r="X241" s="96"/>
      <c r="Y241" s="96"/>
      <c r="Z241" s="96"/>
      <c r="AA241" s="96"/>
    </row>
    <row r="242" spans="1:27" s="95" customFormat="1" ht="11.25" customHeight="1" x14ac:dyDescent="0.2">
      <c r="A242" s="90"/>
      <c r="B242" s="30" t="s">
        <v>5</v>
      </c>
      <c r="C242" s="78">
        <v>1002</v>
      </c>
      <c r="D242" s="42">
        <f t="shared" si="161"/>
        <v>0.84236587059569601</v>
      </c>
      <c r="E242" s="42" t="s">
        <v>835</v>
      </c>
      <c r="F242" s="42" t="s">
        <v>604</v>
      </c>
      <c r="G242" s="42"/>
      <c r="H242" s="90"/>
      <c r="I242" s="30" t="s">
        <v>5</v>
      </c>
      <c r="J242" s="78">
        <v>953.13</v>
      </c>
      <c r="K242" s="42">
        <f t="shared" si="164"/>
        <v>0.92119055938502115</v>
      </c>
      <c r="L242" s="42" t="s">
        <v>646</v>
      </c>
      <c r="M242" s="42" t="s">
        <v>740</v>
      </c>
      <c r="N242" s="42"/>
      <c r="O242" s="90"/>
      <c r="P242" s="30" t="s">
        <v>5</v>
      </c>
      <c r="Q242" s="78">
        <v>1015.57</v>
      </c>
      <c r="R242" s="42">
        <f t="shared" si="166"/>
        <v>0.72201449979669707</v>
      </c>
      <c r="S242" s="42" t="s">
        <v>853</v>
      </c>
      <c r="T242" s="42" t="s">
        <v>492</v>
      </c>
      <c r="V242" s="96"/>
      <c r="W242" s="96"/>
      <c r="X242" s="96"/>
      <c r="Y242" s="96"/>
      <c r="Z242" s="96"/>
      <c r="AA242" s="96"/>
    </row>
    <row r="243" spans="1:27" s="95" customFormat="1" ht="11.25" customHeight="1" x14ac:dyDescent="0.2">
      <c r="A243" s="90"/>
      <c r="B243" s="30" t="s">
        <v>6</v>
      </c>
      <c r="C243" s="78">
        <v>1005.89</v>
      </c>
      <c r="D243" s="42">
        <f t="shared" si="161"/>
        <v>0.38822355289420685</v>
      </c>
      <c r="E243" s="42" t="s">
        <v>701</v>
      </c>
      <c r="F243" s="42" t="s">
        <v>861</v>
      </c>
      <c r="G243" s="42"/>
      <c r="H243" s="90"/>
      <c r="I243" s="30" t="s">
        <v>6</v>
      </c>
      <c r="J243" s="78">
        <v>957.64</v>
      </c>
      <c r="K243" s="42">
        <f t="shared" si="164"/>
        <v>0.47317784562441734</v>
      </c>
      <c r="L243" s="42" t="s">
        <v>862</v>
      </c>
      <c r="M243" s="42" t="s">
        <v>779</v>
      </c>
      <c r="N243" s="42"/>
      <c r="O243" s="90"/>
      <c r="P243" s="30" t="s">
        <v>6</v>
      </c>
      <c r="Q243" s="78">
        <v>1018.12</v>
      </c>
      <c r="R243" s="42">
        <f t="shared" si="166"/>
        <v>0.25109052059433257</v>
      </c>
      <c r="S243" s="42">
        <f t="shared" si="172"/>
        <v>3.3750304605637327</v>
      </c>
      <c r="T243" s="42" t="s">
        <v>505</v>
      </c>
      <c r="V243" s="96"/>
      <c r="W243" s="96"/>
      <c r="X243" s="96"/>
      <c r="Y243" s="96"/>
      <c r="Z243" s="96"/>
      <c r="AA243" s="96"/>
    </row>
    <row r="244" spans="1:27" s="95" customFormat="1" ht="11.25" customHeight="1" x14ac:dyDescent="0.2">
      <c r="A244" s="90"/>
      <c r="B244" s="30" t="s">
        <v>7</v>
      </c>
      <c r="C244" s="78">
        <v>1007.25</v>
      </c>
      <c r="D244" s="42">
        <f t="shared" si="161"/>
        <v>0.13520365049857208</v>
      </c>
      <c r="E244" s="42" t="s">
        <v>849</v>
      </c>
      <c r="F244" s="42" t="s">
        <v>393</v>
      </c>
      <c r="G244" s="42"/>
      <c r="H244" s="90"/>
      <c r="I244" s="30" t="s">
        <v>7</v>
      </c>
      <c r="J244" s="78">
        <v>961.06</v>
      </c>
      <c r="K244" s="42">
        <f t="shared" si="164"/>
        <v>0.35712793951798716</v>
      </c>
      <c r="L244" s="42" t="s">
        <v>202</v>
      </c>
      <c r="M244" s="42" t="s">
        <v>663</v>
      </c>
      <c r="N244" s="42"/>
      <c r="O244" s="90"/>
      <c r="P244" s="30" t="s">
        <v>7</v>
      </c>
      <c r="Q244" s="78">
        <v>1021.48</v>
      </c>
      <c r="R244" s="42">
        <f t="shared" si="166"/>
        <v>0.3300200369308115</v>
      </c>
      <c r="S244" s="42">
        <f t="shared" si="172"/>
        <v>3.7161887742669153</v>
      </c>
      <c r="T244" s="42" t="s">
        <v>534</v>
      </c>
      <c r="V244" s="96"/>
      <c r="W244" s="96"/>
      <c r="X244" s="96"/>
      <c r="Y244" s="96"/>
      <c r="Z244" s="96"/>
      <c r="AA244" s="96"/>
    </row>
    <row r="245" spans="1:27" s="95" customFormat="1" ht="11.25" customHeight="1" x14ac:dyDescent="0.2">
      <c r="A245" s="90"/>
      <c r="B245" s="30" t="s">
        <v>8</v>
      </c>
      <c r="C245" s="78">
        <v>1017.9</v>
      </c>
      <c r="D245" s="42">
        <f t="shared" si="161"/>
        <v>1.0573343261355062</v>
      </c>
      <c r="E245" s="42">
        <f t="shared" si="168"/>
        <v>3.0638694261066801</v>
      </c>
      <c r="F245" s="42" t="s">
        <v>319</v>
      </c>
      <c r="G245" s="42"/>
      <c r="H245" s="90"/>
      <c r="I245" s="30" t="s">
        <v>8</v>
      </c>
      <c r="J245" s="78">
        <v>965.81</v>
      </c>
      <c r="K245" s="42">
        <f t="shared" si="164"/>
        <v>0.49424593677813711</v>
      </c>
      <c r="L245" s="42" t="s">
        <v>863</v>
      </c>
      <c r="M245" s="42" t="s">
        <v>869</v>
      </c>
      <c r="N245" s="42"/>
      <c r="O245" s="90"/>
      <c r="P245" s="30" t="s">
        <v>8</v>
      </c>
      <c r="Q245" s="78">
        <v>1027.45</v>
      </c>
      <c r="R245" s="42">
        <f t="shared" si="166"/>
        <v>0.58444609781884704</v>
      </c>
      <c r="S245" s="42" t="s">
        <v>722</v>
      </c>
      <c r="T245" s="42" t="s">
        <v>563</v>
      </c>
      <c r="V245" s="96"/>
      <c r="W245" s="96"/>
      <c r="X245" s="96"/>
      <c r="Y245" s="96"/>
      <c r="Z245" s="96"/>
      <c r="AA245" s="96"/>
    </row>
    <row r="246" spans="1:27" s="95" customFormat="1" ht="11.25" customHeight="1" x14ac:dyDescent="0.2">
      <c r="A246" s="90"/>
      <c r="B246" s="30" t="s">
        <v>9</v>
      </c>
      <c r="C246" s="78">
        <v>1019.35</v>
      </c>
      <c r="D246" s="42">
        <f t="shared" si="161"/>
        <v>0.14245014245015675</v>
      </c>
      <c r="E246" s="42">
        <f t="shared" si="168"/>
        <v>3.2106840549187998</v>
      </c>
      <c r="F246" s="42">
        <f t="shared" si="169"/>
        <v>3.2232258587167939</v>
      </c>
      <c r="G246" s="42"/>
      <c r="H246" s="90"/>
      <c r="I246" s="30" t="s">
        <v>9</v>
      </c>
      <c r="J246" s="78">
        <v>966.03</v>
      </c>
      <c r="K246" s="42">
        <f t="shared" si="164"/>
        <v>2.2778807425893888E-2</v>
      </c>
      <c r="L246" s="42" t="s">
        <v>874</v>
      </c>
      <c r="M246" s="42" t="s">
        <v>319</v>
      </c>
      <c r="N246" s="42"/>
      <c r="O246" s="90"/>
      <c r="P246" s="30" t="s">
        <v>9</v>
      </c>
      <c r="Q246" s="78">
        <v>1030.68</v>
      </c>
      <c r="R246" s="42">
        <f t="shared" si="166"/>
        <v>0.3143705289795129</v>
      </c>
      <c r="S246" s="42">
        <f t="shared" si="172"/>
        <v>4.6503127284542423</v>
      </c>
      <c r="T246" s="42">
        <f t="shared" ref="T246:T247" si="173">((Q246/Q234)-1)*100</f>
        <v>4.6981501985920993</v>
      </c>
      <c r="V246" s="96"/>
      <c r="W246" s="96"/>
      <c r="X246" s="96"/>
      <c r="Y246" s="96"/>
      <c r="Z246" s="96"/>
      <c r="AA246" s="96"/>
    </row>
    <row r="247" spans="1:27" s="95" customFormat="1" ht="11.25" customHeight="1" x14ac:dyDescent="0.2">
      <c r="A247" s="90"/>
      <c r="B247" s="30" t="s">
        <v>10</v>
      </c>
      <c r="C247" s="78">
        <v>1022.21</v>
      </c>
      <c r="D247" s="42">
        <f t="shared" si="161"/>
        <v>0.28057095207729699</v>
      </c>
      <c r="E247" s="42">
        <f t="shared" si="168"/>
        <v>3.5002632538171818</v>
      </c>
      <c r="F247" s="42">
        <f t="shared" si="169"/>
        <v>3.5002632538171818</v>
      </c>
      <c r="G247" s="42"/>
      <c r="H247" s="90"/>
      <c r="I247" s="30" t="s">
        <v>10</v>
      </c>
      <c r="J247" s="78">
        <v>969.37</v>
      </c>
      <c r="K247" s="42">
        <f t="shared" si="164"/>
        <v>0.34574495616077616</v>
      </c>
      <c r="L247" s="42" t="s">
        <v>727</v>
      </c>
      <c r="M247" s="42" t="s">
        <v>727</v>
      </c>
      <c r="N247" s="42"/>
      <c r="O247" s="90"/>
      <c r="P247" s="30" t="s">
        <v>10</v>
      </c>
      <c r="Q247" s="78">
        <v>1034.79</v>
      </c>
      <c r="R247" s="42">
        <f t="shared" si="166"/>
        <v>0.3987658633135327</v>
      </c>
      <c r="S247" s="42">
        <f t="shared" si="172"/>
        <v>5.0676224514661694</v>
      </c>
      <c r="T247" s="42">
        <f t="shared" si="173"/>
        <v>5.0676224514661694</v>
      </c>
      <c r="V247" s="96"/>
      <c r="W247" s="96"/>
      <c r="X247" s="96"/>
      <c r="Y247" s="96"/>
      <c r="Z247" s="96"/>
      <c r="AA247" s="96"/>
    </row>
    <row r="248" spans="1:27" s="95" customFormat="1" ht="11.25" customHeight="1" x14ac:dyDescent="0.2">
      <c r="A248" s="25">
        <v>2019</v>
      </c>
      <c r="B248" s="26" t="s">
        <v>57</v>
      </c>
      <c r="C248" s="81">
        <v>1024.3599999999999</v>
      </c>
      <c r="D248" s="82">
        <f t="shared" ref="D248:D259" si="174">((C248/C247)-1)*100</f>
        <v>0.21032860175500545</v>
      </c>
      <c r="E248" s="82">
        <f>((C248/C$247)-1)*100</f>
        <v>0.21032860175500545</v>
      </c>
      <c r="F248" s="82" t="s">
        <v>681</v>
      </c>
      <c r="G248" s="42"/>
      <c r="H248" s="25">
        <v>2019</v>
      </c>
      <c r="I248" s="26" t="s">
        <v>57</v>
      </c>
      <c r="J248" s="81">
        <v>977.3</v>
      </c>
      <c r="K248" s="82">
        <f t="shared" ref="K248:K259" si="175">((J248/J247)-1)*100</f>
        <v>0.81805708862456861</v>
      </c>
      <c r="L248" s="82">
        <f>((J248/J$247)-1)*100</f>
        <v>0.81805708862456861</v>
      </c>
      <c r="M248" s="82" t="s">
        <v>881</v>
      </c>
      <c r="N248" s="42"/>
      <c r="O248" s="25">
        <v>2019</v>
      </c>
      <c r="P248" s="26" t="s">
        <v>57</v>
      </c>
      <c r="Q248" s="81">
        <v>1035.02</v>
      </c>
      <c r="R248" s="82">
        <f t="shared" ref="R248:R259" si="176">((Q248/Q247)-1)*100</f>
        <v>2.2226731993923998E-2</v>
      </c>
      <c r="S248" s="82">
        <f>((Q248/Q$247)-1)*100</f>
        <v>2.2226731993923998E-2</v>
      </c>
      <c r="T248" s="82" t="s">
        <v>608</v>
      </c>
      <c r="V248" s="96"/>
      <c r="W248" s="96"/>
      <c r="X248" s="96"/>
      <c r="Y248" s="96"/>
      <c r="Z248" s="96"/>
      <c r="AA248" s="96"/>
    </row>
    <row r="249" spans="1:27" s="95" customFormat="1" ht="13.5" customHeight="1" x14ac:dyDescent="0.2">
      <c r="A249" s="36"/>
      <c r="B249" s="30" t="s">
        <v>58</v>
      </c>
      <c r="C249" s="78">
        <v>1025.6500000000001</v>
      </c>
      <c r="D249" s="42">
        <f t="shared" si="174"/>
        <v>0.12593228942952006</v>
      </c>
      <c r="E249" s="42">
        <f t="shared" ref="E249:E258" si="177">((C249/C$247)-1)*100</f>
        <v>0.33652576280804869</v>
      </c>
      <c r="F249" s="42">
        <f t="shared" ref="F249:F258" si="178">((C249/C237)-1)*100</f>
        <v>3.0814380044020595</v>
      </c>
      <c r="G249" s="42"/>
      <c r="H249" s="36"/>
      <c r="I249" s="30" t="s">
        <v>58</v>
      </c>
      <c r="J249" s="78">
        <v>982.47</v>
      </c>
      <c r="K249" s="42">
        <f t="shared" si="175"/>
        <v>0.52900849278625373</v>
      </c>
      <c r="L249" s="42">
        <f t="shared" ref="L249:L259" si="179">((J249/J$247)-1)*100</f>
        <v>1.3513931728854844</v>
      </c>
      <c r="M249" s="42" t="s">
        <v>638</v>
      </c>
      <c r="N249" s="42"/>
      <c r="O249" s="36"/>
      <c r="P249" s="30" t="s">
        <v>58</v>
      </c>
      <c r="Q249" s="78">
        <v>1035.26</v>
      </c>
      <c r="R249" s="42">
        <f t="shared" si="176"/>
        <v>2.3187957720627317E-2</v>
      </c>
      <c r="S249" s="42" t="s">
        <v>889</v>
      </c>
      <c r="T249" s="42" t="s">
        <v>881</v>
      </c>
      <c r="V249" s="96"/>
      <c r="W249" s="96"/>
      <c r="X249" s="96"/>
      <c r="Y249" s="96"/>
      <c r="Z249" s="96"/>
      <c r="AA249" s="96"/>
    </row>
    <row r="250" spans="1:27" s="95" customFormat="1" ht="11.25" customHeight="1" x14ac:dyDescent="0.2">
      <c r="A250" s="36"/>
      <c r="B250" s="30" t="s">
        <v>59</v>
      </c>
      <c r="C250" s="78">
        <v>1030.68</v>
      </c>
      <c r="D250" s="42">
        <f t="shared" si="174"/>
        <v>0.49042070881879507</v>
      </c>
      <c r="E250" s="42">
        <f t="shared" si="177"/>
        <v>0.82859686365814866</v>
      </c>
      <c r="F250" s="42">
        <f t="shared" si="178"/>
        <v>3.6348828089650453</v>
      </c>
      <c r="G250" s="42"/>
      <c r="H250" s="36"/>
      <c r="I250" s="30" t="s">
        <v>59</v>
      </c>
      <c r="J250" s="78">
        <v>982.79</v>
      </c>
      <c r="K250" s="42">
        <f t="shared" si="175"/>
        <v>3.2570969088108193E-2</v>
      </c>
      <c r="L250" s="42">
        <f t="shared" si="179"/>
        <v>1.3844043038261811</v>
      </c>
      <c r="M250" s="42" t="s">
        <v>144</v>
      </c>
      <c r="N250" s="42"/>
      <c r="O250" s="36"/>
      <c r="P250" s="30" t="s">
        <v>59</v>
      </c>
      <c r="Q250" s="78">
        <v>1053.17</v>
      </c>
      <c r="R250" s="42">
        <f t="shared" si="176"/>
        <v>1.7300001931881859</v>
      </c>
      <c r="S250" s="42" t="s">
        <v>894</v>
      </c>
      <c r="T250" s="42" t="s">
        <v>200</v>
      </c>
      <c r="V250" s="96"/>
      <c r="W250" s="96"/>
      <c r="X250" s="96"/>
      <c r="Y250" s="96"/>
      <c r="Z250" s="96"/>
      <c r="AA250" s="96"/>
    </row>
    <row r="251" spans="1:27" s="95" customFormat="1" ht="11.25" customHeight="1" x14ac:dyDescent="0.2">
      <c r="A251" s="90"/>
      <c r="B251" s="30" t="s">
        <v>60</v>
      </c>
      <c r="C251" s="78">
        <v>1033.45</v>
      </c>
      <c r="D251" s="42">
        <f t="shared" si="174"/>
        <v>0.26875460860791289</v>
      </c>
      <c r="E251" s="42">
        <f t="shared" si="177"/>
        <v>1.0995783645239232</v>
      </c>
      <c r="F251" s="42">
        <f t="shared" si="178"/>
        <v>3.7017339648390601</v>
      </c>
      <c r="G251" s="42"/>
      <c r="H251" s="90"/>
      <c r="I251" s="30" t="s">
        <v>60</v>
      </c>
      <c r="J251" s="78">
        <v>985.31</v>
      </c>
      <c r="K251" s="42">
        <f t="shared" si="175"/>
        <v>0.25641286541377983</v>
      </c>
      <c r="L251" s="42" t="s">
        <v>166</v>
      </c>
      <c r="M251" s="42" t="s">
        <v>881</v>
      </c>
      <c r="N251" s="42"/>
      <c r="O251" s="90"/>
      <c r="P251" s="30" t="s">
        <v>60</v>
      </c>
      <c r="Q251" s="78">
        <v>1053.31</v>
      </c>
      <c r="R251" s="42">
        <f t="shared" si="176"/>
        <v>1.3293200527919602E-2</v>
      </c>
      <c r="S251" s="42" t="s">
        <v>904</v>
      </c>
      <c r="T251" s="42" t="s">
        <v>150</v>
      </c>
      <c r="V251" s="96"/>
      <c r="W251" s="96"/>
      <c r="X251" s="96"/>
      <c r="Y251" s="96"/>
      <c r="Z251" s="96"/>
      <c r="AA251" s="96"/>
    </row>
    <row r="252" spans="1:27" s="95" customFormat="1" ht="11.25" customHeight="1" x14ac:dyDescent="0.2">
      <c r="A252" s="90"/>
      <c r="B252" s="30" t="s">
        <v>3</v>
      </c>
      <c r="C252" s="78">
        <v>1032.6400000000001</v>
      </c>
      <c r="D252" s="42">
        <f t="shared" si="174"/>
        <v>-7.8378247617194585E-2</v>
      </c>
      <c r="E252" s="42">
        <f t="shared" si="177"/>
        <v>1.0203382866534438</v>
      </c>
      <c r="F252" s="42">
        <f t="shared" si="178"/>
        <v>3.8350930115636173</v>
      </c>
      <c r="G252" s="42"/>
      <c r="H252" s="90"/>
      <c r="I252" s="30" t="s">
        <v>3</v>
      </c>
      <c r="J252" s="78">
        <v>985.79</v>
      </c>
      <c r="K252" s="42">
        <f t="shared" si="175"/>
        <v>4.871563264352563E-2</v>
      </c>
      <c r="L252" s="42" t="s">
        <v>910</v>
      </c>
      <c r="M252" s="42">
        <f t="shared" ref="M252:M259" si="180">((J252/J240)-1)*100</f>
        <v>4.6541748500451119</v>
      </c>
      <c r="N252" s="42"/>
      <c r="O252" s="90"/>
      <c r="P252" s="30" t="s">
        <v>3</v>
      </c>
      <c r="Q252" s="78">
        <v>1056.75</v>
      </c>
      <c r="R252" s="42">
        <f t="shared" si="176"/>
        <v>0.32658951305883921</v>
      </c>
      <c r="S252" s="42">
        <f t="shared" ref="S252:S259" si="181">((Q252/Q$247)-1)*100</f>
        <v>2.1221697155944685</v>
      </c>
      <c r="T252" s="42" t="s">
        <v>292</v>
      </c>
      <c r="V252" s="96"/>
      <c r="W252" s="96"/>
      <c r="X252" s="96"/>
      <c r="Y252" s="96"/>
      <c r="Z252" s="96"/>
      <c r="AA252" s="96"/>
    </row>
    <row r="253" spans="1:27" s="95" customFormat="1" ht="11.25" customHeight="1" x14ac:dyDescent="0.2">
      <c r="A253" s="90"/>
      <c r="B253" s="30" t="s">
        <v>4</v>
      </c>
      <c r="C253" s="78">
        <v>1030.1600000000001</v>
      </c>
      <c r="D253" s="42">
        <f t="shared" si="174"/>
        <v>-0.24016114037805902</v>
      </c>
      <c r="E253" s="42">
        <f t="shared" si="177"/>
        <v>0.77772669021043406</v>
      </c>
      <c r="F253" s="42">
        <f t="shared" si="178"/>
        <v>3.6764187876775045</v>
      </c>
      <c r="G253" s="42"/>
      <c r="H253" s="90"/>
      <c r="I253" s="30" t="s">
        <v>4</v>
      </c>
      <c r="J253" s="78">
        <v>983.96</v>
      </c>
      <c r="K253" s="42">
        <f t="shared" si="175"/>
        <v>-0.18563791476885472</v>
      </c>
      <c r="L253" s="42">
        <f t="shared" si="179"/>
        <v>1.5051012513281892</v>
      </c>
      <c r="M253" s="42" t="s">
        <v>364</v>
      </c>
      <c r="N253" s="42"/>
      <c r="O253" s="90"/>
      <c r="P253" s="30" t="s">
        <v>4</v>
      </c>
      <c r="Q253" s="78">
        <v>1061.17</v>
      </c>
      <c r="R253" s="42">
        <f t="shared" si="176"/>
        <v>0.41826354388456721</v>
      </c>
      <c r="S253" s="42">
        <f t="shared" si="181"/>
        <v>2.5493095217387296</v>
      </c>
      <c r="T253" s="42" t="s">
        <v>915</v>
      </c>
      <c r="V253" s="96"/>
      <c r="W253" s="96"/>
      <c r="X253" s="96"/>
      <c r="Y253" s="96"/>
      <c r="Z253" s="96"/>
      <c r="AA253" s="96"/>
    </row>
    <row r="254" spans="1:27" s="95" customFormat="1" ht="11.25" customHeight="1" x14ac:dyDescent="0.2">
      <c r="A254" s="90"/>
      <c r="B254" s="30" t="s">
        <v>5</v>
      </c>
      <c r="C254" s="78">
        <v>1043.17</v>
      </c>
      <c r="D254" s="42">
        <f t="shared" si="174"/>
        <v>1.2629106158266623</v>
      </c>
      <c r="E254" s="42">
        <f t="shared" si="177"/>
        <v>2.0504592989698756</v>
      </c>
      <c r="F254" s="42" t="s">
        <v>189</v>
      </c>
      <c r="G254" s="42"/>
      <c r="H254" s="90"/>
      <c r="I254" s="30" t="s">
        <v>5</v>
      </c>
      <c r="J254" s="78">
        <v>992.96</v>
      </c>
      <c r="K254" s="42">
        <f t="shared" si="175"/>
        <v>0.91467132810276741</v>
      </c>
      <c r="L254" s="42">
        <f t="shared" si="179"/>
        <v>2.4335393090357593</v>
      </c>
      <c r="M254" s="42" t="s">
        <v>233</v>
      </c>
      <c r="N254" s="42"/>
      <c r="O254" s="90"/>
      <c r="P254" s="30" t="s">
        <v>5</v>
      </c>
      <c r="Q254" s="78">
        <v>1065.9000000000001</v>
      </c>
      <c r="R254" s="42">
        <f t="shared" si="176"/>
        <v>0.44573442520992046</v>
      </c>
      <c r="S254" s="42">
        <f t="shared" si="181"/>
        <v>3.0064070970921675</v>
      </c>
      <c r="T254" s="42" t="s">
        <v>232</v>
      </c>
      <c r="V254" s="96"/>
      <c r="W254" s="96"/>
      <c r="X254" s="96"/>
      <c r="Y254" s="96"/>
      <c r="Z254" s="96"/>
      <c r="AA254" s="96"/>
    </row>
    <row r="255" spans="1:27" s="95" customFormat="1" ht="11.25" hidden="1" customHeight="1" x14ac:dyDescent="0.2">
      <c r="A255" s="90"/>
      <c r="B255" s="30" t="s">
        <v>6</v>
      </c>
      <c r="C255" s="78"/>
      <c r="D255" s="42">
        <f t="shared" si="174"/>
        <v>-100</v>
      </c>
      <c r="E255" s="82">
        <f t="shared" si="177"/>
        <v>-100</v>
      </c>
      <c r="F255" s="42">
        <f t="shared" si="178"/>
        <v>-100</v>
      </c>
      <c r="G255" s="42"/>
      <c r="H255" s="90"/>
      <c r="I255" s="30" t="s">
        <v>6</v>
      </c>
      <c r="J255" s="78"/>
      <c r="K255" s="42">
        <f t="shared" si="175"/>
        <v>-100</v>
      </c>
      <c r="L255" s="82">
        <f t="shared" si="179"/>
        <v>-100</v>
      </c>
      <c r="M255" s="42">
        <f t="shared" si="180"/>
        <v>-100</v>
      </c>
      <c r="N255" s="42"/>
      <c r="O255" s="90"/>
      <c r="P255" s="30" t="s">
        <v>6</v>
      </c>
      <c r="Q255" s="78"/>
      <c r="R255" s="42">
        <f t="shared" si="176"/>
        <v>-100</v>
      </c>
      <c r="S255" s="82">
        <f t="shared" si="181"/>
        <v>-100</v>
      </c>
      <c r="T255" s="42">
        <f t="shared" ref="T254:T257" si="182">((Q255/Q243)-1)*100</f>
        <v>-100</v>
      </c>
      <c r="V255" s="96"/>
      <c r="W255" s="96"/>
      <c r="X255" s="96"/>
      <c r="Y255" s="96"/>
      <c r="Z255" s="96"/>
      <c r="AA255" s="96"/>
    </row>
    <row r="256" spans="1:27" s="95" customFormat="1" ht="11.25" hidden="1" customHeight="1" x14ac:dyDescent="0.2">
      <c r="A256" s="90"/>
      <c r="B256" s="30" t="s">
        <v>7</v>
      </c>
      <c r="C256" s="78"/>
      <c r="D256" s="42" t="e">
        <f t="shared" si="174"/>
        <v>#DIV/0!</v>
      </c>
      <c r="E256" s="82">
        <f t="shared" si="177"/>
        <v>-100</v>
      </c>
      <c r="F256" s="42">
        <f t="shared" si="178"/>
        <v>-100</v>
      </c>
      <c r="G256" s="42"/>
      <c r="H256" s="90"/>
      <c r="I256" s="30" t="s">
        <v>7</v>
      </c>
      <c r="J256" s="78"/>
      <c r="K256" s="42" t="e">
        <f t="shared" si="175"/>
        <v>#DIV/0!</v>
      </c>
      <c r="L256" s="82">
        <f t="shared" si="179"/>
        <v>-100</v>
      </c>
      <c r="M256" s="42">
        <f t="shared" si="180"/>
        <v>-100</v>
      </c>
      <c r="N256" s="42"/>
      <c r="O256" s="90"/>
      <c r="P256" s="30" t="s">
        <v>7</v>
      </c>
      <c r="Q256" s="78"/>
      <c r="R256" s="42" t="e">
        <f t="shared" si="176"/>
        <v>#DIV/0!</v>
      </c>
      <c r="S256" s="82">
        <f t="shared" si="181"/>
        <v>-100</v>
      </c>
      <c r="T256" s="42">
        <f t="shared" si="182"/>
        <v>-100</v>
      </c>
      <c r="V256" s="96"/>
      <c r="W256" s="96"/>
      <c r="X256" s="96"/>
      <c r="Y256" s="96"/>
      <c r="Z256" s="96"/>
      <c r="AA256" s="96"/>
    </row>
    <row r="257" spans="1:27" s="95" customFormat="1" ht="11.25" hidden="1" customHeight="1" x14ac:dyDescent="0.2">
      <c r="A257" s="90"/>
      <c r="B257" s="30" t="s">
        <v>8</v>
      </c>
      <c r="C257" s="78"/>
      <c r="D257" s="42" t="e">
        <f t="shared" si="174"/>
        <v>#DIV/0!</v>
      </c>
      <c r="E257" s="82">
        <f t="shared" si="177"/>
        <v>-100</v>
      </c>
      <c r="F257" s="42">
        <f t="shared" si="178"/>
        <v>-100</v>
      </c>
      <c r="G257" s="42"/>
      <c r="H257" s="90"/>
      <c r="I257" s="30" t="s">
        <v>8</v>
      </c>
      <c r="J257" s="78"/>
      <c r="K257" s="42" t="e">
        <f t="shared" si="175"/>
        <v>#DIV/0!</v>
      </c>
      <c r="L257" s="82">
        <f t="shared" si="179"/>
        <v>-100</v>
      </c>
      <c r="M257" s="42">
        <f t="shared" si="180"/>
        <v>-100</v>
      </c>
      <c r="N257" s="42"/>
      <c r="O257" s="90"/>
      <c r="P257" s="30" t="s">
        <v>8</v>
      </c>
      <c r="Q257" s="78"/>
      <c r="R257" s="42" t="e">
        <f t="shared" si="176"/>
        <v>#DIV/0!</v>
      </c>
      <c r="S257" s="82">
        <f t="shared" si="181"/>
        <v>-100</v>
      </c>
      <c r="T257" s="42">
        <f t="shared" si="182"/>
        <v>-100</v>
      </c>
      <c r="V257" s="96"/>
      <c r="W257" s="96"/>
      <c r="X257" s="96"/>
      <c r="Y257" s="96"/>
      <c r="Z257" s="96"/>
      <c r="AA257" s="96"/>
    </row>
    <row r="258" spans="1:27" s="95" customFormat="1" ht="11.25" hidden="1" customHeight="1" x14ac:dyDescent="0.2">
      <c r="A258" s="90"/>
      <c r="B258" s="30" t="s">
        <v>9</v>
      </c>
      <c r="C258" s="78"/>
      <c r="D258" s="42" t="e">
        <f t="shared" si="174"/>
        <v>#DIV/0!</v>
      </c>
      <c r="E258" s="82">
        <f t="shared" si="177"/>
        <v>-100</v>
      </c>
      <c r="F258" s="42">
        <f t="shared" si="178"/>
        <v>-100</v>
      </c>
      <c r="G258" s="42"/>
      <c r="H258" s="90"/>
      <c r="I258" s="30" t="s">
        <v>9</v>
      </c>
      <c r="J258" s="78"/>
      <c r="K258" s="42" t="e">
        <f t="shared" si="175"/>
        <v>#DIV/0!</v>
      </c>
      <c r="L258" s="82">
        <f t="shared" si="179"/>
        <v>-100</v>
      </c>
      <c r="M258" s="42">
        <f t="shared" si="180"/>
        <v>-100</v>
      </c>
      <c r="N258" s="42"/>
      <c r="O258" s="90"/>
      <c r="P258" s="30" t="s">
        <v>9</v>
      </c>
      <c r="Q258" s="78"/>
      <c r="R258" s="42" t="e">
        <f t="shared" si="176"/>
        <v>#DIV/0!</v>
      </c>
      <c r="S258" s="82">
        <f t="shared" si="181"/>
        <v>-100</v>
      </c>
      <c r="T258" s="42">
        <f t="shared" ref="T258:T259" si="183">((Q258/Q246)-1)*100</f>
        <v>-100</v>
      </c>
      <c r="V258" s="96"/>
      <c r="W258" s="96"/>
      <c r="X258" s="96"/>
      <c r="Y258" s="96"/>
      <c r="Z258" s="96"/>
      <c r="AA258" s="96"/>
    </row>
    <row r="259" spans="1:27" s="95" customFormat="1" ht="11.25" hidden="1" customHeight="1" x14ac:dyDescent="0.2">
      <c r="A259" s="90"/>
      <c r="B259" s="30" t="s">
        <v>10</v>
      </c>
      <c r="C259" s="78"/>
      <c r="D259" s="42" t="e">
        <f t="shared" si="174"/>
        <v>#DIV/0!</v>
      </c>
      <c r="E259" s="42">
        <f t="shared" ref="E259" si="184">((C259/C$235)-1)*100</f>
        <v>-100</v>
      </c>
      <c r="F259" s="42">
        <f t="shared" ref="F259" si="185">((C259/C247)-1)*100</f>
        <v>-100</v>
      </c>
      <c r="G259" s="42"/>
      <c r="H259" s="90"/>
      <c r="I259" s="30" t="s">
        <v>10</v>
      </c>
      <c r="J259" s="78"/>
      <c r="K259" s="42" t="e">
        <f t="shared" si="175"/>
        <v>#DIV/0!</v>
      </c>
      <c r="L259" s="82">
        <f t="shared" si="179"/>
        <v>-100</v>
      </c>
      <c r="M259" s="42">
        <f t="shared" si="180"/>
        <v>-100</v>
      </c>
      <c r="N259" s="42"/>
      <c r="O259" s="90"/>
      <c r="P259" s="30" t="s">
        <v>10</v>
      </c>
      <c r="Q259" s="78"/>
      <c r="R259" s="42" t="e">
        <f t="shared" si="176"/>
        <v>#DIV/0!</v>
      </c>
      <c r="S259" s="82">
        <f t="shared" si="181"/>
        <v>-100</v>
      </c>
      <c r="T259" s="42">
        <f t="shared" si="183"/>
        <v>-100</v>
      </c>
      <c r="V259" s="96"/>
      <c r="W259" s="96"/>
      <c r="X259" s="96"/>
      <c r="Y259" s="96"/>
      <c r="Z259" s="96"/>
      <c r="AA259" s="96"/>
    </row>
    <row r="260" spans="1:27" ht="9" x14ac:dyDescent="0.2">
      <c r="A260" s="23" t="s">
        <v>53</v>
      </c>
      <c r="B260" s="64"/>
      <c r="C260" s="65"/>
      <c r="D260" s="66"/>
      <c r="E260" s="66"/>
      <c r="F260" s="66"/>
      <c r="G260" s="67"/>
      <c r="H260" s="8"/>
      <c r="I260" s="64"/>
      <c r="J260" s="65"/>
      <c r="K260" s="66"/>
      <c r="L260" s="66"/>
      <c r="M260" s="66"/>
      <c r="N260" s="67"/>
      <c r="O260" s="9"/>
      <c r="P260" s="64"/>
      <c r="Q260" s="65"/>
      <c r="R260" s="66"/>
      <c r="S260" s="66"/>
      <c r="T260" s="66"/>
    </row>
    <row r="261" spans="1:27" ht="9" x14ac:dyDescent="0.2">
      <c r="A261" s="24" t="s">
        <v>54</v>
      </c>
      <c r="B261" s="4"/>
      <c r="C261" s="54"/>
      <c r="D261" s="55"/>
      <c r="E261" s="55"/>
      <c r="F261" s="55"/>
      <c r="G261" s="4"/>
      <c r="H261" s="56"/>
      <c r="I261" s="4"/>
      <c r="J261" s="54"/>
      <c r="K261" s="55"/>
      <c r="L261" s="55"/>
      <c r="M261" s="55"/>
      <c r="N261" s="4"/>
      <c r="P261" s="2"/>
      <c r="Q261" s="2"/>
      <c r="R261" s="2"/>
      <c r="S261" s="2"/>
      <c r="T261" s="2"/>
    </row>
    <row r="262" spans="1:27" ht="9" x14ac:dyDescent="0.15">
      <c r="A262" s="83" t="s">
        <v>74</v>
      </c>
      <c r="B262" s="4"/>
      <c r="C262" s="54"/>
      <c r="D262" s="55"/>
      <c r="E262" s="55"/>
      <c r="F262" s="55"/>
      <c r="G262" s="4"/>
      <c r="H262" s="56"/>
      <c r="I262" s="4"/>
      <c r="J262" s="54"/>
      <c r="K262" s="55"/>
      <c r="L262" s="55"/>
      <c r="M262" s="55"/>
      <c r="N262" s="4"/>
    </row>
    <row r="263" spans="1:27" ht="9" x14ac:dyDescent="0.15">
      <c r="A263" s="72"/>
      <c r="B263" s="2"/>
      <c r="C263" s="2"/>
      <c r="D263" s="2"/>
      <c r="E263" s="2"/>
      <c r="F263" s="2"/>
      <c r="H263" s="2"/>
      <c r="I263" s="2"/>
      <c r="J263" s="2"/>
      <c r="K263" s="2"/>
      <c r="L263" s="2"/>
      <c r="M263" s="2"/>
      <c r="O263" s="2"/>
      <c r="P263" s="2"/>
      <c r="Q263" s="2"/>
      <c r="R263" s="2"/>
      <c r="S263" s="2"/>
      <c r="T263" s="2"/>
    </row>
    <row r="264" spans="1:27" ht="11.25" x14ac:dyDescent="0.15">
      <c r="A264" s="72"/>
      <c r="B264" s="6"/>
      <c r="C264" s="6"/>
      <c r="D264" s="6"/>
      <c r="E264" s="6"/>
      <c r="F264" s="6"/>
      <c r="G264" s="5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7" ht="9" x14ac:dyDescent="0.15">
      <c r="A265" s="72"/>
    </row>
    <row r="266" spans="1:27" ht="9" x14ac:dyDescent="0.15">
      <c r="A266" s="72"/>
    </row>
    <row r="267" spans="1:27" ht="9" x14ac:dyDescent="0.15">
      <c r="A267" s="72"/>
    </row>
    <row r="268" spans="1:27" ht="9" x14ac:dyDescent="0.2">
      <c r="G268" s="9"/>
    </row>
    <row r="269" spans="1:27" ht="9" x14ac:dyDescent="0.2">
      <c r="G269" s="33"/>
    </row>
    <row r="270" spans="1:27" ht="9" x14ac:dyDescent="0.2">
      <c r="G270" s="33"/>
    </row>
    <row r="271" spans="1:27" ht="9" x14ac:dyDescent="0.2">
      <c r="G271" s="33"/>
    </row>
    <row r="272" spans="1:27" ht="9" x14ac:dyDescent="0.2">
      <c r="G272" s="33"/>
    </row>
    <row r="273" spans="7:7" ht="9" x14ac:dyDescent="0.2">
      <c r="G273" s="33"/>
    </row>
    <row r="274" spans="7:7" ht="9" x14ac:dyDescent="0.2">
      <c r="G274" s="33"/>
    </row>
    <row r="275" spans="7:7" ht="9" x14ac:dyDescent="0.2">
      <c r="G275" s="33"/>
    </row>
    <row r="276" spans="7:7" ht="9" x14ac:dyDescent="0.2">
      <c r="G276" s="33"/>
    </row>
    <row r="277" spans="7:7" ht="9" x14ac:dyDescent="0.2">
      <c r="G277" s="33"/>
    </row>
    <row r="278" spans="7:7" ht="9" x14ac:dyDescent="0.2">
      <c r="G278" s="33"/>
    </row>
    <row r="279" spans="7:7" ht="9" x14ac:dyDescent="0.2">
      <c r="G279" s="33"/>
    </row>
    <row r="280" spans="7:7" ht="9" x14ac:dyDescent="0.2">
      <c r="G280" s="33"/>
    </row>
    <row r="281" spans="7:7" ht="9" x14ac:dyDescent="0.2">
      <c r="G281" s="33"/>
    </row>
    <row r="282" spans="7:7" ht="9" x14ac:dyDescent="0.2">
      <c r="G282" s="33"/>
    </row>
    <row r="283" spans="7:7" ht="9" x14ac:dyDescent="0.2">
      <c r="G283" s="33"/>
    </row>
    <row r="284" spans="7:7" ht="9" x14ac:dyDescent="0.2">
      <c r="G284" s="33"/>
    </row>
    <row r="285" spans="7:7" ht="9" x14ac:dyDescent="0.2">
      <c r="G285" s="33"/>
    </row>
    <row r="286" spans="7:7" ht="9" x14ac:dyDescent="0.2">
      <c r="G286" s="33"/>
    </row>
    <row r="287" spans="7:7" ht="9" x14ac:dyDescent="0.2">
      <c r="G287" s="33"/>
    </row>
    <row r="288" spans="7:7" ht="9" x14ac:dyDescent="0.2">
      <c r="G288" s="33"/>
    </row>
    <row r="289" spans="1:20" ht="9" x14ac:dyDescent="0.2">
      <c r="G289" s="33"/>
    </row>
    <row r="290" spans="1:20" s="2" customFormat="1" ht="9" x14ac:dyDescent="0.2">
      <c r="A290" s="1"/>
      <c r="B290" s="1"/>
      <c r="C290" s="1"/>
      <c r="D290" s="1"/>
      <c r="E290" s="1"/>
      <c r="F290" s="1"/>
      <c r="G290" s="3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9" x14ac:dyDescent="0.2">
      <c r="G291" s="33"/>
    </row>
    <row r="292" spans="1:20" ht="9" x14ac:dyDescent="0.2">
      <c r="G292" s="33"/>
    </row>
    <row r="293" spans="1:20" ht="9" x14ac:dyDescent="0.2">
      <c r="G293" s="33"/>
    </row>
    <row r="294" spans="1:20" ht="9" x14ac:dyDescent="0.2">
      <c r="G294" s="33"/>
    </row>
    <row r="295" spans="1:20" ht="9" x14ac:dyDescent="0.2">
      <c r="G295" s="33"/>
    </row>
    <row r="296" spans="1:20" s="2" customFormat="1" ht="9" x14ac:dyDescent="0.2">
      <c r="A296" s="1"/>
      <c r="B296" s="1"/>
      <c r="C296" s="1"/>
      <c r="D296" s="1"/>
      <c r="E296" s="1"/>
      <c r="F296" s="1"/>
      <c r="G296" s="3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9" x14ac:dyDescent="0.2">
      <c r="G297" s="33"/>
    </row>
    <row r="298" spans="1:20" ht="9" x14ac:dyDescent="0.2">
      <c r="G298" s="33"/>
    </row>
    <row r="299" spans="1:20" ht="9" x14ac:dyDescent="0.2">
      <c r="G299" s="33"/>
    </row>
    <row r="300" spans="1:20" ht="9" x14ac:dyDescent="0.2">
      <c r="A300" s="2"/>
      <c r="B300" s="2"/>
      <c r="C300" s="2"/>
      <c r="D300" s="2"/>
      <c r="E300" s="2"/>
      <c r="F300" s="2"/>
      <c r="G300" s="3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s="2" customFormat="1" ht="9" x14ac:dyDescent="0.2">
      <c r="A301" s="1"/>
      <c r="B301" s="1"/>
      <c r="C301" s="1"/>
      <c r="D301" s="1"/>
      <c r="E301" s="1"/>
      <c r="F301" s="1"/>
      <c r="G301" s="3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s="2" customFormat="1" ht="9" x14ac:dyDescent="0.2">
      <c r="A302" s="1"/>
      <c r="B302" s="1"/>
      <c r="C302" s="1"/>
      <c r="D302" s="1"/>
      <c r="E302" s="1"/>
      <c r="F302" s="1"/>
      <c r="G302" s="3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9" x14ac:dyDescent="0.2">
      <c r="G303" s="30"/>
    </row>
    <row r="304" spans="1:20" ht="9" x14ac:dyDescent="0.2">
      <c r="G304" s="30"/>
    </row>
    <row r="305" spans="1:21" ht="9" x14ac:dyDescent="0.2">
      <c r="G305" s="30"/>
    </row>
    <row r="306" spans="1:21" ht="9" x14ac:dyDescent="0.2">
      <c r="A306" s="2"/>
      <c r="B306" s="2"/>
      <c r="C306" s="2"/>
      <c r="D306" s="2"/>
      <c r="E306" s="2"/>
      <c r="F306" s="2"/>
      <c r="G306" s="3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1" ht="9" x14ac:dyDescent="0.2">
      <c r="G307" s="30"/>
    </row>
    <row r="308" spans="1:21" s="2" customFormat="1" ht="9" x14ac:dyDescent="0.2">
      <c r="A308" s="1"/>
      <c r="B308" s="1"/>
      <c r="C308" s="1"/>
      <c r="D308" s="1"/>
      <c r="E308" s="1"/>
      <c r="F308" s="1"/>
      <c r="G308" s="3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1" ht="9" x14ac:dyDescent="0.2">
      <c r="G309" s="30"/>
    </row>
    <row r="310" spans="1:21" ht="9" x14ac:dyDescent="0.2">
      <c r="G310" s="30"/>
    </row>
    <row r="311" spans="1:21" s="2" customFormat="1" ht="9" x14ac:dyDescent="0.2">
      <c r="G311" s="30"/>
    </row>
    <row r="312" spans="1:21" ht="9" x14ac:dyDescent="0.2">
      <c r="A312" s="2"/>
      <c r="B312" s="2"/>
      <c r="C312" s="2"/>
      <c r="D312" s="2"/>
      <c r="E312" s="2"/>
      <c r="F312" s="2"/>
      <c r="G312" s="3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1" s="2" customFormat="1" ht="9" x14ac:dyDescent="0.2">
      <c r="A313" s="1"/>
      <c r="B313" s="1"/>
      <c r="C313" s="1"/>
      <c r="D313" s="1"/>
      <c r="E313" s="1"/>
      <c r="F313" s="1"/>
      <c r="G313" s="3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1" s="2" customFormat="1" ht="9" x14ac:dyDescent="0.2">
      <c r="A314" s="1"/>
      <c r="B314" s="1"/>
      <c r="C314" s="1"/>
      <c r="D314" s="1"/>
      <c r="E314" s="1"/>
      <c r="F314" s="1"/>
      <c r="G314" s="3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1" s="2" customFormat="1" ht="9" x14ac:dyDescent="0.2">
      <c r="A315" s="1"/>
      <c r="B315" s="1"/>
      <c r="C315" s="1"/>
      <c r="D315" s="1"/>
      <c r="E315" s="1"/>
      <c r="F315" s="1"/>
      <c r="G315" s="3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1" s="2" customFormat="1" ht="9" x14ac:dyDescent="0.2">
      <c r="A316" s="1"/>
      <c r="B316" s="1"/>
      <c r="C316" s="1"/>
      <c r="D316" s="1"/>
      <c r="E316" s="1"/>
      <c r="F316" s="1"/>
      <c r="G316" s="3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1" ht="9" x14ac:dyDescent="0.2">
      <c r="G317" s="30"/>
      <c r="U317" s="3"/>
    </row>
    <row r="318" spans="1:21" ht="9" x14ac:dyDescent="0.2">
      <c r="A318" s="2"/>
      <c r="B318" s="2"/>
      <c r="C318" s="2"/>
      <c r="D318" s="2"/>
      <c r="E318" s="2"/>
      <c r="F318" s="2"/>
      <c r="G318" s="3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1" s="2" customFormat="1" ht="9" x14ac:dyDescent="0.2">
      <c r="A319" s="1"/>
      <c r="B319" s="1"/>
      <c r="C319" s="1"/>
      <c r="D319" s="1"/>
      <c r="E319" s="1"/>
      <c r="F319" s="1"/>
      <c r="G319" s="3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1" s="2" customFormat="1" ht="9" x14ac:dyDescent="0.2">
      <c r="A320" s="1"/>
      <c r="B320" s="1"/>
      <c r="C320" s="1"/>
      <c r="D320" s="1"/>
      <c r="E320" s="1"/>
      <c r="F320" s="1"/>
      <c r="G320" s="3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1" ht="9" x14ac:dyDescent="0.2">
      <c r="A321" s="2"/>
      <c r="B321" s="2"/>
      <c r="C321" s="2"/>
      <c r="D321" s="2"/>
      <c r="E321" s="2"/>
      <c r="F321" s="2"/>
      <c r="G321" s="3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1" ht="9" x14ac:dyDescent="0.2">
      <c r="G322" s="30"/>
    </row>
    <row r="323" spans="1:21" s="2" customFormat="1" ht="9" x14ac:dyDescent="0.2">
      <c r="G323" s="30"/>
    </row>
    <row r="324" spans="1:21" ht="9" x14ac:dyDescent="0.2">
      <c r="A324" s="2"/>
      <c r="B324" s="2"/>
      <c r="C324" s="2"/>
      <c r="D324" s="2"/>
      <c r="E324" s="2"/>
      <c r="F324" s="2"/>
      <c r="G324" s="3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1" s="2" customFormat="1" ht="9" x14ac:dyDescent="0.2">
      <c r="G325" s="30"/>
    </row>
    <row r="326" spans="1:21" s="2" customFormat="1" ht="9" x14ac:dyDescent="0.2">
      <c r="G326" s="30"/>
    </row>
    <row r="327" spans="1:21" ht="9" x14ac:dyDescent="0.2">
      <c r="G327" s="35"/>
    </row>
    <row r="328" spans="1:21" s="2" customFormat="1" ht="9" x14ac:dyDescent="0.2">
      <c r="A328" s="1"/>
      <c r="B328" s="1"/>
      <c r="C328" s="1"/>
      <c r="D328" s="1"/>
      <c r="E328" s="1"/>
      <c r="F328" s="1"/>
      <c r="G328" s="3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1" ht="9" x14ac:dyDescent="0.2">
      <c r="A329" s="2"/>
      <c r="B329" s="2"/>
      <c r="C329" s="2"/>
      <c r="D329" s="2"/>
      <c r="E329" s="2"/>
      <c r="F329" s="2"/>
      <c r="G329" s="3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3"/>
    </row>
    <row r="330" spans="1:21" ht="9" x14ac:dyDescent="0.2">
      <c r="A330" s="2"/>
      <c r="B330" s="2"/>
      <c r="C330" s="2"/>
      <c r="D330" s="2"/>
      <c r="E330" s="2"/>
      <c r="F330" s="2"/>
      <c r="G330" s="3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1" ht="9" x14ac:dyDescent="0.2">
      <c r="G331" s="30"/>
    </row>
    <row r="332" spans="1:21" s="2" customFormat="1" ht="9" x14ac:dyDescent="0.2">
      <c r="A332" s="1"/>
      <c r="B332" s="1"/>
      <c r="C332" s="1"/>
      <c r="D332" s="1"/>
      <c r="E332" s="1"/>
      <c r="F332" s="1"/>
      <c r="G332" s="3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1" ht="9" x14ac:dyDescent="0.2">
      <c r="A333" s="2"/>
      <c r="B333" s="2"/>
      <c r="C333" s="2"/>
      <c r="D333" s="2"/>
      <c r="E333" s="2"/>
      <c r="F333" s="2"/>
      <c r="G333" s="3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1" ht="9" x14ac:dyDescent="0.2">
      <c r="G334" s="30"/>
    </row>
    <row r="335" spans="1:21" s="2" customFormat="1" ht="9" x14ac:dyDescent="0.2">
      <c r="G335" s="30"/>
    </row>
    <row r="336" spans="1:21" ht="9" x14ac:dyDescent="0.2">
      <c r="A336" s="2"/>
      <c r="B336" s="2"/>
      <c r="C336" s="2"/>
      <c r="D336" s="2"/>
      <c r="E336" s="2"/>
      <c r="F336" s="2"/>
      <c r="G336" s="3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1" s="2" customFormat="1" ht="9" x14ac:dyDescent="0.2">
      <c r="A337" s="1"/>
      <c r="B337" s="1"/>
      <c r="C337" s="1"/>
      <c r="D337" s="1"/>
      <c r="E337" s="1"/>
      <c r="F337" s="1"/>
      <c r="G337" s="3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1" s="2" customFormat="1" ht="9" x14ac:dyDescent="0.2">
      <c r="G338" s="30"/>
    </row>
    <row r="339" spans="1:21" ht="9" x14ac:dyDescent="0.2">
      <c r="G339" s="35"/>
    </row>
    <row r="340" spans="1:21" s="2" customFormat="1" ht="9" x14ac:dyDescent="0.2">
      <c r="A340" s="1"/>
      <c r="B340" s="1"/>
      <c r="C340" s="1"/>
      <c r="D340" s="1"/>
      <c r="E340" s="1"/>
      <c r="F340" s="1"/>
      <c r="G340" s="3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1" ht="9" x14ac:dyDescent="0.2">
      <c r="G341" s="30"/>
      <c r="U341" s="3"/>
    </row>
    <row r="342" spans="1:21" ht="9" x14ac:dyDescent="0.2">
      <c r="A342" s="2"/>
      <c r="B342" s="2"/>
      <c r="C342" s="2"/>
      <c r="D342" s="2"/>
      <c r="E342" s="2"/>
      <c r="F342" s="2"/>
      <c r="G342" s="3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1" ht="9" x14ac:dyDescent="0.2">
      <c r="G343" s="30"/>
    </row>
    <row r="344" spans="1:21" ht="9" x14ac:dyDescent="0.2">
      <c r="G344" s="30"/>
    </row>
    <row r="345" spans="1:21" ht="9" x14ac:dyDescent="0.2">
      <c r="A345" s="2"/>
      <c r="B345" s="2"/>
      <c r="C345" s="2"/>
      <c r="D345" s="2"/>
      <c r="E345" s="2"/>
      <c r="F345" s="2"/>
      <c r="G345" s="3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1" ht="9" x14ac:dyDescent="0.2">
      <c r="G346" s="30"/>
    </row>
    <row r="347" spans="1:21" ht="9" x14ac:dyDescent="0.2">
      <c r="A347" s="2"/>
      <c r="B347" s="2"/>
      <c r="C347" s="2"/>
      <c r="D347" s="2"/>
      <c r="E347" s="2"/>
      <c r="F347" s="2"/>
      <c r="G347" s="3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1" ht="9" x14ac:dyDescent="0.2">
      <c r="A348" s="2"/>
      <c r="B348" s="2"/>
      <c r="C348" s="2"/>
      <c r="D348" s="2"/>
      <c r="E348" s="2"/>
      <c r="F348" s="2"/>
      <c r="G348" s="3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1" ht="9" x14ac:dyDescent="0.2">
      <c r="G349" s="30"/>
    </row>
    <row r="350" spans="1:21" ht="9" x14ac:dyDescent="0.2">
      <c r="A350" s="2"/>
      <c r="B350" s="2"/>
      <c r="C350" s="2"/>
      <c r="D350" s="2"/>
      <c r="E350" s="2"/>
      <c r="F350" s="2"/>
      <c r="G350" s="3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1" ht="9" x14ac:dyDescent="0.2">
      <c r="G351" s="35"/>
    </row>
    <row r="352" spans="1:21" ht="9" x14ac:dyDescent="0.2">
      <c r="G352" s="35"/>
    </row>
    <row r="353" spans="1:27" ht="9" x14ac:dyDescent="0.2">
      <c r="G353" s="35"/>
    </row>
    <row r="354" spans="1:27" s="44" customFormat="1" ht="9" customHeight="1" x14ac:dyDescent="0.2">
      <c r="A354" s="1"/>
      <c r="B354" s="1"/>
      <c r="C354" s="1"/>
      <c r="D354" s="1"/>
      <c r="E354" s="1"/>
      <c r="F354" s="1"/>
      <c r="G354" s="3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43"/>
    </row>
    <row r="355" spans="1:27" s="7" customFormat="1" ht="9" customHeight="1" x14ac:dyDescent="0.2">
      <c r="A355" s="1"/>
      <c r="B355" s="1"/>
      <c r="C355" s="1"/>
      <c r="D355" s="1"/>
      <c r="E355" s="1"/>
      <c r="F355" s="1"/>
      <c r="G355" s="3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43"/>
    </row>
    <row r="356" spans="1:27" s="7" customFormat="1" ht="9" customHeight="1" x14ac:dyDescent="0.2">
      <c r="A356" s="1"/>
      <c r="B356" s="1"/>
      <c r="C356" s="1"/>
      <c r="D356" s="1"/>
      <c r="E356" s="1"/>
      <c r="F356" s="1"/>
      <c r="G356" s="3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43"/>
    </row>
    <row r="357" spans="1:27" s="7" customFormat="1" ht="9" customHeight="1" x14ac:dyDescent="0.2">
      <c r="A357" s="1"/>
      <c r="B357" s="1"/>
      <c r="C357" s="1"/>
      <c r="D357" s="1"/>
      <c r="E357" s="1"/>
      <c r="F357" s="1"/>
      <c r="G357" s="3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43"/>
    </row>
    <row r="358" spans="1:27" s="7" customFormat="1" ht="9" customHeight="1" x14ac:dyDescent="0.2">
      <c r="A358" s="1"/>
      <c r="B358" s="1"/>
      <c r="C358" s="1"/>
      <c r="D358" s="1"/>
      <c r="E358" s="1"/>
      <c r="F358" s="1"/>
      <c r="G358" s="3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43"/>
    </row>
    <row r="359" spans="1:27" s="7" customFormat="1" ht="9" customHeight="1" x14ac:dyDescent="0.2">
      <c r="A359" s="1"/>
      <c r="B359" s="1"/>
      <c r="C359" s="1"/>
      <c r="D359" s="1"/>
      <c r="E359" s="1"/>
      <c r="F359" s="1"/>
      <c r="G359" s="3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43"/>
    </row>
    <row r="360" spans="1:27" s="7" customFormat="1" ht="9" customHeight="1" x14ac:dyDescent="0.2">
      <c r="A360" s="1"/>
      <c r="B360" s="1"/>
      <c r="C360" s="1"/>
      <c r="D360" s="1"/>
      <c r="E360" s="1"/>
      <c r="F360" s="1"/>
      <c r="G360" s="3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43"/>
    </row>
    <row r="361" spans="1:27" s="5" customFormat="1" ht="9" customHeight="1" x14ac:dyDescent="0.2">
      <c r="A361" s="1"/>
      <c r="B361" s="1"/>
      <c r="C361" s="1"/>
      <c r="D361" s="1"/>
      <c r="E361" s="1"/>
      <c r="F361" s="1"/>
      <c r="G361" s="3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49"/>
    </row>
    <row r="362" spans="1:27" s="5" customFormat="1" ht="9" customHeight="1" x14ac:dyDescent="0.2">
      <c r="A362" s="1"/>
      <c r="B362" s="1"/>
      <c r="C362" s="1"/>
      <c r="D362" s="1"/>
      <c r="E362" s="1"/>
      <c r="F362" s="1"/>
      <c r="G362" s="3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9"/>
    </row>
    <row r="363" spans="1:27" s="17" customFormat="1" ht="9" customHeight="1" x14ac:dyDescent="0.2">
      <c r="A363" s="1"/>
      <c r="B363" s="1"/>
      <c r="C363" s="1"/>
      <c r="D363" s="1"/>
      <c r="E363" s="1"/>
      <c r="F363" s="1"/>
      <c r="G363" s="3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43"/>
      <c r="V363" s="7"/>
      <c r="W363" s="7"/>
      <c r="X363" s="7"/>
      <c r="Y363" s="7"/>
      <c r="Z363" s="7"/>
      <c r="AA363" s="7"/>
    </row>
    <row r="364" spans="1:27" s="17" customFormat="1" ht="9" customHeight="1" x14ac:dyDescent="0.2">
      <c r="A364" s="44"/>
      <c r="B364" s="44"/>
      <c r="C364" s="44"/>
      <c r="D364" s="44"/>
      <c r="E364" s="44"/>
      <c r="F364" s="44"/>
      <c r="G364" s="42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3"/>
      <c r="V364" s="7"/>
      <c r="W364" s="7"/>
      <c r="X364" s="7"/>
      <c r="Y364" s="7"/>
      <c r="Z364" s="7"/>
      <c r="AA364" s="7"/>
    </row>
    <row r="365" spans="1:27" s="17" customFormat="1" ht="9" customHeight="1" x14ac:dyDescent="0.2">
      <c r="A365" s="7"/>
      <c r="B365" s="7"/>
      <c r="C365" s="7"/>
      <c r="D365" s="7"/>
      <c r="E365" s="7"/>
      <c r="F365" s="7"/>
      <c r="G365" s="42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43"/>
      <c r="V365" s="7"/>
      <c r="W365" s="7"/>
      <c r="X365" s="7"/>
      <c r="Y365" s="7"/>
      <c r="Z365" s="7"/>
      <c r="AA365" s="7"/>
    </row>
    <row r="366" spans="1:27" ht="11.25" x14ac:dyDescent="0.2">
      <c r="A366" s="7"/>
      <c r="B366" s="7"/>
      <c r="C366" s="7"/>
      <c r="D366" s="7"/>
      <c r="E366" s="7"/>
      <c r="F366" s="7"/>
      <c r="G366" s="42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"/>
    </row>
    <row r="367" spans="1:27" ht="11.25" x14ac:dyDescent="0.2">
      <c r="A367" s="7"/>
      <c r="B367" s="7"/>
      <c r="C367" s="7"/>
      <c r="D367" s="7"/>
      <c r="E367" s="7"/>
      <c r="F367" s="7"/>
      <c r="G367" s="42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"/>
    </row>
    <row r="368" spans="1:27" ht="11.25" x14ac:dyDescent="0.2">
      <c r="A368" s="7"/>
      <c r="B368" s="7"/>
      <c r="C368" s="7"/>
      <c r="D368" s="7"/>
      <c r="E368" s="7"/>
      <c r="F368" s="7"/>
      <c r="G368" s="42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"/>
    </row>
    <row r="369" spans="1:21" ht="11.25" x14ac:dyDescent="0.2">
      <c r="A369" s="7"/>
      <c r="B369" s="7"/>
      <c r="C369" s="7"/>
      <c r="D369" s="7"/>
      <c r="E369" s="7"/>
      <c r="F369" s="7"/>
      <c r="G369" s="42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"/>
    </row>
    <row r="370" spans="1:21" ht="11.25" x14ac:dyDescent="0.2">
      <c r="A370" s="7"/>
      <c r="B370" s="7"/>
      <c r="C370" s="7"/>
      <c r="D370" s="7"/>
      <c r="E370" s="7"/>
      <c r="F370" s="7"/>
      <c r="G370" s="42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"/>
    </row>
    <row r="371" spans="1:21" ht="11.25" x14ac:dyDescent="0.2">
      <c r="A371" s="5"/>
      <c r="B371" s="5"/>
      <c r="C371" s="5"/>
      <c r="D371" s="5"/>
      <c r="E371" s="5"/>
      <c r="F371" s="5"/>
      <c r="G371" s="42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2"/>
    </row>
    <row r="372" spans="1:21" ht="11.25" x14ac:dyDescent="0.2">
      <c r="A372" s="5"/>
      <c r="B372" s="5"/>
      <c r="C372" s="5"/>
      <c r="D372" s="5"/>
      <c r="E372" s="5"/>
      <c r="F372" s="5"/>
      <c r="G372" s="42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2"/>
    </row>
    <row r="373" spans="1:21" ht="11.25" x14ac:dyDescent="0.2">
      <c r="A373" s="17"/>
      <c r="B373" s="17"/>
      <c r="C373" s="17"/>
      <c r="D373" s="17"/>
      <c r="E373" s="17"/>
      <c r="F373" s="17"/>
      <c r="G373" s="42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1:21" ht="11.25" x14ac:dyDescent="0.2">
      <c r="A374" s="17"/>
      <c r="B374" s="17"/>
      <c r="C374" s="17"/>
      <c r="D374" s="17"/>
      <c r="E374" s="17"/>
      <c r="F374" s="17"/>
      <c r="G374" s="42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1:21" ht="11.25" x14ac:dyDescent="0.2">
      <c r="A375" s="17"/>
      <c r="B375" s="17"/>
      <c r="C375" s="17"/>
      <c r="D375" s="17"/>
      <c r="E375" s="17"/>
      <c r="F375" s="17"/>
      <c r="G375" s="42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1:2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90" spans="1:20" ht="11.25" x14ac:dyDescent="0.2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</row>
    <row r="391" spans="1:20" ht="11.25" x14ac:dyDescent="0.2">
      <c r="A391" s="7"/>
      <c r="B391" s="7"/>
      <c r="C391" s="7"/>
      <c r="D391" s="7"/>
      <c r="E391" s="7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</row>
    <row r="392" spans="1:20" ht="11.25" x14ac:dyDescent="0.2">
      <c r="A392" s="7"/>
      <c r="B392" s="7"/>
      <c r="C392" s="7"/>
      <c r="D392" s="7"/>
      <c r="E392" s="7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</row>
    <row r="393" spans="1:20" ht="11.25" x14ac:dyDescent="0.2">
      <c r="A393" s="7"/>
      <c r="B393" s="7"/>
      <c r="C393" s="7"/>
      <c r="D393" s="7"/>
      <c r="E393" s="7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</row>
    <row r="394" spans="1:20" ht="11.25" x14ac:dyDescent="0.2">
      <c r="A394" s="7"/>
      <c r="B394" s="7"/>
      <c r="C394" s="7"/>
      <c r="D394" s="7"/>
      <c r="E394" s="7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</row>
    <row r="395" spans="1:20" ht="11.25" x14ac:dyDescent="0.2">
      <c r="A395" s="7"/>
      <c r="B395" s="7"/>
      <c r="C395" s="7"/>
      <c r="D395" s="7"/>
      <c r="E395" s="7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</row>
    <row r="396" spans="1:20" ht="11.25" x14ac:dyDescent="0.2">
      <c r="A396" s="7"/>
      <c r="B396" s="7"/>
      <c r="C396" s="7"/>
      <c r="D396" s="7"/>
      <c r="E396" s="7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</row>
    <row r="397" spans="1:20" ht="11.25" x14ac:dyDescent="0.2">
      <c r="A397" s="5"/>
      <c r="B397" s="5"/>
      <c r="C397" s="5"/>
      <c r="D397" s="5"/>
      <c r="E397" s="5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</row>
    <row r="398" spans="1:20" ht="11.25" x14ac:dyDescent="0.2">
      <c r="A398" s="5"/>
      <c r="B398" s="5"/>
      <c r="C398" s="5"/>
      <c r="D398" s="5"/>
      <c r="E398" s="5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</row>
    <row r="399" spans="1:20" ht="11.25" x14ac:dyDescent="0.2">
      <c r="A399" s="17"/>
      <c r="B399" s="17"/>
      <c r="C399" s="17"/>
      <c r="D399" s="17"/>
      <c r="E399" s="17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</row>
    <row r="400" spans="1:20" ht="11.25" x14ac:dyDescent="0.2">
      <c r="A400" s="17"/>
      <c r="B400" s="17"/>
      <c r="C400" s="17"/>
      <c r="D400" s="17"/>
      <c r="E400" s="17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</row>
    <row r="401" spans="1:20" ht="11.25" x14ac:dyDescent="0.2">
      <c r="A401" s="17"/>
      <c r="B401" s="17"/>
      <c r="C401" s="17"/>
      <c r="D401" s="17"/>
      <c r="E401" s="17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</row>
    <row r="402" spans="1:20" x14ac:dyDescent="0.2">
      <c r="F402" s="2"/>
      <c r="G402" s="4"/>
      <c r="H402" s="56"/>
      <c r="I402" s="4"/>
      <c r="J402" s="54"/>
      <c r="K402" s="55"/>
      <c r="L402" s="55"/>
      <c r="M402" s="55"/>
      <c r="N402" s="4"/>
      <c r="O402" s="56"/>
      <c r="P402" s="4"/>
      <c r="Q402" s="54"/>
      <c r="R402" s="55"/>
      <c r="S402" s="55"/>
      <c r="T402" s="55"/>
    </row>
    <row r="403" spans="1:20" x14ac:dyDescent="0.2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x14ac:dyDescent="0.2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x14ac:dyDescent="0.2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x14ac:dyDescent="0.2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x14ac:dyDescent="0.2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x14ac:dyDescent="0.2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</sheetData>
  <mergeCells count="49">
    <mergeCell ref="D7:F7"/>
    <mergeCell ref="J7:J9"/>
    <mergeCell ref="A1:T1"/>
    <mergeCell ref="A3:T3"/>
    <mergeCell ref="O6:T6"/>
    <mergeCell ref="A6:F6"/>
    <mergeCell ref="H6:M6"/>
    <mergeCell ref="A2:T2"/>
    <mergeCell ref="A4:T4"/>
    <mergeCell ref="R178:R179"/>
    <mergeCell ref="Q177:Q179"/>
    <mergeCell ref="R177:T177"/>
    <mergeCell ref="S178:T178"/>
    <mergeCell ref="S8:T8"/>
    <mergeCell ref="O176:T176"/>
    <mergeCell ref="Q92:Q94"/>
    <mergeCell ref="R92:T92"/>
    <mergeCell ref="R93:R94"/>
    <mergeCell ref="S93:T93"/>
    <mergeCell ref="O91:T91"/>
    <mergeCell ref="Q7:Q9"/>
    <mergeCell ref="R7:T7"/>
    <mergeCell ref="R8:R9"/>
    <mergeCell ref="H176:M176"/>
    <mergeCell ref="A176:F176"/>
    <mergeCell ref="C177:C179"/>
    <mergeCell ref="D177:F177"/>
    <mergeCell ref="J177:J179"/>
    <mergeCell ref="K177:M177"/>
    <mergeCell ref="D178:D179"/>
    <mergeCell ref="E178:F178"/>
    <mergeCell ref="K178:K179"/>
    <mergeCell ref="L178:M178"/>
    <mergeCell ref="H91:M91"/>
    <mergeCell ref="A91:F91"/>
    <mergeCell ref="K7:M7"/>
    <mergeCell ref="D8:D9"/>
    <mergeCell ref="C92:C94"/>
    <mergeCell ref="D92:F92"/>
    <mergeCell ref="J92:J94"/>
    <mergeCell ref="K92:M92"/>
    <mergeCell ref="D93:D94"/>
    <mergeCell ref="E93:F93"/>
    <mergeCell ref="K93:K94"/>
    <mergeCell ref="L93:M93"/>
    <mergeCell ref="E8:F8"/>
    <mergeCell ref="K8:K9"/>
    <mergeCell ref="L8:M8"/>
    <mergeCell ref="C7:C9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17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177"/>
  <sheetViews>
    <sheetView showGridLines="0" topLeftCell="A165" zoomScale="120" zoomScaleNormal="120" zoomScaleSheetLayoutView="70" workbookViewId="0">
      <selection activeCell="J184" sqref="J184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5" style="1" customWidth="1"/>
    <col min="5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6"/>
    </row>
    <row r="2" spans="1:27" s="58" customFormat="1" ht="12.75" x14ac:dyDescent="0.2">
      <c r="A2" s="113" t="s">
        <v>48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57"/>
    </row>
    <row r="3" spans="1:27" s="17" customFormat="1" ht="12" x14ac:dyDescent="0.2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6"/>
    </row>
    <row r="4" spans="1:27" s="17" customFormat="1" ht="12" x14ac:dyDescent="0.2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100" t="s">
        <v>27</v>
      </c>
      <c r="B6" s="100"/>
      <c r="C6" s="100"/>
      <c r="D6" s="100"/>
      <c r="E6" s="100"/>
      <c r="F6" s="100"/>
      <c r="G6" s="5"/>
      <c r="H6" s="100" t="s">
        <v>11</v>
      </c>
      <c r="I6" s="100"/>
      <c r="J6" s="100"/>
      <c r="K6" s="100"/>
      <c r="L6" s="100"/>
      <c r="M6" s="100"/>
      <c r="N6" s="18"/>
      <c r="O6" s="100" t="s">
        <v>28</v>
      </c>
      <c r="P6" s="100"/>
      <c r="Q6" s="100"/>
      <c r="R6" s="100"/>
      <c r="S6" s="100"/>
      <c r="T6" s="100"/>
      <c r="U6" s="16"/>
    </row>
    <row r="7" spans="1:27" s="17" customFormat="1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G7" s="1"/>
      <c r="H7" s="10" t="s">
        <v>0</v>
      </c>
      <c r="I7" s="11"/>
      <c r="J7" s="108" t="s">
        <v>39</v>
      </c>
      <c r="K7" s="109" t="s">
        <v>40</v>
      </c>
      <c r="L7" s="109"/>
      <c r="M7" s="110"/>
      <c r="N7" s="18"/>
      <c r="O7" s="10" t="s">
        <v>0</v>
      </c>
      <c r="P7" s="11"/>
      <c r="Q7" s="108" t="s">
        <v>39</v>
      </c>
      <c r="R7" s="109" t="s">
        <v>40</v>
      </c>
      <c r="S7" s="109"/>
      <c r="T7" s="110"/>
      <c r="U7" s="16"/>
    </row>
    <row r="8" spans="1:27" s="17" customFormat="1" ht="9" customHeight="1" x14ac:dyDescent="0.2">
      <c r="A8" s="12" t="s">
        <v>1</v>
      </c>
      <c r="B8" s="13"/>
      <c r="C8" s="108"/>
      <c r="D8" s="105" t="s">
        <v>41</v>
      </c>
      <c r="E8" s="105" t="s">
        <v>42</v>
      </c>
      <c r="F8" s="107"/>
      <c r="G8" s="1"/>
      <c r="H8" s="12" t="s">
        <v>1</v>
      </c>
      <c r="I8" s="13"/>
      <c r="J8" s="108"/>
      <c r="K8" s="105" t="s">
        <v>41</v>
      </c>
      <c r="L8" s="105" t="s">
        <v>42</v>
      </c>
      <c r="M8" s="107"/>
      <c r="N8" s="18"/>
      <c r="O8" s="12" t="s">
        <v>1</v>
      </c>
      <c r="P8" s="13"/>
      <c r="Q8" s="108"/>
      <c r="R8" s="105" t="s">
        <v>41</v>
      </c>
      <c r="S8" s="105" t="s">
        <v>42</v>
      </c>
      <c r="T8" s="107"/>
      <c r="U8" s="16"/>
    </row>
    <row r="9" spans="1:27" s="17" customFormat="1" ht="9" customHeight="1" x14ac:dyDescent="0.2">
      <c r="A9" s="14" t="s">
        <v>2</v>
      </c>
      <c r="B9" s="15"/>
      <c r="C9" s="108"/>
      <c r="D9" s="105"/>
      <c r="E9" s="21" t="s">
        <v>43</v>
      </c>
      <c r="F9" s="22" t="s">
        <v>44</v>
      </c>
      <c r="G9" s="1"/>
      <c r="H9" s="14" t="s">
        <v>2</v>
      </c>
      <c r="I9" s="15"/>
      <c r="J9" s="108"/>
      <c r="K9" s="105"/>
      <c r="L9" s="21" t="s">
        <v>43</v>
      </c>
      <c r="M9" s="22" t="s">
        <v>44</v>
      </c>
      <c r="N9" s="18"/>
      <c r="O9" s="14" t="s">
        <v>2</v>
      </c>
      <c r="P9" s="15"/>
      <c r="Q9" s="108"/>
      <c r="R9" s="105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781.03</v>
      </c>
      <c r="D10" s="40">
        <v>-5.99</v>
      </c>
      <c r="E10" s="40">
        <v>-1.18</v>
      </c>
      <c r="F10" s="40">
        <v>-0.71</v>
      </c>
      <c r="G10" s="39"/>
      <c r="H10" s="25">
        <f>A10</f>
        <v>2013</v>
      </c>
      <c r="I10" s="30" t="s">
        <v>3</v>
      </c>
      <c r="J10" s="61">
        <v>746.39</v>
      </c>
      <c r="K10" s="40">
        <v>-3.4</v>
      </c>
      <c r="L10" s="40">
        <v>-2.79</v>
      </c>
      <c r="M10" s="40">
        <v>3.98</v>
      </c>
      <c r="N10" s="39"/>
      <c r="O10" s="25">
        <f>A10</f>
        <v>2013</v>
      </c>
      <c r="P10" s="30" t="s">
        <v>3</v>
      </c>
      <c r="Q10" s="61">
        <v>952.66</v>
      </c>
      <c r="R10" s="40">
        <v>-6.03</v>
      </c>
      <c r="S10" s="40">
        <v>-1.34</v>
      </c>
      <c r="T10" s="40">
        <v>0.09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838.6</v>
      </c>
      <c r="D11" s="39">
        <f t="shared" ref="D11:D17" si="0">((C11/C10)-1)*100</f>
        <v>7.3710356836485191</v>
      </c>
      <c r="E11" s="39">
        <v>6.1</v>
      </c>
      <c r="F11" s="39">
        <v>6.49</v>
      </c>
      <c r="G11" s="39"/>
      <c r="H11" s="36"/>
      <c r="I11" s="30" t="s">
        <v>4</v>
      </c>
      <c r="J11" s="61">
        <v>806.57</v>
      </c>
      <c r="K11" s="39">
        <f t="shared" ref="K11:K17" si="1">((J11/J10)-1)*100</f>
        <v>8.0628089872586841</v>
      </c>
      <c r="L11" s="39">
        <v>5.04</v>
      </c>
      <c r="M11" s="39">
        <v>10.09</v>
      </c>
      <c r="N11" s="39"/>
      <c r="O11" s="36"/>
      <c r="P11" s="30" t="s">
        <v>4</v>
      </c>
      <c r="Q11" s="61">
        <v>1026.58</v>
      </c>
      <c r="R11" s="39">
        <f t="shared" ref="R11:R25" si="2">((Q11/Q10)-1)*100</f>
        <v>7.7593265173304227</v>
      </c>
      <c r="S11" s="39">
        <v>6.32</v>
      </c>
      <c r="T11" s="39">
        <v>7.75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784.75</v>
      </c>
      <c r="D12" s="39">
        <f t="shared" si="0"/>
        <v>-6.4214166467922773</v>
      </c>
      <c r="E12" s="39">
        <v>-0.71</v>
      </c>
      <c r="F12" s="39">
        <v>-0.53</v>
      </c>
      <c r="G12" s="39"/>
      <c r="H12" s="36"/>
      <c r="I12" s="30" t="s">
        <v>5</v>
      </c>
      <c r="J12" s="61">
        <v>767.44</v>
      </c>
      <c r="K12" s="39">
        <f t="shared" si="1"/>
        <v>-4.8514078133329974</v>
      </c>
      <c r="L12" s="39">
        <v>-0.05</v>
      </c>
      <c r="M12" s="39">
        <v>4.6100000000000003</v>
      </c>
      <c r="N12" s="39"/>
      <c r="O12" s="36"/>
      <c r="P12" s="30" t="s">
        <v>5</v>
      </c>
      <c r="Q12" s="61">
        <v>955</v>
      </c>
      <c r="R12" s="39">
        <f t="shared" si="2"/>
        <v>-6.9726665237974554</v>
      </c>
      <c r="S12" s="39">
        <v>-1.1000000000000001</v>
      </c>
      <c r="T12" s="39">
        <v>0.23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785.3</v>
      </c>
      <c r="D13" s="39">
        <f t="shared" si="0"/>
        <v>7.008601465434694E-2</v>
      </c>
      <c r="E13" s="39">
        <v>-0.64</v>
      </c>
      <c r="F13" s="39">
        <v>-0.4</v>
      </c>
      <c r="G13" s="39"/>
      <c r="H13" s="36"/>
      <c r="I13" s="30" t="s">
        <v>6</v>
      </c>
      <c r="J13" s="61">
        <v>765.46</v>
      </c>
      <c r="K13" s="39">
        <f t="shared" si="1"/>
        <v>-0.25800062545606739</v>
      </c>
      <c r="L13" s="39">
        <v>-0.31</v>
      </c>
      <c r="M13" s="39">
        <v>3.82</v>
      </c>
      <c r="N13" s="39"/>
      <c r="O13" s="36"/>
      <c r="P13" s="30" t="s">
        <v>6</v>
      </c>
      <c r="Q13" s="61">
        <v>955.64</v>
      </c>
      <c r="R13" s="39">
        <f t="shared" si="2"/>
        <v>6.7015706806272668E-2</v>
      </c>
      <c r="S13" s="39">
        <v>-1.03</v>
      </c>
      <c r="T13" s="39">
        <v>0.4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786.25</v>
      </c>
      <c r="D14" s="39">
        <f t="shared" si="0"/>
        <v>0.12097287660766121</v>
      </c>
      <c r="E14" s="39">
        <v>-0.52</v>
      </c>
      <c r="F14" s="39">
        <v>-0.18</v>
      </c>
      <c r="G14" s="39"/>
      <c r="H14" s="36"/>
      <c r="I14" s="30" t="s">
        <v>7</v>
      </c>
      <c r="J14" s="61">
        <v>767.85</v>
      </c>
      <c r="K14" s="39">
        <f t="shared" si="1"/>
        <v>0.31223055417657353</v>
      </c>
      <c r="L14" s="39">
        <v>0</v>
      </c>
      <c r="M14" s="39">
        <v>4.16</v>
      </c>
      <c r="N14" s="39"/>
      <c r="O14" s="36"/>
      <c r="P14" s="30" t="s">
        <v>7</v>
      </c>
      <c r="Q14" s="61">
        <v>961.68</v>
      </c>
      <c r="R14" s="39">
        <f t="shared" si="2"/>
        <v>0.63203716880833039</v>
      </c>
      <c r="S14" s="39">
        <v>-0.41</v>
      </c>
      <c r="T14" s="39">
        <v>0.63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785.94</v>
      </c>
      <c r="D15" s="39">
        <f t="shared" si="0"/>
        <v>-3.9427662957070009E-2</v>
      </c>
      <c r="E15" s="39">
        <v>-0.56000000000000005</v>
      </c>
      <c r="F15" s="39">
        <v>-0.22</v>
      </c>
      <c r="G15" s="39"/>
      <c r="H15" s="36"/>
      <c r="I15" s="30" t="s">
        <v>8</v>
      </c>
      <c r="J15" s="61">
        <v>772.15</v>
      </c>
      <c r="K15" s="39">
        <f t="shared" si="1"/>
        <v>0.56000520935077791</v>
      </c>
      <c r="L15" s="39">
        <v>0.56000000000000005</v>
      </c>
      <c r="M15" s="39">
        <v>2.17</v>
      </c>
      <c r="N15" s="39"/>
      <c r="O15" s="36"/>
      <c r="P15" s="30" t="s">
        <v>8</v>
      </c>
      <c r="Q15" s="61">
        <v>965.16</v>
      </c>
      <c r="R15" s="39">
        <f t="shared" si="2"/>
        <v>0.36186673321687568</v>
      </c>
      <c r="S15" s="39">
        <v>-0.05</v>
      </c>
      <c r="T15" s="39">
        <v>0.55000000000000004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789.45</v>
      </c>
      <c r="D16" s="39">
        <f t="shared" si="0"/>
        <v>0.44659897702115092</v>
      </c>
      <c r="E16" s="39">
        <v>-0.12</v>
      </c>
      <c r="F16" s="39">
        <v>-0.1</v>
      </c>
      <c r="G16" s="39"/>
      <c r="H16" s="36"/>
      <c r="I16" s="30" t="s">
        <v>9</v>
      </c>
      <c r="J16" s="61">
        <v>770.73</v>
      </c>
      <c r="K16" s="39">
        <f t="shared" si="1"/>
        <v>-0.18390209156251558</v>
      </c>
      <c r="L16" s="39">
        <v>0.38</v>
      </c>
      <c r="M16" s="39">
        <v>0.59</v>
      </c>
      <c r="N16" s="39"/>
      <c r="O16" s="36"/>
      <c r="P16" s="30" t="s">
        <v>9</v>
      </c>
      <c r="Q16" s="61">
        <v>964.53</v>
      </c>
      <c r="R16" s="39">
        <f t="shared" si="2"/>
        <v>-6.5274151436034433E-2</v>
      </c>
      <c r="S16" s="39">
        <v>-0.11</v>
      </c>
      <c r="T16" s="39">
        <v>0.22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817.02</v>
      </c>
      <c r="D17" s="38">
        <f t="shared" si="0"/>
        <v>3.492304769143062</v>
      </c>
      <c r="E17" s="38">
        <v>3.37</v>
      </c>
      <c r="F17" s="38">
        <v>3.37</v>
      </c>
      <c r="G17" s="39"/>
      <c r="H17" s="75"/>
      <c r="I17" s="79" t="s">
        <v>10</v>
      </c>
      <c r="J17" s="80">
        <v>771.93</v>
      </c>
      <c r="K17" s="38">
        <f t="shared" si="1"/>
        <v>0.1556965474290628</v>
      </c>
      <c r="L17" s="38">
        <v>0.53</v>
      </c>
      <c r="M17" s="38">
        <v>0.53</v>
      </c>
      <c r="N17" s="39"/>
      <c r="O17" s="75"/>
      <c r="P17" s="79" t="s">
        <v>10</v>
      </c>
      <c r="Q17" s="80">
        <v>965.97</v>
      </c>
      <c r="R17" s="38">
        <f t="shared" si="2"/>
        <v>0.14929551180369316</v>
      </c>
      <c r="S17" s="38">
        <v>0.04</v>
      </c>
      <c r="T17" s="38">
        <v>0.04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821.21</v>
      </c>
      <c r="D18" s="42">
        <f>((C18/C17)-1)*100</f>
        <v>0.51283934297814415</v>
      </c>
      <c r="E18" s="42">
        <f t="shared" ref="E18:E28" si="3">((C18/C$17)-1)*100</f>
        <v>0.51283934297814415</v>
      </c>
      <c r="F18" s="42">
        <v>3.88</v>
      </c>
      <c r="G18" s="42"/>
      <c r="H18" s="29">
        <f>A18</f>
        <v>2014</v>
      </c>
      <c r="I18" s="30" t="s">
        <v>57</v>
      </c>
      <c r="J18" s="78">
        <v>774.83</v>
      </c>
      <c r="K18" s="42">
        <f>((J18/J17)-1)*100</f>
        <v>0.37568173279962647</v>
      </c>
      <c r="L18" s="42">
        <f t="shared" ref="L18:L28" si="4">((J18/J$17)-1)*100</f>
        <v>0.37568173279962647</v>
      </c>
      <c r="M18" s="42">
        <v>0.37</v>
      </c>
      <c r="N18" s="42"/>
      <c r="O18" s="29">
        <f>A18</f>
        <v>2014</v>
      </c>
      <c r="P18" s="30" t="s">
        <v>57</v>
      </c>
      <c r="Q18" s="78">
        <v>969.93</v>
      </c>
      <c r="R18" s="42">
        <f t="shared" si="2"/>
        <v>0.40995061958444268</v>
      </c>
      <c r="S18" s="42">
        <f t="shared" ref="S18:S28" si="5">((Q18/Q$17)-1)*100</f>
        <v>0.40995061958444268</v>
      </c>
      <c r="T18" s="42">
        <v>0.09</v>
      </c>
    </row>
    <row r="19" spans="1:27" s="17" customFormat="1" ht="11.25" customHeight="1" x14ac:dyDescent="0.2">
      <c r="A19" s="36"/>
      <c r="B19" s="30" t="s">
        <v>58</v>
      </c>
      <c r="C19" s="78">
        <v>824.25</v>
      </c>
      <c r="D19" s="42">
        <f>((C19/C18)-1)*100</f>
        <v>0.3701854580436148</v>
      </c>
      <c r="E19" s="42">
        <f t="shared" si="3"/>
        <v>0.88492325769258251</v>
      </c>
      <c r="F19" s="42">
        <v>-0.7</v>
      </c>
      <c r="G19" s="42"/>
      <c r="H19" s="36"/>
      <c r="I19" s="30" t="s">
        <v>58</v>
      </c>
      <c r="J19" s="78">
        <v>779.75</v>
      </c>
      <c r="K19" s="42">
        <f>((J19/J18)-1)*100</f>
        <v>0.63497799517313602</v>
      </c>
      <c r="L19" s="42">
        <f t="shared" si="4"/>
        <v>1.013045224307918</v>
      </c>
      <c r="M19" s="42">
        <v>0.87</v>
      </c>
      <c r="N19" s="42"/>
      <c r="O19" s="36"/>
      <c r="P19" s="30" t="s">
        <v>58</v>
      </c>
      <c r="Q19" s="78">
        <v>976.95</v>
      </c>
      <c r="R19" s="42">
        <f t="shared" si="2"/>
        <v>0.72376357056695984</v>
      </c>
      <c r="S19" s="42">
        <f t="shared" si="5"/>
        <v>1.1366812633932799</v>
      </c>
      <c r="T19" s="42">
        <v>0.23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829.45</v>
      </c>
      <c r="D20" s="42">
        <f>((C20/C19)-1)*100</f>
        <v>0.63087655444344914</v>
      </c>
      <c r="E20" s="42">
        <f t="shared" si="3"/>
        <v>1.5213825854936358</v>
      </c>
      <c r="F20" s="42">
        <v>-0.19</v>
      </c>
      <c r="G20" s="42"/>
      <c r="H20" s="36"/>
      <c r="I20" s="30" t="s">
        <v>59</v>
      </c>
      <c r="J20" s="78">
        <v>788.55</v>
      </c>
      <c r="K20" s="42">
        <f>((J20/J19)-1)*100</f>
        <v>1.1285668483488331</v>
      </c>
      <c r="L20" s="42">
        <f t="shared" si="4"/>
        <v>2.1530449652170436</v>
      </c>
      <c r="M20" s="42">
        <v>2.19</v>
      </c>
      <c r="N20" s="42"/>
      <c r="O20" s="36"/>
      <c r="P20" s="30" t="s">
        <v>59</v>
      </c>
      <c r="Q20" s="78">
        <v>988.12</v>
      </c>
      <c r="R20" s="42">
        <f t="shared" si="2"/>
        <v>1.143354317007006</v>
      </c>
      <c r="S20" s="42">
        <f t="shared" si="5"/>
        <v>2.2930318746958944</v>
      </c>
      <c r="T20" s="42">
        <v>1.31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830.91</v>
      </c>
      <c r="D21" s="42">
        <f>((C21/C20)-1)*100</f>
        <v>0.17602025438543389</v>
      </c>
      <c r="E21" s="42">
        <f t="shared" si="3"/>
        <v>1.7000807813762231</v>
      </c>
      <c r="F21" s="42">
        <v>0.01</v>
      </c>
      <c r="G21" s="42"/>
      <c r="H21" s="36"/>
      <c r="I21" s="30" t="s">
        <v>60</v>
      </c>
      <c r="J21" s="78">
        <v>793.61</v>
      </c>
      <c r="K21" s="42">
        <f>((J21/J20)-1)*100</f>
        <v>0.64168410373470763</v>
      </c>
      <c r="L21" s="42">
        <f t="shared" si="4"/>
        <v>2.8085448162398219</v>
      </c>
      <c r="M21" s="42">
        <v>2.71</v>
      </c>
      <c r="N21" s="42"/>
      <c r="O21" s="36"/>
      <c r="P21" s="30" t="s">
        <v>60</v>
      </c>
      <c r="Q21" s="78">
        <v>990.45</v>
      </c>
      <c r="R21" s="42">
        <f t="shared" si="2"/>
        <v>0.23580131967777529</v>
      </c>
      <c r="S21" s="42">
        <f t="shared" si="5"/>
        <v>2.5342401937948456</v>
      </c>
      <c r="T21" s="42">
        <v>-2.2999999999999998</v>
      </c>
      <c r="U21" s="16"/>
    </row>
    <row r="22" spans="1:27" s="17" customFormat="1" ht="11.25" customHeight="1" x14ac:dyDescent="0.2">
      <c r="A22" s="36"/>
      <c r="B22" s="30" t="s">
        <v>3</v>
      </c>
      <c r="C22" s="78">
        <v>831.26</v>
      </c>
      <c r="D22" s="42">
        <f>((C22/C21)-1)*100</f>
        <v>4.2122492207341544E-2</v>
      </c>
      <c r="E22" s="42">
        <f t="shared" si="3"/>
        <v>1.7429193899782147</v>
      </c>
      <c r="F22" s="42">
        <f t="shared" ref="F22:F27" si="6">((C22/C10)-1)*100</f>
        <v>6.4312510402929401</v>
      </c>
      <c r="G22" s="42"/>
      <c r="H22" s="36"/>
      <c r="I22" s="30" t="s">
        <v>3</v>
      </c>
      <c r="J22" s="78">
        <v>794.97</v>
      </c>
      <c r="K22" s="42">
        <f>((J22/J21)-1)*100</f>
        <v>0.17136880835675328</v>
      </c>
      <c r="L22" s="42">
        <f t="shared" si="4"/>
        <v>2.984726594380338</v>
      </c>
      <c r="M22" s="42">
        <f>((J22/J10)-1)*100</f>
        <v>6.5086616916089524</v>
      </c>
      <c r="N22" s="42"/>
      <c r="O22" s="36"/>
      <c r="P22" s="30" t="s">
        <v>3</v>
      </c>
      <c r="Q22" s="78">
        <v>1034.67</v>
      </c>
      <c r="R22" s="42">
        <f t="shared" si="2"/>
        <v>4.4646372860820849</v>
      </c>
      <c r="S22" s="42">
        <f t="shared" si="5"/>
        <v>7.112022112487959</v>
      </c>
      <c r="T22" s="42">
        <f t="shared" ref="T22:T27" si="7">((Q22/Q10)-1)*100</f>
        <v>8.608527701383494</v>
      </c>
      <c r="U22" s="16"/>
    </row>
    <row r="23" spans="1:27" s="9" customFormat="1" ht="11.25" customHeight="1" x14ac:dyDescent="0.2">
      <c r="A23" s="36"/>
      <c r="B23" s="30" t="s">
        <v>4</v>
      </c>
      <c r="C23" s="78">
        <v>831.62</v>
      </c>
      <c r="D23" s="42">
        <f t="shared" ref="D23:D25" si="8">((C23/C22)-1)*100</f>
        <v>4.3307749681198437E-2</v>
      </c>
      <c r="E23" s="42">
        <f t="shared" si="3"/>
        <v>1.7869819588259839</v>
      </c>
      <c r="F23" s="42">
        <f t="shared" si="6"/>
        <v>-0.83233961364178599</v>
      </c>
      <c r="G23" s="42"/>
      <c r="H23" s="36"/>
      <c r="I23" s="30" t="s">
        <v>4</v>
      </c>
      <c r="J23" s="78">
        <v>825.36</v>
      </c>
      <c r="K23" s="42">
        <f t="shared" ref="K23:K25" si="9">((J23/J22)-1)*100</f>
        <v>3.8227857655005915</v>
      </c>
      <c r="L23" s="42">
        <f t="shared" si="4"/>
        <v>6.9216120632699996</v>
      </c>
      <c r="M23" s="42">
        <f>((J23/J11)-1)*100</f>
        <v>2.3296180120758292</v>
      </c>
      <c r="N23" s="42"/>
      <c r="O23" s="36"/>
      <c r="P23" s="30" t="s">
        <v>4</v>
      </c>
      <c r="Q23" s="78">
        <v>1034.97</v>
      </c>
      <c r="R23" s="42">
        <f t="shared" si="2"/>
        <v>2.8994751949884545E-2</v>
      </c>
      <c r="S23" s="42">
        <f t="shared" si="5"/>
        <v>7.1430789776079973</v>
      </c>
      <c r="T23" s="42">
        <f t="shared" si="7"/>
        <v>0.8172767831050809</v>
      </c>
    </row>
    <row r="24" spans="1:27" s="9" customFormat="1" ht="11.25" customHeight="1" x14ac:dyDescent="0.2">
      <c r="A24" s="36"/>
      <c r="B24" s="30" t="s">
        <v>5</v>
      </c>
      <c r="C24" s="78">
        <v>838.66</v>
      </c>
      <c r="D24" s="42">
        <f t="shared" si="8"/>
        <v>0.84654048724175368</v>
      </c>
      <c r="E24" s="42">
        <f t="shared" si="3"/>
        <v>2.6486499718489043</v>
      </c>
      <c r="F24" s="42">
        <f t="shared" si="6"/>
        <v>6.8697037273016903</v>
      </c>
      <c r="G24" s="42"/>
      <c r="H24" s="36"/>
      <c r="I24" s="30" t="s">
        <v>5</v>
      </c>
      <c r="J24" s="78">
        <v>824.63</v>
      </c>
      <c r="K24" s="42">
        <f t="shared" si="9"/>
        <v>-8.8446253755936066E-2</v>
      </c>
      <c r="L24" s="42">
        <f t="shared" si="4"/>
        <v>6.827043902944574</v>
      </c>
      <c r="M24" s="42">
        <f>((J24/J12)-1)*100</f>
        <v>7.4520483686020933</v>
      </c>
      <c r="N24" s="42"/>
      <c r="O24" s="36"/>
      <c r="P24" s="30" t="s">
        <v>5</v>
      </c>
      <c r="Q24" s="78">
        <v>1034.7</v>
      </c>
      <c r="R24" s="42">
        <f t="shared" si="2"/>
        <v>-2.6087712687317133E-2</v>
      </c>
      <c r="S24" s="42">
        <f t="shared" si="5"/>
        <v>7.1151277989999651</v>
      </c>
      <c r="T24" s="42">
        <f t="shared" si="7"/>
        <v>8.3455497382199049</v>
      </c>
    </row>
    <row r="25" spans="1:27" s="9" customFormat="1" ht="11.25" customHeight="1" x14ac:dyDescent="0.2">
      <c r="A25" s="36"/>
      <c r="B25" s="30" t="s">
        <v>6</v>
      </c>
      <c r="C25" s="78">
        <v>840.54</v>
      </c>
      <c r="D25" s="42">
        <f t="shared" si="8"/>
        <v>0.22416712374502268</v>
      </c>
      <c r="E25" s="42">
        <f t="shared" si="3"/>
        <v>2.8787544980539037</v>
      </c>
      <c r="F25" s="42">
        <f t="shared" si="6"/>
        <v>7.0342544250604933</v>
      </c>
      <c r="G25" s="42"/>
      <c r="H25" s="36"/>
      <c r="I25" s="30" t="s">
        <v>6</v>
      </c>
      <c r="J25" s="78">
        <v>824.22</v>
      </c>
      <c r="K25" s="42">
        <f t="shared" si="9"/>
        <v>-4.9719268035353092E-2</v>
      </c>
      <c r="L25" s="42">
        <f t="shared" si="4"/>
        <v>6.7739302786522293</v>
      </c>
      <c r="M25" s="42">
        <f t="shared" ref="M25:M27" si="10">((J25/J13)-1)*100</f>
        <v>7.6764298591696534</v>
      </c>
      <c r="N25" s="42"/>
      <c r="O25" s="36"/>
      <c r="P25" s="30" t="s">
        <v>6</v>
      </c>
      <c r="Q25" s="78">
        <v>1036.04</v>
      </c>
      <c r="R25" s="42">
        <f t="shared" si="2"/>
        <v>0.12950613704454383</v>
      </c>
      <c r="S25" s="42">
        <f t="shared" si="5"/>
        <v>7.2538484632027833</v>
      </c>
      <c r="T25" s="42">
        <f t="shared" si="7"/>
        <v>8.4132099953957429</v>
      </c>
    </row>
    <row r="26" spans="1:27" s="9" customFormat="1" ht="11.25" customHeight="1" x14ac:dyDescent="0.2">
      <c r="A26" s="36"/>
      <c r="B26" s="30" t="s">
        <v>7</v>
      </c>
      <c r="C26" s="78">
        <v>840.05</v>
      </c>
      <c r="D26" s="42">
        <f>((C26/C25)-1)*100</f>
        <v>-5.8295857424994768E-2</v>
      </c>
      <c r="E26" s="42">
        <f t="shared" si="3"/>
        <v>2.8187804460111154</v>
      </c>
      <c r="F26" s="42">
        <f t="shared" si="6"/>
        <v>6.8426073131955478</v>
      </c>
      <c r="G26" s="42"/>
      <c r="H26" s="36"/>
      <c r="I26" s="30" t="s">
        <v>7</v>
      </c>
      <c r="J26" s="78">
        <v>823.33</v>
      </c>
      <c r="K26" s="42">
        <f>((J26/J25)-1)*100</f>
        <v>-0.10798087889155594</v>
      </c>
      <c r="L26" s="42">
        <f t="shared" si="4"/>
        <v>6.6586348503102633</v>
      </c>
      <c r="M26" s="42">
        <f t="shared" si="10"/>
        <v>7.2253695383212913</v>
      </c>
      <c r="N26" s="42"/>
      <c r="O26" s="36"/>
      <c r="P26" s="30" t="s">
        <v>7</v>
      </c>
      <c r="Q26" s="78">
        <v>1039.3599999999999</v>
      </c>
      <c r="R26" s="42">
        <f>((Q26/Q25)-1)*100</f>
        <v>0.3204509478398565</v>
      </c>
      <c r="S26" s="42">
        <f t="shared" si="5"/>
        <v>7.5975444371978229</v>
      </c>
      <c r="T26" s="42">
        <f t="shared" si="7"/>
        <v>8.0775309874386423</v>
      </c>
    </row>
    <row r="27" spans="1:27" s="9" customFormat="1" ht="11.25" customHeight="1" x14ac:dyDescent="0.2">
      <c r="A27" s="36"/>
      <c r="B27" s="30" t="s">
        <v>8</v>
      </c>
      <c r="C27" s="78">
        <v>843.94</v>
      </c>
      <c r="D27" s="42">
        <f t="shared" ref="D27:D29" si="11">((C27/C26)-1)*100</f>
        <v>0.46306767454320497</v>
      </c>
      <c r="E27" s="42">
        <f t="shared" si="3"/>
        <v>3.2949009816161334</v>
      </c>
      <c r="F27" s="42">
        <f t="shared" si="6"/>
        <v>7.379698195791029</v>
      </c>
      <c r="G27" s="42"/>
      <c r="H27" s="36"/>
      <c r="I27" s="30" t="s">
        <v>8</v>
      </c>
      <c r="J27" s="78">
        <v>825.75</v>
      </c>
      <c r="K27" s="42">
        <f t="shared" ref="K27:K29" si="12">((J27/J26)-1)*100</f>
        <v>0.29392831549925891</v>
      </c>
      <c r="L27" s="42">
        <f t="shared" si="4"/>
        <v>6.9721347790602906</v>
      </c>
      <c r="M27" s="42">
        <f t="shared" si="10"/>
        <v>6.9416564139092252</v>
      </c>
      <c r="N27" s="42"/>
      <c r="O27" s="36"/>
      <c r="P27" s="30" t="s">
        <v>8</v>
      </c>
      <c r="Q27" s="78">
        <v>1042.9100000000001</v>
      </c>
      <c r="R27" s="42">
        <f t="shared" ref="R27:R29" si="13">((Q27/Q26)-1)*100</f>
        <v>0.34155634236454624</v>
      </c>
      <c r="S27" s="42">
        <f t="shared" si="5"/>
        <v>7.9650506744515903</v>
      </c>
      <c r="T27" s="42">
        <f t="shared" si="7"/>
        <v>8.0556591653197618</v>
      </c>
    </row>
    <row r="28" spans="1:27" s="9" customFormat="1" ht="11.25" customHeight="1" x14ac:dyDescent="0.2">
      <c r="A28" s="84"/>
      <c r="B28" s="30" t="s">
        <v>9</v>
      </c>
      <c r="C28" s="78">
        <v>839.14</v>
      </c>
      <c r="D28" s="42">
        <f t="shared" si="11"/>
        <v>-0.5687608123800314</v>
      </c>
      <c r="E28" s="42">
        <f t="shared" si="3"/>
        <v>2.7074000636459372</v>
      </c>
      <c r="F28" s="42" t="s">
        <v>93</v>
      </c>
      <c r="G28" s="42"/>
      <c r="H28" s="84"/>
      <c r="I28" s="30" t="s">
        <v>9</v>
      </c>
      <c r="J28" s="78">
        <v>830.61</v>
      </c>
      <c r="K28" s="42">
        <f t="shared" si="12"/>
        <v>0.58855585831063539</v>
      </c>
      <c r="L28" s="42">
        <f t="shared" si="4"/>
        <v>7.6017255450623766</v>
      </c>
      <c r="M28" s="42" t="s">
        <v>95</v>
      </c>
      <c r="N28" s="42"/>
      <c r="O28" s="84"/>
      <c r="P28" s="30" t="s">
        <v>9</v>
      </c>
      <c r="Q28" s="78">
        <v>1041.3699999999999</v>
      </c>
      <c r="R28" s="42">
        <f t="shared" si="13"/>
        <v>-0.14766374854975339</v>
      </c>
      <c r="S28" s="42">
        <f t="shared" si="5"/>
        <v>7.8056254335020503</v>
      </c>
      <c r="T28" s="42" t="s">
        <v>98</v>
      </c>
    </row>
    <row r="29" spans="1:27" s="9" customFormat="1" ht="11.25" customHeight="1" x14ac:dyDescent="0.2">
      <c r="A29" s="84"/>
      <c r="B29" s="30" t="s">
        <v>10</v>
      </c>
      <c r="C29" s="78">
        <v>870.58</v>
      </c>
      <c r="D29" s="42">
        <f t="shared" si="11"/>
        <v>3.7466930428772471</v>
      </c>
      <c r="E29" s="42" t="s">
        <v>94</v>
      </c>
      <c r="F29" s="42" t="s">
        <v>94</v>
      </c>
      <c r="G29" s="42"/>
      <c r="H29" s="84"/>
      <c r="I29" s="30" t="s">
        <v>10</v>
      </c>
      <c r="J29" s="78">
        <v>836.52</v>
      </c>
      <c r="K29" s="42">
        <f t="shared" si="12"/>
        <v>0.7115252645645942</v>
      </c>
      <c r="L29" s="42" t="s">
        <v>96</v>
      </c>
      <c r="M29" s="42" t="s">
        <v>96</v>
      </c>
      <c r="N29" s="42"/>
      <c r="O29" s="84"/>
      <c r="P29" s="30" t="s">
        <v>10</v>
      </c>
      <c r="Q29" s="78">
        <v>1044.48</v>
      </c>
      <c r="R29" s="42">
        <f t="shared" si="13"/>
        <v>0.29864505411141273</v>
      </c>
      <c r="S29" s="42" t="s">
        <v>99</v>
      </c>
      <c r="T29" s="42" t="s">
        <v>99</v>
      </c>
    </row>
    <row r="30" spans="1:27" ht="11.25" customHeight="1" x14ac:dyDescent="0.2">
      <c r="A30" s="25">
        <v>2015</v>
      </c>
      <c r="B30" s="26" t="s">
        <v>57</v>
      </c>
      <c r="C30" s="81">
        <v>872.03</v>
      </c>
      <c r="D30" s="82">
        <f>((C30/C29)-1)*100</f>
        <v>0.16655562958027836</v>
      </c>
      <c r="E30" s="82">
        <f t="shared" ref="E30:E32" si="14">((C30/C$29)-1)*100</f>
        <v>0.16655562958027836</v>
      </c>
      <c r="F30" s="82">
        <f>((C30/C18)-1)*100</f>
        <v>6.188429269005491</v>
      </c>
      <c r="H30" s="25">
        <v>2015</v>
      </c>
      <c r="I30" s="26" t="s">
        <v>57</v>
      </c>
      <c r="J30" s="81">
        <v>837.48</v>
      </c>
      <c r="K30" s="82">
        <f>((J30/J29)-1)*100</f>
        <v>0.11476115334958514</v>
      </c>
      <c r="L30" s="82">
        <f t="shared" ref="L30:L40" si="15">((J30/J$29)-1)*100</f>
        <v>0.11476115334958514</v>
      </c>
      <c r="M30" s="82" t="s">
        <v>97</v>
      </c>
      <c r="O30" s="25">
        <v>2015</v>
      </c>
      <c r="P30" s="26" t="s">
        <v>57</v>
      </c>
      <c r="Q30" s="81">
        <v>1046.6300000000001</v>
      </c>
      <c r="R30" s="82">
        <f>((Q30/Q29)-1)*100</f>
        <v>0.20584405637256165</v>
      </c>
      <c r="S30" s="82">
        <f>((Q30/Q$29)-1)*100</f>
        <v>0.20584405637256165</v>
      </c>
      <c r="T30" s="82" t="s">
        <v>100</v>
      </c>
    </row>
    <row r="31" spans="1:27" ht="11.25" customHeight="1" x14ac:dyDescent="0.2">
      <c r="A31" s="36"/>
      <c r="B31" s="30" t="s">
        <v>58</v>
      </c>
      <c r="C31" s="78">
        <v>871.97</v>
      </c>
      <c r="D31" s="42">
        <f>((C31/C30)-1)*100</f>
        <v>-6.8804972305991363E-3</v>
      </c>
      <c r="E31" s="42">
        <f t="shared" si="14"/>
        <v>0.15966367249420355</v>
      </c>
      <c r="F31" s="42" t="s">
        <v>130</v>
      </c>
      <c r="I31" s="30" t="s">
        <v>58</v>
      </c>
      <c r="J31" s="87">
        <v>838.63</v>
      </c>
      <c r="K31" s="42">
        <f>((J31/J30)-1)*100</f>
        <v>0.13731671204089135</v>
      </c>
      <c r="L31" s="42">
        <f t="shared" si="15"/>
        <v>0.25223545163295391</v>
      </c>
      <c r="M31" s="42" t="s">
        <v>131</v>
      </c>
      <c r="P31" s="30" t="s">
        <v>58</v>
      </c>
      <c r="Q31" s="87">
        <v>1046.93</v>
      </c>
      <c r="R31" s="42">
        <f>((Q31/Q30)-1)*100</f>
        <v>2.8663424514863145E-2</v>
      </c>
      <c r="S31" s="42" t="s">
        <v>132</v>
      </c>
      <c r="T31" s="42">
        <f t="shared" ref="T31:T36" si="16">((Q31/Q19)-1)*100</f>
        <v>7.1631096780797376</v>
      </c>
    </row>
    <row r="32" spans="1:27" ht="11.25" customHeight="1" x14ac:dyDescent="0.2">
      <c r="A32" s="36"/>
      <c r="B32" s="30" t="s">
        <v>59</v>
      </c>
      <c r="C32" s="78">
        <v>872.36</v>
      </c>
      <c r="D32" s="42">
        <f>((C32/C31)-1)*100</f>
        <v>4.4726309391385222E-2</v>
      </c>
      <c r="E32" s="42">
        <f t="shared" si="14"/>
        <v>0.20446139355372317</v>
      </c>
      <c r="F32" s="42" t="s">
        <v>89</v>
      </c>
      <c r="I32" s="30" t="s">
        <v>59</v>
      </c>
      <c r="J32" s="87">
        <v>839.07</v>
      </c>
      <c r="K32" s="42">
        <f>((J32/J31)-1)*100</f>
        <v>5.2466522781213776E-2</v>
      </c>
      <c r="L32" s="42">
        <f t="shared" si="15"/>
        <v>0.30483431358485635</v>
      </c>
      <c r="M32" s="42" t="s">
        <v>150</v>
      </c>
      <c r="P32" s="30" t="s">
        <v>59</v>
      </c>
      <c r="Q32" s="87">
        <v>1047.04</v>
      </c>
      <c r="R32" s="42">
        <f>((Q32/Q31)-1)*100</f>
        <v>1.0506910681695736E-2</v>
      </c>
      <c r="S32" s="42">
        <f>((Q32/Q$29)-1)*100</f>
        <v>0.2450980392156854</v>
      </c>
      <c r="T32" s="42">
        <f t="shared" si="16"/>
        <v>5.9628385216370372</v>
      </c>
    </row>
    <row r="33" spans="1:20" ht="11.25" customHeight="1" x14ac:dyDescent="0.2">
      <c r="A33" s="36"/>
      <c r="B33" s="30" t="s">
        <v>60</v>
      </c>
      <c r="C33" s="78">
        <v>873.43</v>
      </c>
      <c r="D33" s="42">
        <f>((C33/C32)-1)*100</f>
        <v>0.12265578430923352</v>
      </c>
      <c r="E33" s="42" t="s">
        <v>170</v>
      </c>
      <c r="F33" s="42" t="s">
        <v>171</v>
      </c>
      <c r="I33" s="30" t="s">
        <v>60</v>
      </c>
      <c r="J33" s="87">
        <v>841.91</v>
      </c>
      <c r="K33" s="42">
        <f>((J33/J32)-1)*100</f>
        <v>0.33846997270787771</v>
      </c>
      <c r="L33" s="42">
        <f t="shared" si="15"/>
        <v>0.64433605891072165</v>
      </c>
      <c r="M33" s="42" t="s">
        <v>172</v>
      </c>
      <c r="P33" s="30" t="s">
        <v>60</v>
      </c>
      <c r="Q33" s="87">
        <v>1046.8800000000001</v>
      </c>
      <c r="R33" s="42">
        <f>((Q33/Q32)-1)*100</f>
        <v>-1.5281173594117181E-2</v>
      </c>
      <c r="S33" s="42">
        <f>((Q33/Q$29)-1)*100</f>
        <v>0.22977941176471894</v>
      </c>
      <c r="T33" s="42" t="s">
        <v>167</v>
      </c>
    </row>
    <row r="34" spans="1:20" ht="11.25" customHeight="1" x14ac:dyDescent="0.2">
      <c r="A34" s="36"/>
      <c r="B34" s="30" t="s">
        <v>3</v>
      </c>
      <c r="C34" s="78">
        <v>878.25</v>
      </c>
      <c r="D34" s="42">
        <f>((C34/C33)-1)*100</f>
        <v>0.55184731461022096</v>
      </c>
      <c r="E34" s="42" t="s">
        <v>195</v>
      </c>
      <c r="F34" s="42" t="s">
        <v>196</v>
      </c>
      <c r="I34" s="30" t="s">
        <v>3</v>
      </c>
      <c r="J34" s="87">
        <v>842.18</v>
      </c>
      <c r="K34" s="42">
        <f>((J34/J33)-1)*100</f>
        <v>3.2069936216450046E-2</v>
      </c>
      <c r="L34" s="42" t="s">
        <v>198</v>
      </c>
      <c r="M34" s="42" t="s">
        <v>197</v>
      </c>
      <c r="P34" s="30" t="s">
        <v>3</v>
      </c>
      <c r="Q34" s="87">
        <v>1084.9100000000001</v>
      </c>
      <c r="R34" s="42">
        <f>((Q34/Q33)-1)*100</f>
        <v>3.6326990677059356</v>
      </c>
      <c r="S34" s="42">
        <f>((Q34/Q$29)-1)*100</f>
        <v>3.8708256740196179</v>
      </c>
      <c r="T34" s="42" t="s">
        <v>199</v>
      </c>
    </row>
    <row r="35" spans="1:20" ht="11.25" customHeight="1" x14ac:dyDescent="0.2">
      <c r="A35" s="36"/>
      <c r="B35" s="30" t="s">
        <v>4</v>
      </c>
      <c r="C35" s="78">
        <v>879.85</v>
      </c>
      <c r="D35" s="42">
        <f t="shared" ref="D35:D37" si="17">((C35/C34)-1)*100</f>
        <v>0.18218047253060199</v>
      </c>
      <c r="E35" s="42" t="s">
        <v>219</v>
      </c>
      <c r="F35" s="42" t="s">
        <v>130</v>
      </c>
      <c r="I35" s="30" t="s">
        <v>4</v>
      </c>
      <c r="J35" s="87">
        <v>865.28</v>
      </c>
      <c r="K35" s="42">
        <f t="shared" ref="K35:K37" si="18">((J35/J34)-1)*100</f>
        <v>2.7428815692607245</v>
      </c>
      <c r="L35" s="42" t="s">
        <v>220</v>
      </c>
      <c r="M35" s="42" t="s">
        <v>221</v>
      </c>
      <c r="P35" s="30" t="s">
        <v>4</v>
      </c>
      <c r="Q35" s="87">
        <v>1089.21</v>
      </c>
      <c r="R35" s="42">
        <f t="shared" ref="R35:R37" si="19">((Q35/Q34)-1)*100</f>
        <v>0.39634624070199465</v>
      </c>
      <c r="S35" s="42">
        <f t="shared" ref="S35" si="20">((Q35/Q$29)-1)*100</f>
        <v>4.2825137867646967</v>
      </c>
      <c r="T35" s="42">
        <f t="shared" si="16"/>
        <v>5.2407316154091443</v>
      </c>
    </row>
    <row r="36" spans="1:20" ht="11.25" customHeight="1" x14ac:dyDescent="0.2">
      <c r="A36" s="36"/>
      <c r="B36" s="30" t="s">
        <v>5</v>
      </c>
      <c r="C36" s="78">
        <v>884.42</v>
      </c>
      <c r="D36" s="42">
        <f t="shared" si="17"/>
        <v>0.5194067170540384</v>
      </c>
      <c r="E36" s="42" t="s">
        <v>240</v>
      </c>
      <c r="F36" s="42" t="s">
        <v>214</v>
      </c>
      <c r="I36" s="30" t="s">
        <v>5</v>
      </c>
      <c r="J36" s="87">
        <v>874.68</v>
      </c>
      <c r="K36" s="42">
        <f t="shared" si="18"/>
        <v>1.0863535502958488</v>
      </c>
      <c r="L36" s="42">
        <f t="shared" si="15"/>
        <v>4.5617558456462426</v>
      </c>
      <c r="M36" s="42" t="s">
        <v>181</v>
      </c>
      <c r="P36" s="30" t="s">
        <v>5</v>
      </c>
      <c r="Q36" s="89">
        <v>1091.0999999999999</v>
      </c>
      <c r="R36" s="42">
        <f t="shared" si="19"/>
        <v>0.17352025780150715</v>
      </c>
      <c r="S36" s="42">
        <f t="shared" ref="S36" si="21">((Q36/Q$29)-1)*100</f>
        <v>4.4634650735293935</v>
      </c>
      <c r="T36" s="42">
        <f t="shared" si="16"/>
        <v>5.450855320382697</v>
      </c>
    </row>
    <row r="37" spans="1:20" ht="11.25" customHeight="1" x14ac:dyDescent="0.2">
      <c r="A37" s="36"/>
      <c r="B37" s="30" t="s">
        <v>6</v>
      </c>
      <c r="C37" s="78">
        <v>888.77</v>
      </c>
      <c r="D37" s="42">
        <f t="shared" si="17"/>
        <v>0.49184776463671032</v>
      </c>
      <c r="E37" s="42" t="s">
        <v>267</v>
      </c>
      <c r="F37" s="42" t="s">
        <v>160</v>
      </c>
      <c r="I37" s="30" t="s">
        <v>6</v>
      </c>
      <c r="J37" s="87">
        <v>871.89</v>
      </c>
      <c r="K37" s="42">
        <f t="shared" si="18"/>
        <v>-0.31897379613115007</v>
      </c>
      <c r="L37" s="42" t="s">
        <v>134</v>
      </c>
      <c r="M37" s="42" t="s">
        <v>268</v>
      </c>
      <c r="P37" s="30" t="s">
        <v>6</v>
      </c>
      <c r="Q37" s="89">
        <v>1087</v>
      </c>
      <c r="R37" s="42">
        <f t="shared" si="19"/>
        <v>-0.37576757400787919</v>
      </c>
      <c r="S37" s="42" t="s">
        <v>269</v>
      </c>
      <c r="T37" s="42" t="s">
        <v>270</v>
      </c>
    </row>
    <row r="38" spans="1:20" ht="11.25" customHeight="1" x14ac:dyDescent="0.2">
      <c r="A38" s="36"/>
      <c r="B38" s="30" t="s">
        <v>7</v>
      </c>
      <c r="C38" s="78">
        <v>891.7</v>
      </c>
      <c r="D38" s="42">
        <f>((C38/C37)-1)*100</f>
        <v>0.32966909324123606</v>
      </c>
      <c r="E38" s="42" t="s">
        <v>296</v>
      </c>
      <c r="F38" s="42" t="s">
        <v>142</v>
      </c>
      <c r="I38" s="30" t="s">
        <v>7</v>
      </c>
      <c r="J38" s="87">
        <v>879.11</v>
      </c>
      <c r="K38" s="42">
        <f>((J38/J37)-1)*100</f>
        <v>0.82808611178015745</v>
      </c>
      <c r="L38" s="42">
        <f t="shared" si="15"/>
        <v>5.0913307512073791</v>
      </c>
      <c r="M38" s="42">
        <f t="shared" ref="M38:M40" si="22">((J38/J26)-1)*100</f>
        <v>6.7749262142761779</v>
      </c>
      <c r="P38" s="30" t="s">
        <v>7</v>
      </c>
      <c r="Q38" s="89">
        <v>1082.3499999999999</v>
      </c>
      <c r="R38" s="42">
        <f>((Q38/Q37)-1)*100</f>
        <v>-0.42778288868445813</v>
      </c>
      <c r="S38" s="42" t="s">
        <v>297</v>
      </c>
      <c r="T38" s="42" t="s">
        <v>189</v>
      </c>
    </row>
    <row r="39" spans="1:20" ht="11.25" customHeight="1" x14ac:dyDescent="0.2">
      <c r="A39" s="36"/>
      <c r="B39" s="30" t="s">
        <v>8</v>
      </c>
      <c r="C39" s="78">
        <v>889.03</v>
      </c>
      <c r="D39" s="42">
        <f t="shared" ref="D39:D41" si="23">((C39/C38)-1)*100</f>
        <v>-0.29942805876416179</v>
      </c>
      <c r="E39" s="42" t="s">
        <v>323</v>
      </c>
      <c r="F39" s="42" t="s">
        <v>92</v>
      </c>
      <c r="I39" s="30" t="s">
        <v>8</v>
      </c>
      <c r="J39" s="87">
        <v>880.95</v>
      </c>
      <c r="K39" s="42">
        <f t="shared" ref="K39:K41" si="24">((J39/J38)-1)*100</f>
        <v>0.20930259011955332</v>
      </c>
      <c r="L39" s="42">
        <f t="shared" si="15"/>
        <v>5.3112896284607691</v>
      </c>
      <c r="M39" s="42">
        <f t="shared" si="22"/>
        <v>6.6848319709355231</v>
      </c>
      <c r="P39" s="30" t="s">
        <v>8</v>
      </c>
      <c r="Q39" s="89">
        <v>1082.26</v>
      </c>
      <c r="R39" s="42">
        <f t="shared" ref="R39:R41" si="25">((Q39/Q38)-1)*100</f>
        <v>-8.3152399870556337E-3</v>
      </c>
      <c r="S39" s="42" t="s">
        <v>324</v>
      </c>
      <c r="T39" s="42" t="s">
        <v>325</v>
      </c>
    </row>
    <row r="40" spans="1:20" ht="11.25" customHeight="1" x14ac:dyDescent="0.2">
      <c r="A40" s="84"/>
      <c r="B40" s="30" t="s">
        <v>9</v>
      </c>
      <c r="C40" s="78">
        <v>891.23</v>
      </c>
      <c r="D40" s="42">
        <f t="shared" si="23"/>
        <v>0.24746071561139171</v>
      </c>
      <c r="E40" s="42" t="s">
        <v>353</v>
      </c>
      <c r="F40" s="42" t="s">
        <v>354</v>
      </c>
      <c r="I40" s="30" t="s">
        <v>9</v>
      </c>
      <c r="J40" s="87">
        <v>885.53</v>
      </c>
      <c r="K40" s="42">
        <f t="shared" si="24"/>
        <v>0.51989329700889986</v>
      </c>
      <c r="L40" s="42">
        <f t="shared" si="15"/>
        <v>5.8587959642327769</v>
      </c>
      <c r="M40" s="42">
        <f t="shared" si="22"/>
        <v>6.6120080422821692</v>
      </c>
      <c r="P40" s="30" t="s">
        <v>9</v>
      </c>
      <c r="Q40" s="89">
        <v>1084.25</v>
      </c>
      <c r="R40" s="42">
        <f t="shared" si="25"/>
        <v>0.18387448487424685</v>
      </c>
      <c r="S40" s="42" t="s">
        <v>355</v>
      </c>
      <c r="T40" s="42" t="s">
        <v>152</v>
      </c>
    </row>
    <row r="41" spans="1:20" ht="11.25" customHeight="1" x14ac:dyDescent="0.2">
      <c r="A41" s="84"/>
      <c r="B41" s="30" t="s">
        <v>10</v>
      </c>
      <c r="C41" s="78">
        <v>891.55</v>
      </c>
      <c r="D41" s="42">
        <f t="shared" si="23"/>
        <v>3.5905434063021602E-2</v>
      </c>
      <c r="E41" s="42" t="s">
        <v>372</v>
      </c>
      <c r="F41" s="42" t="s">
        <v>372</v>
      </c>
      <c r="I41" s="30" t="s">
        <v>10</v>
      </c>
      <c r="J41" s="87">
        <v>881.99</v>
      </c>
      <c r="K41" s="42">
        <f t="shared" si="24"/>
        <v>-0.39976059534967412</v>
      </c>
      <c r="L41" s="42" t="s">
        <v>359</v>
      </c>
      <c r="M41" s="42" t="s">
        <v>359</v>
      </c>
      <c r="P41" s="30" t="s">
        <v>10</v>
      </c>
      <c r="Q41" s="89">
        <v>1081.69</v>
      </c>
      <c r="R41" s="42">
        <f t="shared" si="25"/>
        <v>-0.23610790869263987</v>
      </c>
      <c r="S41" s="42" t="s">
        <v>373</v>
      </c>
      <c r="T41" s="42" t="s">
        <v>373</v>
      </c>
    </row>
    <row r="42" spans="1:20" ht="11.25" customHeight="1" x14ac:dyDescent="0.2">
      <c r="A42" s="25">
        <v>2016</v>
      </c>
      <c r="B42" s="26" t="s">
        <v>57</v>
      </c>
      <c r="C42" s="81">
        <v>894.09</v>
      </c>
      <c r="D42" s="82">
        <f t="shared" ref="D42:D53" si="26">((C42/C41)-1)*100</f>
        <v>0.2848970893388092</v>
      </c>
      <c r="E42" s="82">
        <f t="shared" ref="E42:E49" si="27">((C42/C$41)-1)*100</f>
        <v>0.2848970893388092</v>
      </c>
      <c r="F42" s="82" t="s">
        <v>210</v>
      </c>
      <c r="H42" s="25">
        <v>2016</v>
      </c>
      <c r="I42" s="26" t="s">
        <v>57</v>
      </c>
      <c r="J42" s="81">
        <v>885.38</v>
      </c>
      <c r="K42" s="82">
        <f t="shared" ref="K42:K53" si="28">((J42/J41)-1)*100</f>
        <v>0.38435809929817655</v>
      </c>
      <c r="L42" s="82">
        <f t="shared" ref="L42" si="29">((J42/J$41)-1)*100</f>
        <v>0.38435809929817655</v>
      </c>
      <c r="M42" s="82">
        <f t="shared" ref="M42:M49" si="30">((J42/J30)-1)*100</f>
        <v>5.7195395710942343</v>
      </c>
      <c r="O42" s="25">
        <v>2016</v>
      </c>
      <c r="P42" s="26" t="s">
        <v>57</v>
      </c>
      <c r="Q42" s="81">
        <v>1083.26</v>
      </c>
      <c r="R42" s="82">
        <f t="shared" ref="R42:R53" si="31">((Q42/Q41)-1)*100</f>
        <v>0.14514324806551571</v>
      </c>
      <c r="S42" s="82">
        <f t="shared" ref="S42:S45" si="32">((Q42/Q$41)-1)*100</f>
        <v>0.14514324806551571</v>
      </c>
      <c r="T42" s="82" t="s">
        <v>387</v>
      </c>
    </row>
    <row r="43" spans="1:20" ht="11.25" customHeight="1" x14ac:dyDescent="0.2">
      <c r="A43" s="36"/>
      <c r="B43" s="30" t="s">
        <v>58</v>
      </c>
      <c r="C43" s="78">
        <v>900.82</v>
      </c>
      <c r="D43" s="42">
        <f t="shared" si="26"/>
        <v>0.75272064333569144</v>
      </c>
      <c r="E43" s="42" t="s">
        <v>408</v>
      </c>
      <c r="F43" s="42" t="s">
        <v>409</v>
      </c>
      <c r="H43" s="36"/>
      <c r="I43" s="30" t="s">
        <v>58</v>
      </c>
      <c r="J43" s="78">
        <v>891.07</v>
      </c>
      <c r="K43" s="42">
        <f t="shared" si="28"/>
        <v>0.64266190788135891</v>
      </c>
      <c r="L43" s="42" t="s">
        <v>410</v>
      </c>
      <c r="M43" s="42" t="s">
        <v>311</v>
      </c>
      <c r="O43" s="36"/>
      <c r="P43" s="30" t="s">
        <v>58</v>
      </c>
      <c r="Q43" s="78">
        <v>1087.72</v>
      </c>
      <c r="R43" s="42">
        <f t="shared" si="31"/>
        <v>0.41172017798127847</v>
      </c>
      <c r="S43" s="42">
        <f t="shared" si="32"/>
        <v>0.55746101008606885</v>
      </c>
      <c r="T43" s="42" t="s">
        <v>411</v>
      </c>
    </row>
    <row r="44" spans="1:20" ht="11.25" customHeight="1" x14ac:dyDescent="0.2">
      <c r="A44" s="36"/>
      <c r="B44" s="30" t="s">
        <v>59</v>
      </c>
      <c r="C44" s="78">
        <v>949.27</v>
      </c>
      <c r="D44" s="42">
        <f t="shared" si="26"/>
        <v>5.3784329832818889</v>
      </c>
      <c r="E44" s="42">
        <f t="shared" si="27"/>
        <v>6.474118108911453</v>
      </c>
      <c r="F44" s="42" t="s">
        <v>428</v>
      </c>
      <c r="H44" s="36"/>
      <c r="I44" s="30" t="s">
        <v>59</v>
      </c>
      <c r="J44" s="78">
        <v>896.17</v>
      </c>
      <c r="K44" s="42">
        <f t="shared" si="28"/>
        <v>0.57234560696688419</v>
      </c>
      <c r="L44" s="42" t="s">
        <v>429</v>
      </c>
      <c r="M44" s="42" t="s">
        <v>430</v>
      </c>
      <c r="O44" s="36"/>
      <c r="P44" s="30" t="s">
        <v>59</v>
      </c>
      <c r="Q44" s="78">
        <v>1091.19</v>
      </c>
      <c r="R44" s="42">
        <f t="shared" si="31"/>
        <v>0.31901592321552652</v>
      </c>
      <c r="S44" s="42">
        <f t="shared" si="32"/>
        <v>0.8782553226895029</v>
      </c>
      <c r="T44" s="42" t="s">
        <v>431</v>
      </c>
    </row>
    <row r="45" spans="1:20" ht="11.25" customHeight="1" x14ac:dyDescent="0.2">
      <c r="A45" s="36"/>
      <c r="B45" s="30" t="s">
        <v>60</v>
      </c>
      <c r="C45" s="78">
        <v>951.79</v>
      </c>
      <c r="D45" s="42">
        <f t="shared" si="26"/>
        <v>0.26546714844037922</v>
      </c>
      <c r="E45" s="42">
        <f t="shared" si="27"/>
        <v>6.7567719140822158</v>
      </c>
      <c r="F45" s="42">
        <f t="shared" ref="F45:F48" si="33">((C45/C33)-1)*100</f>
        <v>8.9715260524598541</v>
      </c>
      <c r="H45" s="36"/>
      <c r="I45" s="30" t="s">
        <v>60</v>
      </c>
      <c r="J45" s="78">
        <v>899.04</v>
      </c>
      <c r="K45" s="42">
        <f t="shared" si="28"/>
        <v>0.32025173795151574</v>
      </c>
      <c r="L45" s="42" t="s">
        <v>445</v>
      </c>
      <c r="M45" s="42" t="s">
        <v>416</v>
      </c>
      <c r="O45" s="36"/>
      <c r="P45" s="30" t="s">
        <v>60</v>
      </c>
      <c r="Q45" s="78">
        <v>1091.3900000000001</v>
      </c>
      <c r="R45" s="42">
        <f t="shared" si="31"/>
        <v>1.8328613715312692E-2</v>
      </c>
      <c r="S45" s="42">
        <f t="shared" si="32"/>
        <v>0.89674490843032473</v>
      </c>
      <c r="T45" s="42" t="s">
        <v>446</v>
      </c>
    </row>
    <row r="46" spans="1:20" ht="11.25" customHeight="1" x14ac:dyDescent="0.2">
      <c r="A46" s="36"/>
      <c r="B46" s="30" t="s">
        <v>3</v>
      </c>
      <c r="C46" s="78">
        <v>952.84</v>
      </c>
      <c r="D46" s="42">
        <f t="shared" si="26"/>
        <v>0.11031845259985573</v>
      </c>
      <c r="E46" s="42">
        <f t="shared" si="27"/>
        <v>6.8745443329033762</v>
      </c>
      <c r="F46" s="42">
        <f t="shared" si="33"/>
        <v>8.4930259037859344</v>
      </c>
      <c r="H46" s="36"/>
      <c r="I46" s="30" t="s">
        <v>3</v>
      </c>
      <c r="J46" s="78">
        <v>899.45</v>
      </c>
      <c r="K46" s="42">
        <f t="shared" si="28"/>
        <v>4.5604200035609388E-2</v>
      </c>
      <c r="L46" s="42" t="s">
        <v>466</v>
      </c>
      <c r="M46" s="42">
        <f t="shared" si="30"/>
        <v>6.8002089814529043</v>
      </c>
      <c r="O46" s="36"/>
      <c r="P46" s="30" t="s">
        <v>3</v>
      </c>
      <c r="Q46" s="78">
        <v>1092.43</v>
      </c>
      <c r="R46" s="42">
        <f t="shared" si="31"/>
        <v>9.5291325740576305E-2</v>
      </c>
      <c r="S46" s="42" t="s">
        <v>467</v>
      </c>
      <c r="T46" s="42">
        <f t="shared" ref="T46:T51" si="34">((Q46/Q34)-1)*100</f>
        <v>0.6931450535067496</v>
      </c>
    </row>
    <row r="47" spans="1:20" ht="11.25" customHeight="1" x14ac:dyDescent="0.2">
      <c r="A47" s="36"/>
      <c r="B47" s="30" t="s">
        <v>4</v>
      </c>
      <c r="C47" s="78">
        <v>955.79</v>
      </c>
      <c r="D47" s="42">
        <f t="shared" si="26"/>
        <v>0.30960077242767614</v>
      </c>
      <c r="E47" s="42" t="s">
        <v>487</v>
      </c>
      <c r="F47" s="42">
        <f t="shared" si="33"/>
        <v>8.6310166505654262</v>
      </c>
      <c r="H47" s="36"/>
      <c r="I47" s="30" t="s">
        <v>4</v>
      </c>
      <c r="J47" s="78">
        <v>897.41</v>
      </c>
      <c r="K47" s="42">
        <f t="shared" si="28"/>
        <v>-0.22680526988716476</v>
      </c>
      <c r="L47" s="42" t="s">
        <v>488</v>
      </c>
      <c r="M47" s="42">
        <f t="shared" si="30"/>
        <v>3.71324889053255</v>
      </c>
      <c r="O47" s="36"/>
      <c r="P47" s="30" t="s">
        <v>4</v>
      </c>
      <c r="Q47" s="78">
        <v>1149.31</v>
      </c>
      <c r="R47" s="42">
        <f t="shared" si="31"/>
        <v>5.2067409353459659</v>
      </c>
      <c r="S47" s="42" t="s">
        <v>489</v>
      </c>
      <c r="T47" s="42" t="s">
        <v>490</v>
      </c>
    </row>
    <row r="48" spans="1:20" ht="11.25" customHeight="1" x14ac:dyDescent="0.2">
      <c r="A48" s="36"/>
      <c r="B48" s="30" t="s">
        <v>5</v>
      </c>
      <c r="C48" s="78">
        <v>955.94</v>
      </c>
      <c r="D48" s="42">
        <f t="shared" si="26"/>
        <v>1.5693823957163566E-2</v>
      </c>
      <c r="E48" s="42" t="s">
        <v>508</v>
      </c>
      <c r="F48" s="42">
        <f t="shared" si="33"/>
        <v>8.0866556613373941</v>
      </c>
      <c r="H48" s="36"/>
      <c r="I48" s="30" t="s">
        <v>5</v>
      </c>
      <c r="J48" s="78">
        <v>903.52</v>
      </c>
      <c r="K48" s="42">
        <f t="shared" si="28"/>
        <v>0.68084821876288615</v>
      </c>
      <c r="L48" s="42" t="s">
        <v>509</v>
      </c>
      <c r="M48" s="42" t="s">
        <v>409</v>
      </c>
      <c r="O48" s="36"/>
      <c r="P48" s="30" t="s">
        <v>5</v>
      </c>
      <c r="Q48" s="78">
        <v>1149.52</v>
      </c>
      <c r="R48" s="42">
        <f t="shared" si="31"/>
        <v>1.8271832664829013E-2</v>
      </c>
      <c r="S48" s="42" t="s">
        <v>510</v>
      </c>
      <c r="T48" s="42">
        <f t="shared" si="34"/>
        <v>5.3542296764732988</v>
      </c>
    </row>
    <row r="49" spans="1:20" ht="11.25" customHeight="1" x14ac:dyDescent="0.2">
      <c r="A49" s="36"/>
      <c r="B49" s="30" t="s">
        <v>6</v>
      </c>
      <c r="C49" s="78">
        <v>952.85</v>
      </c>
      <c r="D49" s="42">
        <f t="shared" si="26"/>
        <v>-0.32324204447978788</v>
      </c>
      <c r="E49" s="42">
        <f t="shared" si="27"/>
        <v>6.8756659749873883</v>
      </c>
      <c r="F49" s="42" t="s">
        <v>423</v>
      </c>
      <c r="H49" s="36"/>
      <c r="I49" s="30" t="s">
        <v>6</v>
      </c>
      <c r="J49" s="78">
        <v>919.97</v>
      </c>
      <c r="K49" s="42">
        <f t="shared" si="28"/>
        <v>1.8206569860102828</v>
      </c>
      <c r="L49" s="42" t="s">
        <v>528</v>
      </c>
      <c r="M49" s="42">
        <f t="shared" si="30"/>
        <v>5.5144570989459796</v>
      </c>
      <c r="O49" s="36"/>
      <c r="P49" s="30" t="s">
        <v>6</v>
      </c>
      <c r="Q49" s="78">
        <v>1147.1400000000001</v>
      </c>
      <c r="R49" s="42">
        <f t="shared" si="31"/>
        <v>-0.20704293966176124</v>
      </c>
      <c r="S49" s="42" t="s">
        <v>181</v>
      </c>
      <c r="T49" s="42">
        <f t="shared" si="34"/>
        <v>5.5326586936522704</v>
      </c>
    </row>
    <row r="50" spans="1:20" ht="11.25" customHeight="1" x14ac:dyDescent="0.2">
      <c r="A50" s="36"/>
      <c r="B50" s="30" t="s">
        <v>7</v>
      </c>
      <c r="C50" s="78">
        <v>959.25</v>
      </c>
      <c r="D50" s="42">
        <f t="shared" si="26"/>
        <v>0.6716692029175686</v>
      </c>
      <c r="E50" s="42" t="s">
        <v>546</v>
      </c>
      <c r="F50" s="42" t="s">
        <v>547</v>
      </c>
      <c r="H50" s="36"/>
      <c r="I50" s="30" t="s">
        <v>7</v>
      </c>
      <c r="J50" s="78">
        <v>923</v>
      </c>
      <c r="K50" s="42">
        <f t="shared" si="28"/>
        <v>0.32935856604019431</v>
      </c>
      <c r="L50" s="42" t="s">
        <v>548</v>
      </c>
      <c r="M50" s="42" t="s">
        <v>549</v>
      </c>
      <c r="O50" s="36"/>
      <c r="P50" s="30" t="s">
        <v>7</v>
      </c>
      <c r="Q50" s="78">
        <v>1146.71</v>
      </c>
      <c r="R50" s="42">
        <f t="shared" si="31"/>
        <v>-3.7484526736064616E-2</v>
      </c>
      <c r="S50" s="42" t="s">
        <v>550</v>
      </c>
      <c r="T50" s="42">
        <f t="shared" si="34"/>
        <v>5.9463205063057467</v>
      </c>
    </row>
    <row r="51" spans="1:20" ht="11.25" customHeight="1" x14ac:dyDescent="0.2">
      <c r="A51" s="36"/>
      <c r="B51" s="30" t="s">
        <v>8</v>
      </c>
      <c r="C51" s="78">
        <v>960.22</v>
      </c>
      <c r="D51" s="42">
        <f t="shared" si="26"/>
        <v>0.10112066718790391</v>
      </c>
      <c r="E51" s="42" t="s">
        <v>565</v>
      </c>
      <c r="F51" s="42" t="s">
        <v>566</v>
      </c>
      <c r="H51" s="36"/>
      <c r="I51" s="30" t="s">
        <v>8</v>
      </c>
      <c r="J51" s="78">
        <v>923.67</v>
      </c>
      <c r="K51" s="42">
        <f t="shared" si="28"/>
        <v>7.2589382448540185E-2</v>
      </c>
      <c r="L51" s="42" t="s">
        <v>567</v>
      </c>
      <c r="M51" s="42" t="s">
        <v>563</v>
      </c>
      <c r="O51" s="36"/>
      <c r="P51" s="30" t="s">
        <v>8</v>
      </c>
      <c r="Q51" s="78">
        <v>1146.94</v>
      </c>
      <c r="R51" s="42">
        <f t="shared" si="31"/>
        <v>2.0057381552440745E-2</v>
      </c>
      <c r="S51" s="42" t="s">
        <v>69</v>
      </c>
      <c r="T51" s="42">
        <f t="shared" si="34"/>
        <v>5.9763827546061021</v>
      </c>
    </row>
    <row r="52" spans="1:20" ht="11.25" customHeight="1" x14ac:dyDescent="0.2">
      <c r="A52" s="84"/>
      <c r="B52" s="30" t="s">
        <v>9</v>
      </c>
      <c r="C52" s="78">
        <v>957.11</v>
      </c>
      <c r="D52" s="42">
        <f t="shared" si="26"/>
        <v>-0.32388410989148131</v>
      </c>
      <c r="E52" s="42" t="s">
        <v>580</v>
      </c>
      <c r="F52" s="42" t="s">
        <v>581</v>
      </c>
      <c r="H52" s="84"/>
      <c r="I52" s="30" t="s">
        <v>9</v>
      </c>
      <c r="J52" s="78">
        <v>934.4</v>
      </c>
      <c r="K52" s="42">
        <f t="shared" si="28"/>
        <v>1.161670293503092</v>
      </c>
      <c r="L52" s="42" t="s">
        <v>582</v>
      </c>
      <c r="M52" s="42" t="s">
        <v>306</v>
      </c>
      <c r="O52" s="84"/>
      <c r="P52" s="30" t="s">
        <v>9</v>
      </c>
      <c r="Q52" s="78">
        <v>1144.1400000000001</v>
      </c>
      <c r="R52" s="42">
        <f t="shared" si="31"/>
        <v>-0.24412785324428032</v>
      </c>
      <c r="S52" s="42" t="s">
        <v>156</v>
      </c>
      <c r="T52" s="42" t="s">
        <v>559</v>
      </c>
    </row>
    <row r="53" spans="1:20" ht="11.25" customHeight="1" x14ac:dyDescent="0.2">
      <c r="A53" s="84"/>
      <c r="B53" s="30" t="s">
        <v>10</v>
      </c>
      <c r="C53" s="78">
        <v>958.81</v>
      </c>
      <c r="D53" s="42">
        <f t="shared" si="26"/>
        <v>0.17761803763411965</v>
      </c>
      <c r="E53" s="42" t="s">
        <v>595</v>
      </c>
      <c r="F53" s="42" t="s">
        <v>595</v>
      </c>
      <c r="H53" s="84"/>
      <c r="I53" s="30" t="s">
        <v>10</v>
      </c>
      <c r="J53" s="78">
        <v>945.59</v>
      </c>
      <c r="K53" s="42">
        <f t="shared" si="28"/>
        <v>1.197559931506853</v>
      </c>
      <c r="L53" s="42" t="s">
        <v>596</v>
      </c>
      <c r="M53" s="42" t="s">
        <v>596</v>
      </c>
      <c r="O53" s="84"/>
      <c r="P53" s="30" t="s">
        <v>10</v>
      </c>
      <c r="Q53" s="78">
        <v>1148.06</v>
      </c>
      <c r="R53" s="42">
        <f t="shared" si="31"/>
        <v>0.3426154141975557</v>
      </c>
      <c r="S53" s="42" t="s">
        <v>597</v>
      </c>
      <c r="T53" s="42" t="s">
        <v>597</v>
      </c>
    </row>
    <row r="54" spans="1:20" s="7" customFormat="1" ht="11.25" customHeight="1" x14ac:dyDescent="0.2">
      <c r="A54" s="25">
        <v>2017</v>
      </c>
      <c r="B54" s="26" t="s">
        <v>57</v>
      </c>
      <c r="C54" s="81">
        <v>959.42</v>
      </c>
      <c r="D54" s="82">
        <f>((C54/C53)-1)*100</f>
        <v>6.3620529614838439E-2</v>
      </c>
      <c r="E54" s="82">
        <f t="shared" ref="E54" si="35">((C54/C$53)-1)*100</f>
        <v>6.3620529614838439E-2</v>
      </c>
      <c r="F54" s="82" t="s">
        <v>625</v>
      </c>
      <c r="G54" s="42"/>
      <c r="H54" s="25">
        <v>2017</v>
      </c>
      <c r="I54" s="26" t="s">
        <v>57</v>
      </c>
      <c r="J54" s="81">
        <v>945.52</v>
      </c>
      <c r="K54" s="82">
        <f t="shared" ref="K54:K77" si="36">((J54/J53)-1)*100</f>
        <v>-7.4027855624603234E-3</v>
      </c>
      <c r="L54" s="82">
        <f t="shared" ref="L54:L60" si="37">((J54/J$53)-1)*100</f>
        <v>-7.4027855624603234E-3</v>
      </c>
      <c r="M54" s="82" t="s">
        <v>416</v>
      </c>
      <c r="N54" s="42"/>
      <c r="O54" s="25">
        <v>2017</v>
      </c>
      <c r="P54" s="26" t="s">
        <v>57</v>
      </c>
      <c r="Q54" s="81">
        <v>1149.05</v>
      </c>
      <c r="R54" s="82">
        <f t="shared" ref="R54:R77" si="38">((Q54/Q53)-1)*100</f>
        <v>8.6232426876642343E-2</v>
      </c>
      <c r="S54" s="82">
        <f t="shared" ref="S54:S65" si="39">((Q54/Q$53)-1)*100</f>
        <v>8.6232426876642343E-2</v>
      </c>
      <c r="T54" s="82" t="s">
        <v>485</v>
      </c>
    </row>
    <row r="55" spans="1:20" s="7" customFormat="1" ht="11.25" customHeight="1" x14ac:dyDescent="0.2">
      <c r="A55" s="36"/>
      <c r="B55" s="30" t="s">
        <v>58</v>
      </c>
      <c r="C55" s="78">
        <v>960.23</v>
      </c>
      <c r="D55" s="42">
        <f>((C55/C54)-1)*100</f>
        <v>8.4426007379456713E-2</v>
      </c>
      <c r="E55" s="42" t="s">
        <v>626</v>
      </c>
      <c r="F55" s="42">
        <f t="shared" ref="F55:F62" si="40">((C55/C43)-1)*100</f>
        <v>6.595102240181161</v>
      </c>
      <c r="G55" s="42"/>
      <c r="H55" s="36"/>
      <c r="I55" s="30" t="s">
        <v>58</v>
      </c>
      <c r="J55" s="78">
        <v>949.41</v>
      </c>
      <c r="K55" s="42">
        <f t="shared" si="36"/>
        <v>0.41141382519671588</v>
      </c>
      <c r="L55" s="42">
        <f t="shared" si="37"/>
        <v>0.40398058355100019</v>
      </c>
      <c r="M55" s="42" t="s">
        <v>591</v>
      </c>
      <c r="N55" s="42"/>
      <c r="O55" s="36"/>
      <c r="P55" s="30" t="s">
        <v>58</v>
      </c>
      <c r="Q55" s="78">
        <v>1146.8</v>
      </c>
      <c r="R55" s="42">
        <f t="shared" si="38"/>
        <v>-0.19581393324920038</v>
      </c>
      <c r="S55" s="42">
        <f t="shared" si="39"/>
        <v>-0.10975036147936601</v>
      </c>
      <c r="T55" s="42" t="s">
        <v>214</v>
      </c>
    </row>
    <row r="56" spans="1:20" s="7" customFormat="1" ht="11.25" customHeight="1" x14ac:dyDescent="0.2">
      <c r="A56" s="36"/>
      <c r="B56" s="30" t="s">
        <v>59</v>
      </c>
      <c r="C56" s="78">
        <v>989.86</v>
      </c>
      <c r="D56" s="42">
        <f>((C56/C55)-1)*100</f>
        <v>3.0857190464784523</v>
      </c>
      <c r="E56" s="42" t="s">
        <v>627</v>
      </c>
      <c r="F56" s="42" t="s">
        <v>250</v>
      </c>
      <c r="G56" s="42"/>
      <c r="H56" s="36"/>
      <c r="I56" s="30" t="s">
        <v>59</v>
      </c>
      <c r="J56" s="78">
        <v>951.56</v>
      </c>
      <c r="K56" s="42">
        <f t="shared" si="36"/>
        <v>0.22645643083598621</v>
      </c>
      <c r="L56" s="42">
        <f t="shared" si="37"/>
        <v>0.63135185439777697</v>
      </c>
      <c r="M56" s="42">
        <f t="shared" ref="M56:M65" si="41">((J56/J44)-1)*100</f>
        <v>6.1807469564926221</v>
      </c>
      <c r="N56" s="42"/>
      <c r="O56" s="36"/>
      <c r="P56" s="30" t="s">
        <v>59</v>
      </c>
      <c r="Q56" s="78">
        <v>1146.0899999999999</v>
      </c>
      <c r="R56" s="42">
        <f t="shared" si="38"/>
        <v>-6.1911405650505458E-2</v>
      </c>
      <c r="S56" s="42">
        <f t="shared" si="39"/>
        <v>-0.17159381913837146</v>
      </c>
      <c r="T56" s="42" t="s">
        <v>628</v>
      </c>
    </row>
    <row r="57" spans="1:20" s="7" customFormat="1" ht="11.25" customHeight="1" x14ac:dyDescent="0.2">
      <c r="A57" s="36"/>
      <c r="B57" s="30" t="s">
        <v>60</v>
      </c>
      <c r="C57" s="78">
        <v>989.27</v>
      </c>
      <c r="D57" s="42">
        <f>((C57/C56)-1)*100</f>
        <v>-5.9604388499390204E-2</v>
      </c>
      <c r="E57" s="42" t="s">
        <v>393</v>
      </c>
      <c r="F57" s="42">
        <f>((C57/C45)-1)*100</f>
        <v>3.9378434318494637</v>
      </c>
      <c r="G57" s="42"/>
      <c r="H57" s="36"/>
      <c r="I57" s="30" t="s">
        <v>60</v>
      </c>
      <c r="J57" s="78">
        <v>951.82</v>
      </c>
      <c r="K57" s="42">
        <f>((J57/J56)-1)*100</f>
        <v>2.7323552902602799E-2</v>
      </c>
      <c r="L57" s="42">
        <f>((J57/J$53)-1)*100</f>
        <v>0.65884791505832485</v>
      </c>
      <c r="M57" s="42">
        <f>((J57/J45)-1)*100</f>
        <v>5.870706531411285</v>
      </c>
      <c r="N57" s="42"/>
      <c r="O57" s="36"/>
      <c r="P57" s="30" t="s">
        <v>60</v>
      </c>
      <c r="Q57" s="78">
        <v>1148.48</v>
      </c>
      <c r="R57" s="42">
        <f>((Q57/Q56)-1)*100</f>
        <v>0.20853510631801964</v>
      </c>
      <c r="S57" s="42">
        <f>((Q57/Q$53)-1)*100</f>
        <v>3.6583453826466439E-2</v>
      </c>
      <c r="T57" s="42" t="s">
        <v>277</v>
      </c>
    </row>
    <row r="58" spans="1:20" s="7" customFormat="1" ht="11.25" customHeight="1" x14ac:dyDescent="0.2">
      <c r="A58" s="36"/>
      <c r="B58" s="30" t="s">
        <v>3</v>
      </c>
      <c r="C58" s="78">
        <v>992.96</v>
      </c>
      <c r="D58" s="42">
        <f t="shared" ref="D58:D77" si="42">((C58/C57)-1)*100</f>
        <v>0.37300231483821111</v>
      </c>
      <c r="E58" s="42" t="s">
        <v>663</v>
      </c>
      <c r="F58" s="42">
        <f t="shared" si="40"/>
        <v>4.2105705050165865</v>
      </c>
      <c r="G58" s="42"/>
      <c r="H58" s="36"/>
      <c r="I58" s="30" t="s">
        <v>3</v>
      </c>
      <c r="J58" s="78">
        <v>951.62</v>
      </c>
      <c r="K58" s="42">
        <f t="shared" si="36"/>
        <v>-2.1012376289641921E-2</v>
      </c>
      <c r="L58" s="42">
        <f t="shared" si="37"/>
        <v>0.63769709916559059</v>
      </c>
      <c r="M58" s="42">
        <f t="shared" si="41"/>
        <v>5.8002112402023354</v>
      </c>
      <c r="N58" s="42"/>
      <c r="O58" s="36"/>
      <c r="P58" s="30" t="s">
        <v>3</v>
      </c>
      <c r="Q58" s="78">
        <v>1147.98</v>
      </c>
      <c r="R58" s="42">
        <f t="shared" si="38"/>
        <v>-4.3535803845085042E-2</v>
      </c>
      <c r="S58" s="42" t="s">
        <v>664</v>
      </c>
      <c r="T58" s="42" t="s">
        <v>665</v>
      </c>
    </row>
    <row r="59" spans="1:20" s="7" customFormat="1" ht="11.25" customHeight="1" x14ac:dyDescent="0.2">
      <c r="A59" s="36"/>
      <c r="B59" s="30" t="s">
        <v>4</v>
      </c>
      <c r="C59" s="78">
        <v>997.34</v>
      </c>
      <c r="D59" s="42">
        <f t="shared" si="42"/>
        <v>0.44110538188848469</v>
      </c>
      <c r="E59" s="42" t="s">
        <v>679</v>
      </c>
      <c r="F59" s="42">
        <f t="shared" si="40"/>
        <v>4.3471892361292896</v>
      </c>
      <c r="G59" s="42"/>
      <c r="H59" s="36"/>
      <c r="I59" s="30" t="s">
        <v>4</v>
      </c>
      <c r="J59" s="78">
        <v>955.23</v>
      </c>
      <c r="K59" s="42">
        <f t="shared" si="36"/>
        <v>0.37935310312939841</v>
      </c>
      <c r="L59" s="42">
        <f t="shared" si="37"/>
        <v>1.0194693260292542</v>
      </c>
      <c r="M59" s="42">
        <f t="shared" si="41"/>
        <v>6.4429859261653011</v>
      </c>
      <c r="N59" s="42"/>
      <c r="O59" s="36"/>
      <c r="P59" s="30" t="s">
        <v>4</v>
      </c>
      <c r="Q59" s="78">
        <v>1154.07</v>
      </c>
      <c r="R59" s="42">
        <f t="shared" si="38"/>
        <v>0.53049704698686639</v>
      </c>
      <c r="S59" s="42" t="s">
        <v>680</v>
      </c>
      <c r="T59" s="42" t="s">
        <v>653</v>
      </c>
    </row>
    <row r="60" spans="1:20" s="7" customFormat="1" ht="11.25" customHeight="1" x14ac:dyDescent="0.2">
      <c r="A60" s="36"/>
      <c r="B60" s="30" t="s">
        <v>5</v>
      </c>
      <c r="C60" s="78">
        <v>1001.97</v>
      </c>
      <c r="D60" s="42">
        <f t="shared" si="42"/>
        <v>0.46423486474020947</v>
      </c>
      <c r="E60" s="42" t="s">
        <v>706</v>
      </c>
      <c r="F60" s="42" t="s">
        <v>330</v>
      </c>
      <c r="G60" s="42"/>
      <c r="H60" s="36"/>
      <c r="I60" s="30" t="s">
        <v>5</v>
      </c>
      <c r="J60" s="78">
        <v>966.04</v>
      </c>
      <c r="K60" s="42">
        <f t="shared" si="36"/>
        <v>1.1316646252734985</v>
      </c>
      <c r="L60" s="42">
        <f t="shared" si="37"/>
        <v>2.1626709250309295</v>
      </c>
      <c r="M60" s="42">
        <f t="shared" si="41"/>
        <v>6.9196033292013404</v>
      </c>
      <c r="N60" s="42"/>
      <c r="O60" s="36"/>
      <c r="P60" s="30" t="s">
        <v>5</v>
      </c>
      <c r="Q60" s="78">
        <v>1189</v>
      </c>
      <c r="R60" s="42">
        <f t="shared" si="38"/>
        <v>3.026679490845452</v>
      </c>
      <c r="S60" s="42" t="s">
        <v>707</v>
      </c>
      <c r="T60" s="42" t="s">
        <v>708</v>
      </c>
    </row>
    <row r="61" spans="1:20" s="7" customFormat="1" ht="11.25" customHeight="1" x14ac:dyDescent="0.2">
      <c r="A61" s="36"/>
      <c r="B61" s="30" t="s">
        <v>6</v>
      </c>
      <c r="C61" s="78">
        <v>1000.57</v>
      </c>
      <c r="D61" s="42">
        <f t="shared" si="42"/>
        <v>-0.13972474225775189</v>
      </c>
      <c r="E61" s="42" t="s">
        <v>579</v>
      </c>
      <c r="F61" s="42" t="s">
        <v>361</v>
      </c>
      <c r="G61" s="42"/>
      <c r="H61" s="36"/>
      <c r="I61" s="30" t="s">
        <v>6</v>
      </c>
      <c r="J61" s="78">
        <v>964.13</v>
      </c>
      <c r="K61" s="42">
        <f t="shared" si="36"/>
        <v>-0.19771438035691702</v>
      </c>
      <c r="L61" s="42">
        <f t="shared" ref="L61" si="43">((J61/J$53)-1)*100</f>
        <v>1.9606806332554294</v>
      </c>
      <c r="M61" s="42">
        <f t="shared" si="41"/>
        <v>4.8001565268432689</v>
      </c>
      <c r="N61" s="42"/>
      <c r="O61" s="36"/>
      <c r="P61" s="30" t="s">
        <v>6</v>
      </c>
      <c r="Q61" s="78">
        <v>1189.51</v>
      </c>
      <c r="R61" s="42">
        <f t="shared" si="38"/>
        <v>4.2893187552572876E-2</v>
      </c>
      <c r="S61" s="42" t="s">
        <v>297</v>
      </c>
      <c r="T61" s="42" t="s">
        <v>727</v>
      </c>
    </row>
    <row r="62" spans="1:20" s="7" customFormat="1" ht="11.25" customHeight="1" x14ac:dyDescent="0.2">
      <c r="A62" s="36"/>
      <c r="B62" s="30" t="s">
        <v>7</v>
      </c>
      <c r="C62" s="78">
        <v>999.92</v>
      </c>
      <c r="D62" s="42">
        <f t="shared" si="42"/>
        <v>-6.4962971106474754E-2</v>
      </c>
      <c r="E62" s="42" t="s">
        <v>492</v>
      </c>
      <c r="F62" s="42">
        <f t="shared" si="40"/>
        <v>4.2397706541568825</v>
      </c>
      <c r="G62" s="42"/>
      <c r="H62" s="36"/>
      <c r="I62" s="30" t="s">
        <v>7</v>
      </c>
      <c r="J62" s="78">
        <v>967.13</v>
      </c>
      <c r="K62" s="42">
        <f t="shared" si="36"/>
        <v>0.31116135790816291</v>
      </c>
      <c r="L62" s="42">
        <f>((J62/J$53)-1)*100</f>
        <v>2.2779428716462657</v>
      </c>
      <c r="M62" s="42">
        <f t="shared" si="41"/>
        <v>4.781148429035742</v>
      </c>
      <c r="N62" s="42"/>
      <c r="O62" s="36"/>
      <c r="P62" s="30" t="s">
        <v>7</v>
      </c>
      <c r="Q62" s="78">
        <v>1190.0999999999999</v>
      </c>
      <c r="R62" s="42">
        <f t="shared" si="38"/>
        <v>4.9600255567416873E-2</v>
      </c>
      <c r="S62" s="42" t="s">
        <v>384</v>
      </c>
      <c r="T62" s="42" t="s">
        <v>666</v>
      </c>
    </row>
    <row r="63" spans="1:20" s="7" customFormat="1" ht="11.25" customHeight="1" x14ac:dyDescent="0.2">
      <c r="A63" s="36"/>
      <c r="B63" s="30" t="s">
        <v>8</v>
      </c>
      <c r="C63" s="78">
        <v>1000.04</v>
      </c>
      <c r="D63" s="42">
        <f t="shared" si="42"/>
        <v>1.2000960076807843E-2</v>
      </c>
      <c r="E63" s="42" t="s">
        <v>250</v>
      </c>
      <c r="F63" s="42" t="s">
        <v>363</v>
      </c>
      <c r="G63" s="42"/>
      <c r="H63" s="36"/>
      <c r="I63" s="30" t="s">
        <v>8</v>
      </c>
      <c r="J63" s="78">
        <v>965.87</v>
      </c>
      <c r="K63" s="42">
        <f t="shared" si="36"/>
        <v>-0.13028238189282115</v>
      </c>
      <c r="L63" s="42">
        <f>((J63/J$53)-1)*100</f>
        <v>2.1446927315221131</v>
      </c>
      <c r="M63" s="42">
        <f t="shared" si="41"/>
        <v>4.5687312568341465</v>
      </c>
      <c r="N63" s="42"/>
      <c r="O63" s="36"/>
      <c r="P63" s="30" t="s">
        <v>8</v>
      </c>
      <c r="Q63" s="78">
        <v>1188.32</v>
      </c>
      <c r="R63" s="42">
        <f t="shared" si="38"/>
        <v>-0.14956726325519032</v>
      </c>
      <c r="S63" s="42">
        <f t="shared" si="39"/>
        <v>3.5067853596501886</v>
      </c>
      <c r="T63" s="42" t="s">
        <v>297</v>
      </c>
    </row>
    <row r="64" spans="1:20" s="7" customFormat="1" ht="11.25" customHeight="1" x14ac:dyDescent="0.2">
      <c r="A64" s="36"/>
      <c r="B64" s="30" t="s">
        <v>9</v>
      </c>
      <c r="C64" s="78">
        <v>1000.83</v>
      </c>
      <c r="D64" s="42">
        <f t="shared" si="42"/>
        <v>7.8996840126399626E-2</v>
      </c>
      <c r="E64" s="42" t="s">
        <v>288</v>
      </c>
      <c r="F64" s="42" t="s">
        <v>105</v>
      </c>
      <c r="G64" s="42"/>
      <c r="H64" s="36"/>
      <c r="I64" s="30" t="s">
        <v>9</v>
      </c>
      <c r="J64" s="78">
        <v>968.82</v>
      </c>
      <c r="K64" s="42">
        <f t="shared" si="36"/>
        <v>0.30542412539991126</v>
      </c>
      <c r="L64" s="42">
        <f>((J64/J$53)-1)*100</f>
        <v>2.4566672659397826</v>
      </c>
      <c r="M64" s="42" t="s">
        <v>662</v>
      </c>
      <c r="N64" s="42"/>
      <c r="O64" s="36"/>
      <c r="P64" s="30" t="s">
        <v>9</v>
      </c>
      <c r="Q64" s="78">
        <v>1190.83</v>
      </c>
      <c r="R64" s="42">
        <f t="shared" si="38"/>
        <v>0.21122256631209702</v>
      </c>
      <c r="S64" s="42">
        <f t="shared" si="39"/>
        <v>3.7254150479939963</v>
      </c>
      <c r="T64" s="42">
        <f t="shared" ref="T64:T65" si="44">((Q64/Q52)-1)*100</f>
        <v>4.0807943083888132</v>
      </c>
    </row>
    <row r="65" spans="1:20" s="7" customFormat="1" ht="11.25" customHeight="1" x14ac:dyDescent="0.2">
      <c r="A65" s="36"/>
      <c r="B65" s="30" t="s">
        <v>10</v>
      </c>
      <c r="C65" s="78">
        <v>999.95</v>
      </c>
      <c r="D65" s="42">
        <f t="shared" si="42"/>
        <v>-8.7927020572919901E-2</v>
      </c>
      <c r="E65" s="42" t="s">
        <v>774</v>
      </c>
      <c r="F65" s="42" t="s">
        <v>774</v>
      </c>
      <c r="G65" s="42"/>
      <c r="H65" s="36"/>
      <c r="I65" s="30" t="s">
        <v>10</v>
      </c>
      <c r="J65" s="78">
        <v>971.75</v>
      </c>
      <c r="K65" s="42">
        <f t="shared" si="36"/>
        <v>0.30242975991412457</v>
      </c>
      <c r="L65" s="42">
        <f>((J65/J$53)-1)*100</f>
        <v>2.7665267187681808</v>
      </c>
      <c r="M65" s="42">
        <f t="shared" si="41"/>
        <v>2.7665267187681808</v>
      </c>
      <c r="N65" s="42"/>
      <c r="O65" s="36"/>
      <c r="P65" s="30" t="s">
        <v>10</v>
      </c>
      <c r="Q65" s="78">
        <v>1193.3599999999999</v>
      </c>
      <c r="R65" s="42">
        <f t="shared" si="38"/>
        <v>0.2124568578218522</v>
      </c>
      <c r="S65" s="42">
        <f t="shared" si="39"/>
        <v>3.9457868055676526</v>
      </c>
      <c r="T65" s="42">
        <f t="shared" si="44"/>
        <v>3.9457868055676526</v>
      </c>
    </row>
    <row r="66" spans="1:20" s="7" customFormat="1" ht="11.25" customHeight="1" x14ac:dyDescent="0.2">
      <c r="A66" s="25">
        <v>2018</v>
      </c>
      <c r="B66" s="26" t="s">
        <v>57</v>
      </c>
      <c r="C66" s="81">
        <v>1000.89</v>
      </c>
      <c r="D66" s="82">
        <f t="shared" si="42"/>
        <v>9.4004700234995298E-2</v>
      </c>
      <c r="E66" s="82">
        <f t="shared" ref="E66:E76" si="45">((C66/C$65)-1)*100</f>
        <v>9.4004700234995298E-2</v>
      </c>
      <c r="F66" s="82" t="s">
        <v>783</v>
      </c>
      <c r="G66" s="42"/>
      <c r="H66" s="25">
        <v>2018</v>
      </c>
      <c r="I66" s="26" t="s">
        <v>57</v>
      </c>
      <c r="J66" s="81">
        <v>975.59</v>
      </c>
      <c r="K66" s="82">
        <f t="shared" si="36"/>
        <v>0.39516336506304484</v>
      </c>
      <c r="L66" s="82">
        <f t="shared" ref="L66:L76" si="46">((J66/J$65)-1)*100</f>
        <v>0.39516336506304484</v>
      </c>
      <c r="M66" s="82" t="s">
        <v>234</v>
      </c>
      <c r="N66" s="42"/>
      <c r="O66" s="25">
        <v>2018</v>
      </c>
      <c r="P66" s="26" t="s">
        <v>57</v>
      </c>
      <c r="Q66" s="81">
        <v>1196.49</v>
      </c>
      <c r="R66" s="82">
        <f t="shared" si="38"/>
        <v>0.26228464168398524</v>
      </c>
      <c r="S66" s="82">
        <f t="shared" ref="S66:S77" si="47">((Q66/Q$65)-1)*100</f>
        <v>0.26228464168398524</v>
      </c>
      <c r="T66" s="82">
        <f t="shared" ref="T66:T77" si="48">((Q66/Q54)-1)*100</f>
        <v>4.1286279970410344</v>
      </c>
    </row>
    <row r="67" spans="1:20" s="7" customFormat="1" ht="11.25" customHeight="1" x14ac:dyDescent="0.2">
      <c r="A67" s="36"/>
      <c r="B67" s="30" t="s">
        <v>58</v>
      </c>
      <c r="C67" s="78">
        <v>1001.85</v>
      </c>
      <c r="D67" s="42">
        <f t="shared" si="42"/>
        <v>9.5914635973981532E-2</v>
      </c>
      <c r="E67" s="42">
        <f t="shared" si="45"/>
        <v>0.19000950047503018</v>
      </c>
      <c r="F67" s="42">
        <f t="shared" ref="F67:F73" si="49">((C67/C55)-1)*100</f>
        <v>4.3343782218843385</v>
      </c>
      <c r="G67" s="42"/>
      <c r="H67" s="36"/>
      <c r="I67" s="30" t="s">
        <v>58</v>
      </c>
      <c r="J67" s="78">
        <v>979.75</v>
      </c>
      <c r="K67" s="42">
        <f t="shared" si="36"/>
        <v>0.42640863477485524</v>
      </c>
      <c r="L67" s="42" t="s">
        <v>794</v>
      </c>
      <c r="M67" s="42" t="s">
        <v>517</v>
      </c>
      <c r="N67" s="42"/>
      <c r="O67" s="36"/>
      <c r="P67" s="30" t="s">
        <v>58</v>
      </c>
      <c r="Q67" s="78">
        <v>1196.17</v>
      </c>
      <c r="R67" s="42">
        <f t="shared" si="38"/>
        <v>-2.6744895485952824E-2</v>
      </c>
      <c r="S67" s="42" t="s">
        <v>793</v>
      </c>
      <c r="T67" s="42" t="s">
        <v>528</v>
      </c>
    </row>
    <row r="68" spans="1:20" s="7" customFormat="1" ht="11.25" customHeight="1" x14ac:dyDescent="0.2">
      <c r="A68" s="36"/>
      <c r="B68" s="30" t="s">
        <v>59</v>
      </c>
      <c r="C68" s="78">
        <v>1002.51</v>
      </c>
      <c r="D68" s="42">
        <f t="shared" si="42"/>
        <v>6.5878125467877524E-2</v>
      </c>
      <c r="E68" s="42">
        <f t="shared" si="45"/>
        <v>0.25601280064002641</v>
      </c>
      <c r="F68" s="42">
        <f t="shared" si="49"/>
        <v>1.2779584991817083</v>
      </c>
      <c r="G68" s="42"/>
      <c r="H68" s="36"/>
      <c r="I68" s="30" t="s">
        <v>59</v>
      </c>
      <c r="J68" s="78">
        <v>979.24</v>
      </c>
      <c r="K68" s="42">
        <f t="shared" si="36"/>
        <v>-5.2054095432507719E-2</v>
      </c>
      <c r="L68" s="42" t="s">
        <v>655</v>
      </c>
      <c r="M68" s="42" t="s">
        <v>369</v>
      </c>
      <c r="N68" s="42"/>
      <c r="O68" s="36"/>
      <c r="P68" s="30" t="s">
        <v>59</v>
      </c>
      <c r="Q68" s="78">
        <v>1194.24</v>
      </c>
      <c r="R68" s="42">
        <f t="shared" si="38"/>
        <v>-0.16134830333481842</v>
      </c>
      <c r="S68" s="42">
        <f t="shared" si="47"/>
        <v>7.3741368907964677E-2</v>
      </c>
      <c r="T68" s="42">
        <f t="shared" si="48"/>
        <v>4.201240740256007</v>
      </c>
    </row>
    <row r="69" spans="1:20" s="7" customFormat="1" ht="11.25" customHeight="1" x14ac:dyDescent="0.2">
      <c r="A69" s="90"/>
      <c r="B69" s="30" t="s">
        <v>60</v>
      </c>
      <c r="C69" s="78">
        <v>1016.92</v>
      </c>
      <c r="D69" s="42">
        <f t="shared" si="42"/>
        <v>1.4373921457142558</v>
      </c>
      <c r="E69" s="42">
        <f t="shared" si="45"/>
        <v>1.6970848542427142</v>
      </c>
      <c r="F69" s="42" t="s">
        <v>314</v>
      </c>
      <c r="G69" s="42"/>
      <c r="H69" s="90"/>
      <c r="I69" s="30" t="s">
        <v>60</v>
      </c>
      <c r="J69" s="78">
        <v>984.06</v>
      </c>
      <c r="K69" s="42">
        <f t="shared" si="36"/>
        <v>0.49221845512845697</v>
      </c>
      <c r="L69" s="42" t="s">
        <v>261</v>
      </c>
      <c r="M69" s="42">
        <f t="shared" ref="M69:M76" si="50">((J69/J57)-1)*100</f>
        <v>3.3871950578890919</v>
      </c>
      <c r="N69" s="42"/>
      <c r="O69" s="90"/>
      <c r="P69" s="30" t="s">
        <v>60</v>
      </c>
      <c r="Q69" s="78">
        <v>1191.8499999999999</v>
      </c>
      <c r="R69" s="42">
        <f t="shared" si="38"/>
        <v>-0.20012727759914917</v>
      </c>
      <c r="S69" s="42">
        <f t="shared" si="47"/>
        <v>-0.12653348528524067</v>
      </c>
      <c r="T69" s="42" t="s">
        <v>621</v>
      </c>
    </row>
    <row r="70" spans="1:20" s="7" customFormat="1" ht="11.25" customHeight="1" x14ac:dyDescent="0.2">
      <c r="A70" s="90"/>
      <c r="B70" s="30" t="s">
        <v>3</v>
      </c>
      <c r="C70" s="78">
        <v>1018.78</v>
      </c>
      <c r="D70" s="42">
        <f t="shared" si="42"/>
        <v>0.18290524328363755</v>
      </c>
      <c r="E70" s="42" t="s">
        <v>825</v>
      </c>
      <c r="F70" s="42">
        <f t="shared" si="49"/>
        <v>2.6003061553335316</v>
      </c>
      <c r="G70" s="42"/>
      <c r="H70" s="90"/>
      <c r="I70" s="30" t="s">
        <v>3</v>
      </c>
      <c r="J70" s="78">
        <v>986.29</v>
      </c>
      <c r="K70" s="42">
        <f t="shared" si="36"/>
        <v>0.22661219844317682</v>
      </c>
      <c r="L70" s="42" t="s">
        <v>826</v>
      </c>
      <c r="M70" s="42" t="s">
        <v>827</v>
      </c>
      <c r="N70" s="42"/>
      <c r="O70" s="90"/>
      <c r="P70" s="30" t="s">
        <v>3</v>
      </c>
      <c r="Q70" s="78">
        <v>1196.6199999999999</v>
      </c>
      <c r="R70" s="42">
        <f t="shared" si="38"/>
        <v>0.40021814825690338</v>
      </c>
      <c r="S70" s="42">
        <f t="shared" si="47"/>
        <v>0.27317825299992826</v>
      </c>
      <c r="T70" s="42" t="s">
        <v>556</v>
      </c>
    </row>
    <row r="71" spans="1:20" s="7" customFormat="1" ht="11.25" customHeight="1" x14ac:dyDescent="0.2">
      <c r="A71" s="90"/>
      <c r="B71" s="30" t="s">
        <v>4</v>
      </c>
      <c r="C71" s="78">
        <v>1025.68</v>
      </c>
      <c r="D71" s="42">
        <f t="shared" si="42"/>
        <v>0.6772806690355182</v>
      </c>
      <c r="E71" s="42" t="s">
        <v>256</v>
      </c>
      <c r="F71" s="42" t="s">
        <v>839</v>
      </c>
      <c r="G71" s="42"/>
      <c r="H71" s="90"/>
      <c r="I71" s="30" t="s">
        <v>4</v>
      </c>
      <c r="J71" s="78">
        <v>992.33</v>
      </c>
      <c r="K71" s="42">
        <f t="shared" si="36"/>
        <v>0.6123959484533037</v>
      </c>
      <c r="L71" s="42" t="s">
        <v>840</v>
      </c>
      <c r="M71" s="42" t="s">
        <v>678</v>
      </c>
      <c r="N71" s="42"/>
      <c r="O71" s="90"/>
      <c r="P71" s="30" t="s">
        <v>4</v>
      </c>
      <c r="Q71" s="78">
        <v>1203.3399999999999</v>
      </c>
      <c r="R71" s="42">
        <f t="shared" si="38"/>
        <v>0.56158178870484576</v>
      </c>
      <c r="S71" s="42" t="s">
        <v>794</v>
      </c>
      <c r="T71" s="42" t="s">
        <v>735</v>
      </c>
    </row>
    <row r="72" spans="1:20" s="7" customFormat="1" ht="11.25" customHeight="1" x14ac:dyDescent="0.2">
      <c r="A72" s="90"/>
      <c r="B72" s="30" t="s">
        <v>5</v>
      </c>
      <c r="C72" s="78">
        <v>1028.78</v>
      </c>
      <c r="D72" s="42">
        <f t="shared" si="42"/>
        <v>0.30223851493642595</v>
      </c>
      <c r="E72" s="42" t="s">
        <v>855</v>
      </c>
      <c r="F72" s="42">
        <f t="shared" si="49"/>
        <v>2.6757288142359448</v>
      </c>
      <c r="G72" s="42"/>
      <c r="H72" s="90"/>
      <c r="I72" s="30" t="s">
        <v>5</v>
      </c>
      <c r="J72" s="78">
        <v>1002.57</v>
      </c>
      <c r="K72" s="42">
        <f t="shared" si="36"/>
        <v>1.0319147864117806</v>
      </c>
      <c r="L72" s="42" t="s">
        <v>804</v>
      </c>
      <c r="M72" s="42" t="s">
        <v>666</v>
      </c>
      <c r="N72" s="42"/>
      <c r="O72" s="90"/>
      <c r="P72" s="30" t="s">
        <v>5</v>
      </c>
      <c r="Q72" s="78">
        <v>1211.4000000000001</v>
      </c>
      <c r="R72" s="42">
        <f t="shared" si="38"/>
        <v>0.66980238336631359</v>
      </c>
      <c r="S72" s="42">
        <f t="shared" si="47"/>
        <v>1.5116980626131316</v>
      </c>
      <c r="T72" s="42" t="s">
        <v>854</v>
      </c>
    </row>
    <row r="73" spans="1:20" s="7" customFormat="1" ht="11.25" customHeight="1" x14ac:dyDescent="0.2">
      <c r="A73" s="90"/>
      <c r="B73" s="30" t="s">
        <v>6</v>
      </c>
      <c r="C73" s="78">
        <v>1031.28</v>
      </c>
      <c r="D73" s="42">
        <f t="shared" si="42"/>
        <v>0.24300627928226515</v>
      </c>
      <c r="E73" s="42">
        <f t="shared" si="45"/>
        <v>3.1331566578328918</v>
      </c>
      <c r="F73" s="42">
        <f t="shared" si="49"/>
        <v>3.0692505271994852</v>
      </c>
      <c r="G73" s="42"/>
      <c r="H73" s="90"/>
      <c r="I73" s="30" t="s">
        <v>6</v>
      </c>
      <c r="J73" s="78">
        <v>1006.3</v>
      </c>
      <c r="K73" s="42">
        <f t="shared" si="36"/>
        <v>0.3720438473123977</v>
      </c>
      <c r="L73" s="42">
        <f t="shared" si="46"/>
        <v>3.5554412143040892</v>
      </c>
      <c r="M73" s="42" t="s">
        <v>313</v>
      </c>
      <c r="N73" s="42"/>
      <c r="O73" s="90"/>
      <c r="P73" s="30" t="s">
        <v>6</v>
      </c>
      <c r="Q73" s="78">
        <v>1212.94</v>
      </c>
      <c r="R73" s="42">
        <f t="shared" si="38"/>
        <v>0.12712563975565416</v>
      </c>
      <c r="S73" s="42">
        <f t="shared" si="47"/>
        <v>1.6407454582020753</v>
      </c>
      <c r="T73" s="42" t="s">
        <v>646</v>
      </c>
    </row>
    <row r="74" spans="1:20" s="7" customFormat="1" ht="11.25" customHeight="1" x14ac:dyDescent="0.2">
      <c r="A74" s="90"/>
      <c r="B74" s="30" t="s">
        <v>7</v>
      </c>
      <c r="C74" s="78">
        <v>1033.8900000000001</v>
      </c>
      <c r="D74" s="42">
        <f t="shared" si="42"/>
        <v>0.25308354666047084</v>
      </c>
      <c r="E74" s="42">
        <f t="shared" si="45"/>
        <v>3.3941697084854283</v>
      </c>
      <c r="F74" s="42" t="s">
        <v>425</v>
      </c>
      <c r="G74" s="42"/>
      <c r="H74" s="90"/>
      <c r="I74" s="30" t="s">
        <v>7</v>
      </c>
      <c r="J74" s="78">
        <v>1011.82</v>
      </c>
      <c r="K74" s="42">
        <f t="shared" si="36"/>
        <v>0.54854417171819048</v>
      </c>
      <c r="L74" s="42" t="s">
        <v>229</v>
      </c>
      <c r="M74" s="42" t="s">
        <v>592</v>
      </c>
      <c r="N74" s="42"/>
      <c r="O74" s="90"/>
      <c r="P74" s="30" t="s">
        <v>7</v>
      </c>
      <c r="Q74" s="78">
        <v>1222.42</v>
      </c>
      <c r="R74" s="42">
        <f t="shared" si="38"/>
        <v>0.78157204808151359</v>
      </c>
      <c r="S74" s="42" t="s">
        <v>509</v>
      </c>
      <c r="T74" s="42" t="s">
        <v>828</v>
      </c>
    </row>
    <row r="75" spans="1:20" s="7" customFormat="1" ht="11.25" customHeight="1" x14ac:dyDescent="0.2">
      <c r="A75" s="90"/>
      <c r="B75" s="30" t="s">
        <v>8</v>
      </c>
      <c r="C75" s="78">
        <v>1040.1300000000001</v>
      </c>
      <c r="D75" s="42">
        <f t="shared" si="42"/>
        <v>0.60354583176160936</v>
      </c>
      <c r="E75" s="42" t="s">
        <v>571</v>
      </c>
      <c r="F75" s="42" t="s">
        <v>870</v>
      </c>
      <c r="G75" s="42"/>
      <c r="H75" s="90"/>
      <c r="I75" s="30" t="s">
        <v>8</v>
      </c>
      <c r="J75" s="78">
        <v>1013.27</v>
      </c>
      <c r="K75" s="42">
        <f t="shared" si="36"/>
        <v>0.14330612164217271</v>
      </c>
      <c r="L75" s="42" t="s">
        <v>492</v>
      </c>
      <c r="M75" s="42">
        <f t="shared" si="50"/>
        <v>4.907492726764473</v>
      </c>
      <c r="N75" s="42"/>
      <c r="O75" s="90"/>
      <c r="P75" s="30" t="s">
        <v>8</v>
      </c>
      <c r="Q75" s="78">
        <v>1223.03</v>
      </c>
      <c r="R75" s="42">
        <f t="shared" si="38"/>
        <v>4.9901016017406263E-2</v>
      </c>
      <c r="S75" s="42" t="s">
        <v>436</v>
      </c>
      <c r="T75" s="42" t="s">
        <v>871</v>
      </c>
    </row>
    <row r="76" spans="1:20" s="7" customFormat="1" ht="11.25" customHeight="1" x14ac:dyDescent="0.2">
      <c r="A76" s="90"/>
      <c r="B76" s="30" t="s">
        <v>9</v>
      </c>
      <c r="C76" s="78">
        <v>1041.49</v>
      </c>
      <c r="D76" s="42">
        <f t="shared" si="42"/>
        <v>0.1307528866583807</v>
      </c>
      <c r="E76" s="42">
        <f t="shared" si="45"/>
        <v>4.1542077103855046</v>
      </c>
      <c r="F76" s="42" t="s">
        <v>875</v>
      </c>
      <c r="G76" s="42"/>
      <c r="H76" s="90"/>
      <c r="I76" s="30" t="s">
        <v>9</v>
      </c>
      <c r="J76" s="78">
        <v>1013.21</v>
      </c>
      <c r="K76" s="42">
        <f t="shared" si="36"/>
        <v>-5.9214227204895664E-3</v>
      </c>
      <c r="L76" s="42">
        <f t="shared" si="46"/>
        <v>4.2665294571649026</v>
      </c>
      <c r="M76" s="42">
        <f t="shared" si="50"/>
        <v>4.5818624718729994</v>
      </c>
      <c r="N76" s="42"/>
      <c r="O76" s="90"/>
      <c r="P76" s="30" t="s">
        <v>9</v>
      </c>
      <c r="Q76" s="78">
        <v>1223.6500000000001</v>
      </c>
      <c r="R76" s="42">
        <f t="shared" si="38"/>
        <v>5.0693768754661583E-2</v>
      </c>
      <c r="S76" s="42" t="s">
        <v>811</v>
      </c>
      <c r="T76" s="42" t="s">
        <v>876</v>
      </c>
    </row>
    <row r="77" spans="1:20" s="7" customFormat="1" ht="11.25" customHeight="1" x14ac:dyDescent="0.2">
      <c r="A77" s="90"/>
      <c r="B77" s="30" t="s">
        <v>10</v>
      </c>
      <c r="C77" s="78">
        <v>1041.74</v>
      </c>
      <c r="D77" s="42">
        <f t="shared" si="42"/>
        <v>2.4004071090466539E-2</v>
      </c>
      <c r="E77" s="42" t="s">
        <v>233</v>
      </c>
      <c r="F77" s="42" t="s">
        <v>233</v>
      </c>
      <c r="G77" s="42"/>
      <c r="H77" s="90"/>
      <c r="I77" s="30" t="s">
        <v>10</v>
      </c>
      <c r="J77" s="78">
        <v>1013.29</v>
      </c>
      <c r="K77" s="42">
        <f t="shared" si="36"/>
        <v>7.8956978316391258E-3</v>
      </c>
      <c r="L77" s="42" t="s">
        <v>492</v>
      </c>
      <c r="M77" s="42" t="s">
        <v>492</v>
      </c>
      <c r="N77" s="42"/>
      <c r="O77" s="90"/>
      <c r="P77" s="30" t="s">
        <v>10</v>
      </c>
      <c r="Q77" s="78">
        <v>1224.98</v>
      </c>
      <c r="R77" s="42">
        <f t="shared" si="38"/>
        <v>0.10869121072201171</v>
      </c>
      <c r="S77" s="42">
        <f t="shared" si="47"/>
        <v>2.6496614600791224</v>
      </c>
      <c r="T77" s="42">
        <f t="shared" si="48"/>
        <v>2.6496614600791224</v>
      </c>
    </row>
    <row r="78" spans="1:20" s="7" customFormat="1" ht="11.25" customHeight="1" x14ac:dyDescent="0.2">
      <c r="A78" s="25">
        <v>2019</v>
      </c>
      <c r="B78" s="26" t="s">
        <v>57</v>
      </c>
      <c r="C78" s="81">
        <v>1068.1600000000001</v>
      </c>
      <c r="D78" s="82">
        <f t="shared" ref="D78:D89" si="51">((C78/C77)-1)*100</f>
        <v>2.5361414556415385</v>
      </c>
      <c r="E78" s="82">
        <f>((C78/C$77)-1)*100</f>
        <v>2.5361414556415385</v>
      </c>
      <c r="F78" s="82">
        <f t="shared" ref="F78:F89" si="52">((C78/C66)-1)*100</f>
        <v>6.7210182937186058</v>
      </c>
      <c r="G78" s="42"/>
      <c r="H78" s="25">
        <v>2019</v>
      </c>
      <c r="I78" s="26" t="s">
        <v>57</v>
      </c>
      <c r="J78" s="81">
        <v>1015.07</v>
      </c>
      <c r="K78" s="82">
        <f t="shared" ref="K78:K89" si="53">((J78/J77)-1)*100</f>
        <v>0.17566540674438524</v>
      </c>
      <c r="L78" s="82">
        <f>((J78/J$77)-1)*100</f>
        <v>0.17566540674438524</v>
      </c>
      <c r="M78" s="82">
        <f t="shared" ref="M78:M89" si="54">((J78/J66)-1)*100</f>
        <v>4.0467819473344324</v>
      </c>
      <c r="N78" s="42"/>
      <c r="O78" s="25">
        <v>2019</v>
      </c>
      <c r="P78" s="26" t="s">
        <v>57</v>
      </c>
      <c r="Q78" s="81">
        <v>1230.6600000000001</v>
      </c>
      <c r="R78" s="82">
        <f t="shared" ref="R78:R89" si="55">((Q78/Q77)-1)*100</f>
        <v>0.4636810396904556</v>
      </c>
      <c r="S78" s="82">
        <f>((Q78/Q$77)-1)*100</f>
        <v>0.4636810396904556</v>
      </c>
      <c r="T78" s="82" t="s">
        <v>839</v>
      </c>
    </row>
    <row r="79" spans="1:20" s="7" customFormat="1" ht="11.25" customHeight="1" x14ac:dyDescent="0.2">
      <c r="A79" s="36"/>
      <c r="B79" s="30" t="s">
        <v>58</v>
      </c>
      <c r="C79" s="78">
        <v>1070.6199999999999</v>
      </c>
      <c r="D79" s="42">
        <f t="shared" si="51"/>
        <v>0.23030257639302665</v>
      </c>
      <c r="E79" s="42" t="s">
        <v>140</v>
      </c>
      <c r="F79" s="42">
        <f t="shared" si="52"/>
        <v>6.8643010430702978</v>
      </c>
      <c r="G79" s="42"/>
      <c r="H79" s="36"/>
      <c r="I79" s="30" t="s">
        <v>58</v>
      </c>
      <c r="J79" s="78">
        <v>1016.52</v>
      </c>
      <c r="K79" s="42">
        <f t="shared" si="53"/>
        <v>0.14284729131981422</v>
      </c>
      <c r="L79" s="42">
        <f t="shared" ref="L79:L89" si="56">((J79/J$77)-1)*100</f>
        <v>0.31876363133949148</v>
      </c>
      <c r="M79" s="42">
        <f t="shared" si="54"/>
        <v>3.752998213830061</v>
      </c>
      <c r="N79" s="42"/>
      <c r="O79" s="36"/>
      <c r="P79" s="30" t="s">
        <v>58</v>
      </c>
      <c r="Q79" s="78">
        <v>1238.1300000000001</v>
      </c>
      <c r="R79" s="42">
        <f t="shared" si="55"/>
        <v>0.60699137048412233</v>
      </c>
      <c r="S79" s="42">
        <f t="shared" ref="S79:S89" si="57">((Q79/Q$77)-1)*100</f>
        <v>1.0734869140720749</v>
      </c>
      <c r="T79" s="42">
        <f t="shared" ref="T79:T89" si="58">((Q79/Q67)-1)*100</f>
        <v>3.5078625947816855</v>
      </c>
    </row>
    <row r="80" spans="1:20" s="7" customFormat="1" ht="11.25" customHeight="1" x14ac:dyDescent="0.2">
      <c r="A80" s="36"/>
      <c r="B80" s="30" t="s">
        <v>59</v>
      </c>
      <c r="C80" s="78">
        <v>1077.67</v>
      </c>
      <c r="D80" s="42">
        <f t="shared" si="51"/>
        <v>0.6584969456950418</v>
      </c>
      <c r="E80" s="42">
        <f t="shared" ref="E80:E89" si="59">((C80/C$77)-1)*100</f>
        <v>3.4490371877819781</v>
      </c>
      <c r="F80" s="42" t="s">
        <v>895</v>
      </c>
      <c r="G80" s="42"/>
      <c r="H80" s="36"/>
      <c r="I80" s="30" t="s">
        <v>59</v>
      </c>
      <c r="J80" s="78">
        <v>1020.92</v>
      </c>
      <c r="K80" s="42">
        <f t="shared" si="53"/>
        <v>0.43284932908354001</v>
      </c>
      <c r="L80" s="42">
        <f t="shared" si="56"/>
        <v>0.75299272666264905</v>
      </c>
      <c r="M80" s="42" t="s">
        <v>748</v>
      </c>
      <c r="N80" s="42"/>
      <c r="O80" s="36"/>
      <c r="P80" s="30" t="s">
        <v>59</v>
      </c>
      <c r="Q80" s="78">
        <v>1244.18</v>
      </c>
      <c r="R80" s="42">
        <f t="shared" si="55"/>
        <v>0.48864012664260326</v>
      </c>
      <c r="S80" s="42">
        <f t="shared" si="57"/>
        <v>1.5673725285310747</v>
      </c>
      <c r="T80" s="42">
        <f t="shared" si="58"/>
        <v>4.1817390139335497</v>
      </c>
    </row>
    <row r="81" spans="1:20" s="7" customFormat="1" ht="11.25" customHeight="1" x14ac:dyDescent="0.2">
      <c r="A81" s="90"/>
      <c r="B81" s="30" t="s">
        <v>60</v>
      </c>
      <c r="C81" s="78">
        <v>1084.03</v>
      </c>
      <c r="D81" s="42">
        <f t="shared" si="51"/>
        <v>0.59016210899438537</v>
      </c>
      <c r="E81" s="42">
        <f t="shared" si="59"/>
        <v>4.0595542073837976</v>
      </c>
      <c r="F81" s="42" t="s">
        <v>905</v>
      </c>
      <c r="G81" s="42"/>
      <c r="H81" s="90"/>
      <c r="I81" s="30" t="s">
        <v>60</v>
      </c>
      <c r="J81" s="78">
        <v>1020.05</v>
      </c>
      <c r="K81" s="42">
        <f t="shared" si="53"/>
        <v>-8.5217255024883087E-2</v>
      </c>
      <c r="L81" s="42" t="s">
        <v>631</v>
      </c>
      <c r="M81" s="42" t="s">
        <v>868</v>
      </c>
      <c r="N81" s="42"/>
      <c r="O81" s="90"/>
      <c r="P81" s="30" t="s">
        <v>60</v>
      </c>
      <c r="Q81" s="78">
        <v>1249.18</v>
      </c>
      <c r="R81" s="42">
        <f t="shared" si="55"/>
        <v>0.40187111189700087</v>
      </c>
      <c r="S81" s="42" t="s">
        <v>466</v>
      </c>
      <c r="T81" s="42">
        <f t="shared" si="58"/>
        <v>4.810169064899128</v>
      </c>
    </row>
    <row r="82" spans="1:20" s="7" customFormat="1" ht="11.25" customHeight="1" x14ac:dyDescent="0.2">
      <c r="A82" s="90"/>
      <c r="B82" s="30" t="s">
        <v>3</v>
      </c>
      <c r="C82" s="78">
        <v>1081.6300000000001</v>
      </c>
      <c r="D82" s="42">
        <f t="shared" si="51"/>
        <v>-0.2213960868241549</v>
      </c>
      <c r="E82" s="42" t="s">
        <v>332</v>
      </c>
      <c r="F82" s="42" t="s">
        <v>137</v>
      </c>
      <c r="G82" s="42"/>
      <c r="H82" s="90"/>
      <c r="I82" s="30" t="s">
        <v>3</v>
      </c>
      <c r="J82" s="78">
        <v>1021.16</v>
      </c>
      <c r="K82" s="42">
        <f t="shared" si="53"/>
        <v>0.10881819518651081</v>
      </c>
      <c r="L82" s="42" t="s">
        <v>823</v>
      </c>
      <c r="M82" s="42" t="s">
        <v>911</v>
      </c>
      <c r="N82" s="42"/>
      <c r="O82" s="90"/>
      <c r="P82" s="30" t="s">
        <v>3</v>
      </c>
      <c r="Q82" s="78">
        <v>1249.17</v>
      </c>
      <c r="R82" s="42" t="s">
        <v>179</v>
      </c>
      <c r="S82" s="42">
        <f t="shared" si="57"/>
        <v>1.9747261179774434</v>
      </c>
      <c r="T82" s="42">
        <f t="shared" si="58"/>
        <v>4.3915361601845282</v>
      </c>
    </row>
    <row r="83" spans="1:20" s="7" customFormat="1" ht="11.25" customHeight="1" x14ac:dyDescent="0.2">
      <c r="A83" s="90"/>
      <c r="B83" s="30" t="s">
        <v>4</v>
      </c>
      <c r="C83" s="78">
        <v>1083.28</v>
      </c>
      <c r="D83" s="42">
        <f t="shared" si="51"/>
        <v>0.15254754398452697</v>
      </c>
      <c r="E83" s="42">
        <f t="shared" si="59"/>
        <v>3.9875592758269685</v>
      </c>
      <c r="F83" s="42" t="s">
        <v>672</v>
      </c>
      <c r="G83" s="42"/>
      <c r="H83" s="90"/>
      <c r="I83" s="30" t="s">
        <v>4</v>
      </c>
      <c r="J83" s="78">
        <v>1028.8699999999999</v>
      </c>
      <c r="K83" s="42">
        <f t="shared" si="53"/>
        <v>0.75502369853890361</v>
      </c>
      <c r="L83" s="42">
        <f t="shared" si="56"/>
        <v>1.5375657511669916</v>
      </c>
      <c r="M83" s="42" t="s">
        <v>384</v>
      </c>
      <c r="N83" s="42"/>
      <c r="O83" s="90"/>
      <c r="P83" s="30" t="s">
        <v>4</v>
      </c>
      <c r="Q83" s="78">
        <v>1256.27</v>
      </c>
      <c r="R83" s="42">
        <f t="shared" si="55"/>
        <v>0.56837740259532143</v>
      </c>
      <c r="S83" s="42" t="s">
        <v>162</v>
      </c>
      <c r="T83" s="42">
        <f t="shared" si="58"/>
        <v>4.3985905895258304</v>
      </c>
    </row>
    <row r="84" spans="1:20" s="7" customFormat="1" ht="12.75" customHeight="1" x14ac:dyDescent="0.2">
      <c r="A84" s="90"/>
      <c r="B84" s="30" t="s">
        <v>5</v>
      </c>
      <c r="C84" s="78">
        <v>1093.78</v>
      </c>
      <c r="D84" s="42">
        <f t="shared" si="51"/>
        <v>0.96927848755630208</v>
      </c>
      <c r="E84" s="42">
        <f t="shared" si="59"/>
        <v>4.9954883176224429</v>
      </c>
      <c r="F84" s="42" t="s">
        <v>147</v>
      </c>
      <c r="G84" s="42"/>
      <c r="H84" s="90"/>
      <c r="I84" s="30" t="s">
        <v>5</v>
      </c>
      <c r="J84" s="78">
        <v>1035.8900000000001</v>
      </c>
      <c r="K84" s="42">
        <f t="shared" si="53"/>
        <v>0.68230194290825885</v>
      </c>
      <c r="L84" s="42">
        <f t="shared" si="56"/>
        <v>2.2303585350689437</v>
      </c>
      <c r="M84" s="42">
        <f t="shared" si="54"/>
        <v>3.323458711112437</v>
      </c>
      <c r="N84" s="42"/>
      <c r="O84" s="90"/>
      <c r="P84" s="30" t="s">
        <v>5</v>
      </c>
      <c r="Q84" s="78">
        <v>1257.71</v>
      </c>
      <c r="R84" s="42">
        <f t="shared" si="55"/>
        <v>0.11462504079537972</v>
      </c>
      <c r="S84" s="42">
        <f t="shared" si="57"/>
        <v>2.6718803572303162</v>
      </c>
      <c r="T84" s="42">
        <f t="shared" si="58"/>
        <v>3.8228495955093145</v>
      </c>
    </row>
    <row r="85" spans="1:20" s="7" customFormat="1" ht="11.25" hidden="1" customHeight="1" x14ac:dyDescent="0.2">
      <c r="A85" s="90"/>
      <c r="B85" s="30" t="s">
        <v>6</v>
      </c>
      <c r="C85" s="78"/>
      <c r="D85" s="42">
        <f t="shared" si="51"/>
        <v>-100</v>
      </c>
      <c r="E85" s="82">
        <f t="shared" si="59"/>
        <v>-100</v>
      </c>
      <c r="F85" s="42">
        <f t="shared" si="52"/>
        <v>-100</v>
      </c>
      <c r="G85" s="42"/>
      <c r="H85" s="90"/>
      <c r="I85" s="30" t="s">
        <v>6</v>
      </c>
      <c r="J85" s="78"/>
      <c r="K85" s="42">
        <f t="shared" si="53"/>
        <v>-100</v>
      </c>
      <c r="L85" s="82">
        <f t="shared" si="56"/>
        <v>-100</v>
      </c>
      <c r="M85" s="42">
        <f t="shared" ref="M85" si="60">((J85/J73)-1)*100</f>
        <v>-100</v>
      </c>
      <c r="N85" s="42"/>
      <c r="O85" s="90"/>
      <c r="P85" s="30" t="s">
        <v>6</v>
      </c>
      <c r="Q85" s="78"/>
      <c r="R85" s="42">
        <f t="shared" si="55"/>
        <v>-100</v>
      </c>
      <c r="S85" s="82">
        <f t="shared" si="57"/>
        <v>-100</v>
      </c>
      <c r="T85" s="82">
        <f t="shared" si="58"/>
        <v>-100</v>
      </c>
    </row>
    <row r="86" spans="1:20" s="7" customFormat="1" ht="11.25" hidden="1" customHeight="1" x14ac:dyDescent="0.2">
      <c r="A86" s="90"/>
      <c r="B86" s="30" t="s">
        <v>7</v>
      </c>
      <c r="C86" s="78"/>
      <c r="D86" s="42" t="e">
        <f t="shared" si="51"/>
        <v>#DIV/0!</v>
      </c>
      <c r="E86" s="82">
        <f t="shared" si="59"/>
        <v>-100</v>
      </c>
      <c r="F86" s="42">
        <f t="shared" si="52"/>
        <v>-100</v>
      </c>
      <c r="G86" s="42"/>
      <c r="H86" s="90"/>
      <c r="I86" s="30" t="s">
        <v>7</v>
      </c>
      <c r="J86" s="78"/>
      <c r="K86" s="42" t="e">
        <f t="shared" si="53"/>
        <v>#DIV/0!</v>
      </c>
      <c r="L86" s="82">
        <f t="shared" si="56"/>
        <v>-100</v>
      </c>
      <c r="M86" s="42">
        <f t="shared" si="54"/>
        <v>-100</v>
      </c>
      <c r="N86" s="42"/>
      <c r="O86" s="90"/>
      <c r="P86" s="30" t="s">
        <v>7</v>
      </c>
      <c r="Q86" s="78"/>
      <c r="R86" s="42" t="e">
        <f t="shared" si="55"/>
        <v>#DIV/0!</v>
      </c>
      <c r="S86" s="82">
        <f t="shared" si="57"/>
        <v>-100</v>
      </c>
      <c r="T86" s="82">
        <f t="shared" si="58"/>
        <v>-100</v>
      </c>
    </row>
    <row r="87" spans="1:20" s="7" customFormat="1" ht="11.25" hidden="1" customHeight="1" x14ac:dyDescent="0.2">
      <c r="A87" s="90"/>
      <c r="B87" s="30" t="s">
        <v>8</v>
      </c>
      <c r="C87" s="78"/>
      <c r="D87" s="42" t="e">
        <f t="shared" si="51"/>
        <v>#DIV/0!</v>
      </c>
      <c r="E87" s="82">
        <f t="shared" si="59"/>
        <v>-100</v>
      </c>
      <c r="F87" s="42">
        <f t="shared" si="52"/>
        <v>-100</v>
      </c>
      <c r="G87" s="42"/>
      <c r="H87" s="90"/>
      <c r="I87" s="30" t="s">
        <v>8</v>
      </c>
      <c r="J87" s="78"/>
      <c r="K87" s="42" t="e">
        <f t="shared" si="53"/>
        <v>#DIV/0!</v>
      </c>
      <c r="L87" s="82">
        <f t="shared" si="56"/>
        <v>-100</v>
      </c>
      <c r="M87" s="42">
        <f t="shared" si="54"/>
        <v>-100</v>
      </c>
      <c r="N87" s="42"/>
      <c r="O87" s="90"/>
      <c r="P87" s="30" t="s">
        <v>8</v>
      </c>
      <c r="Q87" s="78"/>
      <c r="R87" s="42" t="e">
        <f t="shared" si="55"/>
        <v>#DIV/0!</v>
      </c>
      <c r="S87" s="82">
        <f t="shared" si="57"/>
        <v>-100</v>
      </c>
      <c r="T87" s="82">
        <f t="shared" si="58"/>
        <v>-100</v>
      </c>
    </row>
    <row r="88" spans="1:20" s="7" customFormat="1" ht="11.25" hidden="1" customHeight="1" x14ac:dyDescent="0.2">
      <c r="A88" s="90"/>
      <c r="B88" s="30" t="s">
        <v>9</v>
      </c>
      <c r="C88" s="78"/>
      <c r="D88" s="42" t="e">
        <f t="shared" si="51"/>
        <v>#DIV/0!</v>
      </c>
      <c r="E88" s="82">
        <f t="shared" si="59"/>
        <v>-100</v>
      </c>
      <c r="F88" s="42">
        <f t="shared" si="52"/>
        <v>-100</v>
      </c>
      <c r="G88" s="42"/>
      <c r="H88" s="90"/>
      <c r="I88" s="30" t="s">
        <v>9</v>
      </c>
      <c r="J88" s="78"/>
      <c r="K88" s="42" t="e">
        <f t="shared" si="53"/>
        <v>#DIV/0!</v>
      </c>
      <c r="L88" s="82">
        <f t="shared" si="56"/>
        <v>-100</v>
      </c>
      <c r="M88" s="42">
        <f t="shared" si="54"/>
        <v>-100</v>
      </c>
      <c r="N88" s="42"/>
      <c r="O88" s="90"/>
      <c r="P88" s="30" t="s">
        <v>9</v>
      </c>
      <c r="Q88" s="78"/>
      <c r="R88" s="42" t="e">
        <f t="shared" si="55"/>
        <v>#DIV/0!</v>
      </c>
      <c r="S88" s="82">
        <f t="shared" si="57"/>
        <v>-100</v>
      </c>
      <c r="T88" s="82">
        <f t="shared" si="58"/>
        <v>-100</v>
      </c>
    </row>
    <row r="89" spans="1:20" s="7" customFormat="1" ht="11.25" hidden="1" customHeight="1" x14ac:dyDescent="0.2">
      <c r="A89" s="90"/>
      <c r="B89" s="30" t="s">
        <v>10</v>
      </c>
      <c r="C89" s="78"/>
      <c r="D89" s="42" t="e">
        <f t="shared" si="51"/>
        <v>#DIV/0!</v>
      </c>
      <c r="E89" s="82">
        <f t="shared" si="59"/>
        <v>-100</v>
      </c>
      <c r="F89" s="42">
        <f t="shared" si="52"/>
        <v>-100</v>
      </c>
      <c r="G89" s="42"/>
      <c r="H89" s="90"/>
      <c r="I89" s="30" t="s">
        <v>10</v>
      </c>
      <c r="J89" s="78"/>
      <c r="K89" s="42" t="e">
        <f t="shared" si="53"/>
        <v>#DIV/0!</v>
      </c>
      <c r="L89" s="82">
        <f t="shared" si="56"/>
        <v>-100</v>
      </c>
      <c r="M89" s="42">
        <f t="shared" si="54"/>
        <v>-100</v>
      </c>
      <c r="N89" s="42"/>
      <c r="O89" s="90"/>
      <c r="P89" s="30" t="s">
        <v>10</v>
      </c>
      <c r="Q89" s="78"/>
      <c r="R89" s="42" t="e">
        <f t="shared" si="55"/>
        <v>#DIV/0!</v>
      </c>
      <c r="S89" s="82">
        <f t="shared" si="57"/>
        <v>-100</v>
      </c>
      <c r="T89" s="82">
        <f t="shared" si="58"/>
        <v>-100</v>
      </c>
    </row>
    <row r="90" spans="1:20" s="9" customFormat="1" ht="11.25" customHeight="1" x14ac:dyDescent="0.2">
      <c r="A90" s="8"/>
      <c r="B90" s="26"/>
      <c r="C90" s="27"/>
      <c r="D90" s="28"/>
      <c r="E90" s="28"/>
      <c r="F90" s="28"/>
      <c r="G90" s="30"/>
      <c r="H90" s="25"/>
      <c r="I90" s="26"/>
      <c r="J90" s="27"/>
      <c r="K90" s="28"/>
      <c r="L90" s="28"/>
      <c r="M90" s="28"/>
      <c r="N90" s="30"/>
      <c r="O90" s="25"/>
      <c r="P90" s="26"/>
      <c r="Q90" s="27"/>
      <c r="R90" s="28"/>
      <c r="S90" s="28"/>
      <c r="T90" s="28"/>
    </row>
    <row r="91" spans="1:20" ht="12" x14ac:dyDescent="0.2">
      <c r="A91" s="100" t="s">
        <v>29</v>
      </c>
      <c r="B91" s="100"/>
      <c r="C91" s="100"/>
      <c r="D91" s="100"/>
      <c r="E91" s="100"/>
      <c r="F91" s="100"/>
      <c r="G91" s="18"/>
      <c r="H91" s="19"/>
      <c r="I91" s="20"/>
      <c r="J91" s="18"/>
      <c r="K91" s="18"/>
      <c r="L91" s="18"/>
      <c r="M91" s="18"/>
      <c r="N91" s="18"/>
      <c r="O91" s="19"/>
      <c r="P91" s="20"/>
      <c r="Q91" s="18"/>
      <c r="R91" s="18"/>
      <c r="S91" s="18"/>
      <c r="T91" s="18"/>
    </row>
    <row r="92" spans="1:20" ht="12" x14ac:dyDescent="0.2">
      <c r="A92" s="10" t="s">
        <v>0</v>
      </c>
      <c r="B92" s="11"/>
      <c r="C92" s="108" t="s">
        <v>39</v>
      </c>
      <c r="D92" s="109" t="s">
        <v>40</v>
      </c>
      <c r="E92" s="109"/>
      <c r="F92" s="110"/>
      <c r="G92" s="18"/>
      <c r="H92" s="19"/>
      <c r="I92" s="20"/>
      <c r="J92" s="18"/>
      <c r="K92" s="18"/>
      <c r="L92" s="18"/>
      <c r="M92" s="18"/>
      <c r="N92" s="18"/>
      <c r="O92" s="19"/>
      <c r="P92" s="20"/>
      <c r="Q92" s="18"/>
      <c r="R92" s="18"/>
      <c r="S92" s="18"/>
      <c r="T92" s="18"/>
    </row>
    <row r="93" spans="1:20" ht="12" x14ac:dyDescent="0.2">
      <c r="A93" s="12" t="s">
        <v>1</v>
      </c>
      <c r="B93" s="13"/>
      <c r="C93" s="108"/>
      <c r="D93" s="105" t="s">
        <v>41</v>
      </c>
      <c r="E93" s="105" t="s">
        <v>42</v>
      </c>
      <c r="F93" s="107"/>
      <c r="G93" s="18"/>
      <c r="H93" s="19"/>
      <c r="I93" s="20"/>
      <c r="J93" s="18"/>
      <c r="K93" s="18"/>
      <c r="L93" s="18"/>
      <c r="M93" s="18"/>
      <c r="N93" s="18"/>
      <c r="O93" s="19"/>
      <c r="P93" s="20"/>
      <c r="Q93" s="18"/>
      <c r="R93" s="18"/>
      <c r="S93" s="18"/>
      <c r="T93" s="18"/>
    </row>
    <row r="94" spans="1:20" ht="12" x14ac:dyDescent="0.2">
      <c r="A94" s="14" t="s">
        <v>2</v>
      </c>
      <c r="B94" s="15"/>
      <c r="C94" s="108"/>
      <c r="D94" s="105"/>
      <c r="E94" s="21" t="s">
        <v>43</v>
      </c>
      <c r="F94" s="22" t="s">
        <v>44</v>
      </c>
      <c r="G94" s="18"/>
      <c r="H94" s="19"/>
      <c r="I94" s="20"/>
      <c r="J94" s="18"/>
      <c r="K94" s="18"/>
      <c r="L94" s="18"/>
      <c r="M94" s="18"/>
      <c r="N94" s="18"/>
      <c r="O94" s="19"/>
      <c r="P94" s="20"/>
      <c r="Q94" s="18"/>
      <c r="R94" s="18"/>
      <c r="S94" s="18"/>
      <c r="T94" s="18"/>
    </row>
    <row r="95" spans="1:20" ht="11.25" customHeight="1" x14ac:dyDescent="0.15">
      <c r="A95" s="25">
        <v>2013</v>
      </c>
      <c r="B95" s="30" t="s">
        <v>3</v>
      </c>
      <c r="C95" s="61">
        <v>888.8</v>
      </c>
      <c r="D95" s="37">
        <v>-3.86</v>
      </c>
      <c r="E95" s="37">
        <v>-3.64</v>
      </c>
      <c r="F95" s="37">
        <v>-2.42</v>
      </c>
      <c r="G95" s="9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1.25" customHeight="1" x14ac:dyDescent="0.15">
      <c r="A96" s="36"/>
      <c r="B96" s="30" t="s">
        <v>4</v>
      </c>
      <c r="C96" s="61">
        <v>975.47</v>
      </c>
      <c r="D96" s="39">
        <f t="shared" ref="D96:D102" si="61">((C96/C95)-1)*100</f>
        <v>9.7513501350135137</v>
      </c>
      <c r="E96" s="39">
        <v>5.76</v>
      </c>
      <c r="F96" s="39">
        <v>6.75</v>
      </c>
      <c r="G96" s="9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1.25" customHeight="1" x14ac:dyDescent="0.15">
      <c r="A97" s="36"/>
      <c r="B97" s="30" t="s">
        <v>5</v>
      </c>
      <c r="C97" s="61">
        <v>906.45</v>
      </c>
      <c r="D97" s="39">
        <f t="shared" si="61"/>
        <v>-7.0755635744820466</v>
      </c>
      <c r="E97" s="39">
        <v>-1.73</v>
      </c>
      <c r="F97" s="39">
        <v>-0.96</v>
      </c>
      <c r="G97" s="9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ht="11.25" customHeight="1" x14ac:dyDescent="0.15">
      <c r="A98" s="36"/>
      <c r="B98" s="30" t="s">
        <v>6</v>
      </c>
      <c r="C98" s="61">
        <v>910.28</v>
      </c>
      <c r="D98" s="39">
        <f t="shared" si="61"/>
        <v>0.42252744221964456</v>
      </c>
      <c r="E98" s="39">
        <v>-1.31</v>
      </c>
      <c r="F98" s="39">
        <v>-0.74</v>
      </c>
      <c r="G98" s="9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ht="11.25" customHeight="1" x14ac:dyDescent="0.15">
      <c r="A99" s="36"/>
      <c r="B99" s="30" t="s">
        <v>7</v>
      </c>
      <c r="C99" s="61">
        <v>912.85</v>
      </c>
      <c r="D99" s="39">
        <f t="shared" si="61"/>
        <v>0.28233071142944599</v>
      </c>
      <c r="E99" s="39">
        <v>-1.03</v>
      </c>
      <c r="F99" s="39">
        <v>-0.57999999999999996</v>
      </c>
      <c r="G99" s="9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ht="11.25" customHeight="1" x14ac:dyDescent="0.15">
      <c r="A100" s="36"/>
      <c r="B100" s="30" t="s">
        <v>8</v>
      </c>
      <c r="C100" s="61">
        <v>913.02</v>
      </c>
      <c r="D100" s="39">
        <f t="shared" si="61"/>
        <v>1.8622993920125452E-2</v>
      </c>
      <c r="E100" s="39">
        <v>-1.01</v>
      </c>
      <c r="F100" s="39">
        <v>-0.6</v>
      </c>
      <c r="G100" s="9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ht="11.25" customHeight="1" x14ac:dyDescent="0.15">
      <c r="A101" s="36"/>
      <c r="B101" s="30" t="s">
        <v>9</v>
      </c>
      <c r="C101" s="61">
        <v>918.91</v>
      </c>
      <c r="D101" s="39">
        <f t="shared" si="61"/>
        <v>0.64511182668507416</v>
      </c>
      <c r="E101" s="39">
        <v>-0.38</v>
      </c>
      <c r="F101" s="39">
        <v>-0.28000000000000003</v>
      </c>
      <c r="G101" s="9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ht="11.25" customHeight="1" x14ac:dyDescent="0.15">
      <c r="A102" s="75"/>
      <c r="B102" s="79" t="s">
        <v>10</v>
      </c>
      <c r="C102" s="80">
        <v>923.74</v>
      </c>
      <c r="D102" s="38">
        <f t="shared" si="61"/>
        <v>0.52562274869139003</v>
      </c>
      <c r="E102" s="38">
        <v>0.15</v>
      </c>
      <c r="F102" s="38">
        <v>0.15</v>
      </c>
      <c r="G102" s="9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ht="11.25" customHeight="1" x14ac:dyDescent="0.2">
      <c r="A103" s="29">
        <v>2014</v>
      </c>
      <c r="B103" s="30" t="s">
        <v>57</v>
      </c>
      <c r="C103" s="78">
        <v>927.63</v>
      </c>
      <c r="D103" s="42">
        <f>((C103/C102)-1)*100</f>
        <v>0.421114166323866</v>
      </c>
      <c r="E103" s="42">
        <f t="shared" ref="E103:E113" si="62">((C103/C$102)-1)*100</f>
        <v>0.421114166323866</v>
      </c>
      <c r="F103" s="42">
        <v>0.42</v>
      </c>
    </row>
    <row r="104" spans="1:20" ht="11.25" customHeight="1" x14ac:dyDescent="0.2">
      <c r="A104" s="36"/>
      <c r="B104" s="30" t="s">
        <v>58</v>
      </c>
      <c r="C104" s="78">
        <v>932.2</v>
      </c>
      <c r="D104" s="42">
        <f>((C104/C103)-1)*100</f>
        <v>0.49265332082835123</v>
      </c>
      <c r="E104" s="42">
        <f t="shared" si="62"/>
        <v>0.91584212007709276</v>
      </c>
      <c r="F104" s="42">
        <v>0.87</v>
      </c>
    </row>
    <row r="105" spans="1:20" ht="11.25" customHeight="1" x14ac:dyDescent="0.2">
      <c r="A105" s="36"/>
      <c r="B105" s="30" t="s">
        <v>59</v>
      </c>
      <c r="C105" s="78">
        <v>938.57</v>
      </c>
      <c r="D105" s="42">
        <f>((C105/C104)-1)*100</f>
        <v>0.68332975756275616</v>
      </c>
      <c r="E105" s="42">
        <f t="shared" si="62"/>
        <v>1.605430099378613</v>
      </c>
      <c r="F105" s="42">
        <v>1.55</v>
      </c>
    </row>
    <row r="106" spans="1:20" ht="11.25" customHeight="1" x14ac:dyDescent="0.2">
      <c r="A106" s="36"/>
      <c r="B106" s="30" t="s">
        <v>60</v>
      </c>
      <c r="C106" s="78">
        <v>939.85</v>
      </c>
      <c r="D106" s="42">
        <f>((C106/C105)-1)*100</f>
        <v>0.13637768094014735</v>
      </c>
      <c r="E106" s="42">
        <f t="shared" si="62"/>
        <v>1.7439972286574124</v>
      </c>
      <c r="F106" s="42">
        <v>1.66</v>
      </c>
    </row>
    <row r="107" spans="1:20" ht="11.25" customHeight="1" x14ac:dyDescent="0.2">
      <c r="A107" s="36"/>
      <c r="B107" s="30" t="s">
        <v>3</v>
      </c>
      <c r="C107" s="78">
        <v>964.8</v>
      </c>
      <c r="D107" s="42">
        <f>((C107/C106)-1)*100</f>
        <v>2.6546789381284075</v>
      </c>
      <c r="E107" s="42">
        <f t="shared" si="62"/>
        <v>4.4449736938965367</v>
      </c>
      <c r="F107" s="42">
        <f t="shared" ref="F107:F117" si="63">((C107/C95)-1)*100</f>
        <v>8.5508550855085463</v>
      </c>
    </row>
    <row r="108" spans="1:20" ht="11.25" customHeight="1" x14ac:dyDescent="0.2">
      <c r="A108" s="36"/>
      <c r="B108" s="30" t="s">
        <v>4</v>
      </c>
      <c r="C108" s="78">
        <v>976.48</v>
      </c>
      <c r="D108" s="42">
        <f t="shared" ref="D108:D110" si="64">((C108/C107)-1)*100</f>
        <v>1.2106135986733157</v>
      </c>
      <c r="E108" s="42">
        <f t="shared" si="62"/>
        <v>5.7093987485656195</v>
      </c>
      <c r="F108" s="42">
        <f t="shared" si="63"/>
        <v>0.10353983208093442</v>
      </c>
    </row>
    <row r="109" spans="1:20" ht="11.25" customHeight="1" x14ac:dyDescent="0.2">
      <c r="A109" s="36"/>
      <c r="B109" s="30" t="s">
        <v>5</v>
      </c>
      <c r="C109" s="78">
        <v>976.9</v>
      </c>
      <c r="D109" s="42">
        <f t="shared" si="64"/>
        <v>4.3011633622813683E-2</v>
      </c>
      <c r="E109" s="42">
        <f t="shared" si="62"/>
        <v>5.754866087860222</v>
      </c>
      <c r="F109" s="42">
        <f t="shared" si="63"/>
        <v>7.7720778862595763</v>
      </c>
      <c r="K109" s="29"/>
      <c r="L109" s="30"/>
      <c r="M109" s="78"/>
      <c r="N109" s="42"/>
      <c r="O109" s="42"/>
      <c r="P109" s="42"/>
    </row>
    <row r="110" spans="1:20" ht="11.25" customHeight="1" x14ac:dyDescent="0.2">
      <c r="A110" s="36"/>
      <c r="B110" s="30" t="s">
        <v>6</v>
      </c>
      <c r="C110" s="78">
        <v>978.36</v>
      </c>
      <c r="D110" s="42">
        <f t="shared" si="64"/>
        <v>0.14945234926808659</v>
      </c>
      <c r="E110" s="42">
        <f t="shared" si="62"/>
        <v>5.9129192196938574</v>
      </c>
      <c r="F110" s="42">
        <f t="shared" si="63"/>
        <v>7.4790174451817126</v>
      </c>
      <c r="K110" s="2"/>
      <c r="L110" s="2"/>
      <c r="M110" s="2"/>
      <c r="N110" s="2"/>
      <c r="O110" s="2"/>
      <c r="P110" s="2"/>
    </row>
    <row r="111" spans="1:20" ht="11.25" customHeight="1" x14ac:dyDescent="0.2">
      <c r="A111" s="36"/>
      <c r="B111" s="30" t="s">
        <v>7</v>
      </c>
      <c r="C111" s="78">
        <v>980.09</v>
      </c>
      <c r="D111" s="42">
        <f>((C111/C110)-1)*100</f>
        <v>0.17682652602313276</v>
      </c>
      <c r="E111" s="42">
        <f t="shared" si="62"/>
        <v>6.1002013553597356</v>
      </c>
      <c r="F111" s="42">
        <f t="shared" si="63"/>
        <v>7.3659418305307645</v>
      </c>
    </row>
    <row r="112" spans="1:20" ht="11.25" customHeight="1" x14ac:dyDescent="0.2">
      <c r="A112" s="36"/>
      <c r="B112" s="30" t="s">
        <v>8</v>
      </c>
      <c r="C112" s="78">
        <v>980.26</v>
      </c>
      <c r="D112" s="42">
        <f t="shared" ref="D112:D114" si="65">((C112/C111)-1)*100</f>
        <v>1.7345345835573234E-2</v>
      </c>
      <c r="E112" s="42">
        <f t="shared" si="62"/>
        <v>6.1186048022170647</v>
      </c>
      <c r="F112" s="42">
        <f t="shared" si="63"/>
        <v>7.3645703270465157</v>
      </c>
    </row>
    <row r="113" spans="1:6" ht="11.25" customHeight="1" x14ac:dyDescent="0.2">
      <c r="A113" s="84"/>
      <c r="B113" s="30" t="s">
        <v>9</v>
      </c>
      <c r="C113" s="78">
        <v>979.72</v>
      </c>
      <c r="D113" s="42">
        <f t="shared" si="65"/>
        <v>-5.5087425784994259E-2</v>
      </c>
      <c r="E113" s="42">
        <f t="shared" si="62"/>
        <v>6.0601467945525789</v>
      </c>
      <c r="F113" s="42" t="s">
        <v>101</v>
      </c>
    </row>
    <row r="114" spans="1:6" ht="11.25" customHeight="1" x14ac:dyDescent="0.2">
      <c r="A114" s="84"/>
      <c r="B114" s="30" t="s">
        <v>10</v>
      </c>
      <c r="C114" s="78">
        <v>978.13</v>
      </c>
      <c r="D114" s="42">
        <f t="shared" si="65"/>
        <v>-0.1622912668925891</v>
      </c>
      <c r="E114" s="42" t="s">
        <v>102</v>
      </c>
      <c r="F114" s="42" t="s">
        <v>102</v>
      </c>
    </row>
    <row r="115" spans="1:6" ht="11.25" customHeight="1" x14ac:dyDescent="0.2">
      <c r="A115" s="25">
        <v>2015</v>
      </c>
      <c r="B115" s="26" t="s">
        <v>57</v>
      </c>
      <c r="C115" s="81">
        <v>980.3</v>
      </c>
      <c r="D115" s="82">
        <f>((C115/C114)-1)*100</f>
        <v>0.22185190107653074</v>
      </c>
      <c r="E115" s="82">
        <f t="shared" ref="E115:E126" si="66">((C115/C$114)-1)*100</f>
        <v>0.22185190107653074</v>
      </c>
      <c r="F115" s="82" t="s">
        <v>103</v>
      </c>
    </row>
    <row r="116" spans="1:6" ht="11.25" customHeight="1" x14ac:dyDescent="0.2">
      <c r="A116" s="36"/>
      <c r="B116" s="30" t="s">
        <v>58</v>
      </c>
      <c r="C116" s="78">
        <v>981.48</v>
      </c>
      <c r="D116" s="42">
        <f>((C116/C115)-1)*100</f>
        <v>0.12037131490361119</v>
      </c>
      <c r="E116" s="42">
        <f t="shared" si="66"/>
        <v>0.34249026203061472</v>
      </c>
      <c r="F116" s="42" t="s">
        <v>133</v>
      </c>
    </row>
    <row r="117" spans="1:6" ht="11.25" customHeight="1" x14ac:dyDescent="0.2">
      <c r="A117" s="36"/>
      <c r="B117" s="30" t="s">
        <v>59</v>
      </c>
      <c r="C117" s="78">
        <v>981.41</v>
      </c>
      <c r="D117" s="42">
        <f>((C117/C116)-1)*100</f>
        <v>-7.132086237116031E-3</v>
      </c>
      <c r="E117" s="42" t="s">
        <v>151</v>
      </c>
      <c r="F117" s="42">
        <f t="shared" si="63"/>
        <v>4.5643905089657544</v>
      </c>
    </row>
    <row r="118" spans="1:6" ht="11.25" customHeight="1" x14ac:dyDescent="0.2">
      <c r="A118" s="36"/>
      <c r="B118" s="30" t="s">
        <v>60</v>
      </c>
      <c r="C118" s="78">
        <v>987.23</v>
      </c>
      <c r="D118" s="42">
        <f>((C118/C117)-1)*100</f>
        <v>0.59302432214876077</v>
      </c>
      <c r="E118" s="42" t="s">
        <v>173</v>
      </c>
      <c r="F118" s="42" t="s">
        <v>174</v>
      </c>
    </row>
    <row r="119" spans="1:6" ht="11.25" customHeight="1" x14ac:dyDescent="0.2">
      <c r="A119" s="36"/>
      <c r="B119" s="30" t="s">
        <v>3</v>
      </c>
      <c r="C119" s="78">
        <v>1024.6199999999999</v>
      </c>
      <c r="D119" s="42">
        <f>((C119/C118)-1)*100</f>
        <v>3.787364646536262</v>
      </c>
      <c r="E119" s="42">
        <f t="shared" si="66"/>
        <v>4.7529469497919363</v>
      </c>
      <c r="F119" s="42" t="s">
        <v>200</v>
      </c>
    </row>
    <row r="120" spans="1:6" ht="11.25" customHeight="1" x14ac:dyDescent="0.2">
      <c r="A120" s="36"/>
      <c r="B120" s="30" t="s">
        <v>4</v>
      </c>
      <c r="C120" s="78">
        <v>1036.31</v>
      </c>
      <c r="D120" s="42">
        <f t="shared" ref="D120:D122" si="67">((C120/C119)-1)*100</f>
        <v>1.1409107766781945</v>
      </c>
      <c r="E120" s="42" t="s">
        <v>222</v>
      </c>
      <c r="F120" s="42" t="s">
        <v>223</v>
      </c>
    </row>
    <row r="121" spans="1:6" ht="11.25" customHeight="1" x14ac:dyDescent="0.2">
      <c r="A121" s="36"/>
      <c r="B121" s="30" t="s">
        <v>5</v>
      </c>
      <c r="C121" s="78">
        <v>1040.97</v>
      </c>
      <c r="D121" s="42">
        <f t="shared" si="67"/>
        <v>0.44967239532573977</v>
      </c>
      <c r="E121" s="42">
        <f t="shared" si="66"/>
        <v>6.4245039002995608</v>
      </c>
      <c r="F121" s="42">
        <f t="shared" ref="F121:F126" si="68">((C121/C109)-1)*100</f>
        <v>6.5585013819224214</v>
      </c>
    </row>
    <row r="122" spans="1:6" ht="11.25" customHeight="1" x14ac:dyDescent="0.2">
      <c r="A122" s="36"/>
      <c r="B122" s="30" t="s">
        <v>6</v>
      </c>
      <c r="C122" s="78">
        <v>1043.69</v>
      </c>
      <c r="D122" s="42">
        <f t="shared" si="67"/>
        <v>0.2612947539314403</v>
      </c>
      <c r="E122" s="42" t="s">
        <v>272</v>
      </c>
      <c r="F122" s="42" t="s">
        <v>271</v>
      </c>
    </row>
    <row r="123" spans="1:6" ht="11.25" customHeight="1" x14ac:dyDescent="0.2">
      <c r="A123" s="36"/>
      <c r="B123" s="30" t="s">
        <v>7</v>
      </c>
      <c r="C123" s="78">
        <v>1042.3699999999999</v>
      </c>
      <c r="D123" s="42">
        <f>((C123/C122)-1)*100</f>
        <v>-0.12647433624928262</v>
      </c>
      <c r="E123" s="42" t="s">
        <v>298</v>
      </c>
      <c r="F123" s="42" t="s">
        <v>299</v>
      </c>
    </row>
    <row r="124" spans="1:6" ht="11.25" customHeight="1" x14ac:dyDescent="0.2">
      <c r="A124" s="36"/>
      <c r="B124" s="30" t="s">
        <v>8</v>
      </c>
      <c r="C124" s="78">
        <v>1043.48</v>
      </c>
      <c r="D124" s="42">
        <f t="shared" ref="D124:D126" si="69">((C124/C123)-1)*100</f>
        <v>0.10648809923541336</v>
      </c>
      <c r="E124" s="42" t="s">
        <v>326</v>
      </c>
      <c r="F124" s="42" t="s">
        <v>327</v>
      </c>
    </row>
    <row r="125" spans="1:6" ht="11.25" customHeight="1" x14ac:dyDescent="0.2">
      <c r="A125" s="84"/>
      <c r="B125" s="30" t="s">
        <v>9</v>
      </c>
      <c r="C125" s="78">
        <v>1043.9100000000001</v>
      </c>
      <c r="D125" s="42">
        <f t="shared" si="69"/>
        <v>4.1208264652903281E-2</v>
      </c>
      <c r="E125" s="42" t="s">
        <v>356</v>
      </c>
      <c r="F125" s="42">
        <f t="shared" si="68"/>
        <v>6.5518719634181322</v>
      </c>
    </row>
    <row r="126" spans="1:6" ht="11.25" customHeight="1" x14ac:dyDescent="0.2">
      <c r="A126" s="84"/>
      <c r="B126" s="30" t="s">
        <v>10</v>
      </c>
      <c r="C126" s="78">
        <v>1045.3399999999999</v>
      </c>
      <c r="D126" s="42">
        <f t="shared" si="69"/>
        <v>0.13698498912739776</v>
      </c>
      <c r="E126" s="42">
        <f t="shared" si="66"/>
        <v>6.8712747794260398</v>
      </c>
      <c r="F126" s="42">
        <f t="shared" si="68"/>
        <v>6.8712747794260398</v>
      </c>
    </row>
    <row r="127" spans="1:6" ht="11.25" customHeight="1" x14ac:dyDescent="0.2">
      <c r="A127" s="25">
        <v>2016</v>
      </c>
      <c r="B127" s="26" t="s">
        <v>57</v>
      </c>
      <c r="C127" s="81">
        <v>1048.69</v>
      </c>
      <c r="D127" s="82">
        <f t="shared" ref="D127:D138" si="70">((C127/C126)-1)*100</f>
        <v>0.32046989496241629</v>
      </c>
      <c r="E127" s="82">
        <f t="shared" ref="E127:E130" si="71">((C127/C$126)-1)*100</f>
        <v>0.32046989496241629</v>
      </c>
      <c r="F127" s="82" t="s">
        <v>388</v>
      </c>
    </row>
    <row r="128" spans="1:6" ht="11.25" customHeight="1" x14ac:dyDescent="0.2">
      <c r="A128" s="36"/>
      <c r="B128" s="30" t="s">
        <v>58</v>
      </c>
      <c r="C128" s="78">
        <v>1055.28</v>
      </c>
      <c r="D128" s="42">
        <f t="shared" si="70"/>
        <v>0.62840305524034523</v>
      </c>
      <c r="E128" s="42">
        <f t="shared" si="71"/>
        <v>0.95088679281383204</v>
      </c>
      <c r="F128" s="42">
        <f t="shared" ref="F128:F129" si="72">((C128/C116)-1)*100</f>
        <v>7.5192566328401877</v>
      </c>
    </row>
    <row r="129" spans="1:6" ht="11.25" customHeight="1" x14ac:dyDescent="0.2">
      <c r="A129" s="36"/>
      <c r="B129" s="30" t="s">
        <v>59</v>
      </c>
      <c r="C129" s="78">
        <v>1058.5</v>
      </c>
      <c r="D129" s="42">
        <f t="shared" si="70"/>
        <v>0.30513228716548824</v>
      </c>
      <c r="E129" s="42">
        <f t="shared" si="71"/>
        <v>1.2589205425985961</v>
      </c>
      <c r="F129" s="42">
        <f t="shared" si="72"/>
        <v>7.855024913135189</v>
      </c>
    </row>
    <row r="130" spans="1:6" ht="11.25" customHeight="1" x14ac:dyDescent="0.2">
      <c r="A130" s="36"/>
      <c r="B130" s="30" t="s">
        <v>60</v>
      </c>
      <c r="C130" s="78">
        <v>1056.5999999999999</v>
      </c>
      <c r="D130" s="42">
        <f t="shared" si="70"/>
        <v>-0.17949929145016918</v>
      </c>
      <c r="E130" s="42">
        <f t="shared" si="71"/>
        <v>1.0771614976945232</v>
      </c>
      <c r="F130" s="42" t="s">
        <v>447</v>
      </c>
    </row>
    <row r="131" spans="1:6" ht="11.25" customHeight="1" x14ac:dyDescent="0.2">
      <c r="A131" s="36"/>
      <c r="B131" s="30" t="s">
        <v>3</v>
      </c>
      <c r="C131" s="78">
        <v>1091.0999999999999</v>
      </c>
      <c r="D131" s="42">
        <f t="shared" si="70"/>
        <v>3.2651902328222571</v>
      </c>
      <c r="E131" s="42" t="s">
        <v>468</v>
      </c>
      <c r="F131" s="42" t="s">
        <v>469</v>
      </c>
    </row>
    <row r="132" spans="1:6" ht="11.25" customHeight="1" x14ac:dyDescent="0.2">
      <c r="A132" s="36"/>
      <c r="B132" s="30" t="s">
        <v>4</v>
      </c>
      <c r="C132" s="78">
        <v>1100.3699999999999</v>
      </c>
      <c r="D132" s="42">
        <f t="shared" si="70"/>
        <v>0.8496013197690333</v>
      </c>
      <c r="E132" s="42" t="s">
        <v>133</v>
      </c>
      <c r="F132" s="42" t="s">
        <v>200</v>
      </c>
    </row>
    <row r="133" spans="1:6" ht="11.25" customHeight="1" x14ac:dyDescent="0.2">
      <c r="A133" s="36"/>
      <c r="B133" s="30" t="s">
        <v>5</v>
      </c>
      <c r="C133" s="78">
        <v>1101.0899999999999</v>
      </c>
      <c r="D133" s="42">
        <f t="shared" si="70"/>
        <v>6.5432536328691171E-2</v>
      </c>
      <c r="E133" s="42" t="s">
        <v>511</v>
      </c>
      <c r="F133" s="42" t="s">
        <v>156</v>
      </c>
    </row>
    <row r="134" spans="1:6" ht="11.25" customHeight="1" x14ac:dyDescent="0.2">
      <c r="A134" s="36"/>
      <c r="B134" s="30" t="s">
        <v>6</v>
      </c>
      <c r="C134" s="78">
        <v>1100.54</v>
      </c>
      <c r="D134" s="42">
        <f t="shared" si="70"/>
        <v>-4.9950503591889017E-2</v>
      </c>
      <c r="E134" s="42" t="s">
        <v>278</v>
      </c>
      <c r="F134" s="42" t="s">
        <v>417</v>
      </c>
    </row>
    <row r="135" spans="1:6" ht="11.25" customHeight="1" x14ac:dyDescent="0.2">
      <c r="A135" s="36"/>
      <c r="B135" s="30" t="s">
        <v>7</v>
      </c>
      <c r="C135" s="78">
        <v>1106.78</v>
      </c>
      <c r="D135" s="42">
        <f t="shared" si="70"/>
        <v>0.56699438457483708</v>
      </c>
      <c r="E135" s="42" t="s">
        <v>352</v>
      </c>
      <c r="F135" s="42" t="s">
        <v>354</v>
      </c>
    </row>
    <row r="136" spans="1:6" ht="11.25" customHeight="1" x14ac:dyDescent="0.2">
      <c r="A136" s="36"/>
      <c r="B136" s="30" t="s">
        <v>8</v>
      </c>
      <c r="C136" s="78">
        <v>1123.8900000000001</v>
      </c>
      <c r="D136" s="42">
        <f t="shared" si="70"/>
        <v>1.5459260196245106</v>
      </c>
      <c r="E136" s="42" t="s">
        <v>131</v>
      </c>
      <c r="F136" s="42" t="s">
        <v>500</v>
      </c>
    </row>
    <row r="137" spans="1:6" ht="11.25" customHeight="1" x14ac:dyDescent="0.2">
      <c r="A137" s="84"/>
      <c r="B137" s="30" t="s">
        <v>9</v>
      </c>
      <c r="C137" s="78">
        <v>1122.5999999999999</v>
      </c>
      <c r="D137" s="42">
        <f t="shared" si="70"/>
        <v>-0.11477991618398242</v>
      </c>
      <c r="E137" s="42" t="s">
        <v>401</v>
      </c>
      <c r="F137" s="42" t="s">
        <v>583</v>
      </c>
    </row>
    <row r="138" spans="1:6" ht="11.25" customHeight="1" x14ac:dyDescent="0.2">
      <c r="A138" s="84"/>
      <c r="B138" s="30" t="s">
        <v>10</v>
      </c>
      <c r="C138" s="78">
        <v>1123.0899999999999</v>
      </c>
      <c r="D138" s="42">
        <f t="shared" si="70"/>
        <v>4.3648672724039272E-2</v>
      </c>
      <c r="E138" s="42" t="s">
        <v>598</v>
      </c>
      <c r="F138" s="42" t="s">
        <v>598</v>
      </c>
    </row>
    <row r="139" spans="1:6" s="7" customFormat="1" ht="11.25" customHeight="1" x14ac:dyDescent="0.2">
      <c r="A139" s="25">
        <v>2017</v>
      </c>
      <c r="B139" s="26" t="s">
        <v>57</v>
      </c>
      <c r="C139" s="81">
        <v>1127.1099999999999</v>
      </c>
      <c r="D139" s="82">
        <f t="shared" ref="D139:D162" si="73">((C139/C138)-1)*100</f>
        <v>0.35794103767283758</v>
      </c>
      <c r="E139" s="82">
        <f t="shared" ref="E139:E144" si="74">((C139/C$138)-1)*100</f>
        <v>0.35794103767283758</v>
      </c>
      <c r="F139" s="82" t="s">
        <v>629</v>
      </c>
    </row>
    <row r="140" spans="1:6" s="7" customFormat="1" ht="11.25" customHeight="1" x14ac:dyDescent="0.2">
      <c r="A140" s="36"/>
      <c r="B140" s="30" t="s">
        <v>58</v>
      </c>
      <c r="C140" s="78">
        <v>1132.3800000000001</v>
      </c>
      <c r="D140" s="42">
        <f t="shared" si="73"/>
        <v>0.46756749563043876</v>
      </c>
      <c r="E140" s="42">
        <f t="shared" si="74"/>
        <v>0.82718214924897282</v>
      </c>
      <c r="F140" s="42" t="s">
        <v>630</v>
      </c>
    </row>
    <row r="141" spans="1:6" s="7" customFormat="1" ht="11.25" customHeight="1" x14ac:dyDescent="0.2">
      <c r="A141" s="36"/>
      <c r="B141" s="30" t="s">
        <v>59</v>
      </c>
      <c r="C141" s="78">
        <v>1130.4000000000001</v>
      </c>
      <c r="D141" s="42">
        <f t="shared" si="73"/>
        <v>-0.17485296455254096</v>
      </c>
      <c r="E141" s="42" t="s">
        <v>631</v>
      </c>
      <c r="F141" s="42" t="s">
        <v>632</v>
      </c>
    </row>
    <row r="142" spans="1:6" s="7" customFormat="1" ht="11.25" customHeight="1" x14ac:dyDescent="0.2">
      <c r="A142" s="36"/>
      <c r="B142" s="30" t="s">
        <v>60</v>
      </c>
      <c r="C142" s="78">
        <v>1130.22</v>
      </c>
      <c r="D142" s="42">
        <f>((C142/C141)-1)*100</f>
        <v>-1.5923566878983664E-2</v>
      </c>
      <c r="E142" s="42" t="s">
        <v>148</v>
      </c>
      <c r="F142" s="42" t="s">
        <v>438</v>
      </c>
    </row>
    <row r="143" spans="1:6" s="7" customFormat="1" ht="11.25" customHeight="1" x14ac:dyDescent="0.2">
      <c r="A143" s="36"/>
      <c r="B143" s="30" t="s">
        <v>3</v>
      </c>
      <c r="C143" s="78">
        <v>1132.29</v>
      </c>
      <c r="D143" s="42">
        <f t="shared" si="73"/>
        <v>0.1831501831501825</v>
      </c>
      <c r="E143" s="42">
        <f t="shared" si="74"/>
        <v>0.81916854392791727</v>
      </c>
      <c r="F143" s="42" t="s">
        <v>666</v>
      </c>
    </row>
    <row r="144" spans="1:6" s="7" customFormat="1" ht="11.25" customHeight="1" x14ac:dyDescent="0.2">
      <c r="A144" s="36"/>
      <c r="B144" s="30" t="s">
        <v>4</v>
      </c>
      <c r="C144" s="78">
        <v>1137.22</v>
      </c>
      <c r="D144" s="42">
        <f t="shared" si="73"/>
        <v>0.43540082487703025</v>
      </c>
      <c r="E144" s="42">
        <f t="shared" si="74"/>
        <v>1.2581360354023463</v>
      </c>
      <c r="F144" s="42" t="s">
        <v>681</v>
      </c>
    </row>
    <row r="145" spans="1:6" s="7" customFormat="1" ht="11.25" customHeight="1" x14ac:dyDescent="0.2">
      <c r="A145" s="36"/>
      <c r="B145" s="30" t="s">
        <v>5</v>
      </c>
      <c r="C145" s="78">
        <v>1140.71</v>
      </c>
      <c r="D145" s="42">
        <f t="shared" si="73"/>
        <v>0.30688872865409778</v>
      </c>
      <c r="E145" s="42" t="s">
        <v>240</v>
      </c>
      <c r="F145" s="42" t="s">
        <v>297</v>
      </c>
    </row>
    <row r="146" spans="1:6" s="7" customFormat="1" ht="11.25" customHeight="1" x14ac:dyDescent="0.2">
      <c r="A146" s="36"/>
      <c r="B146" s="30" t="s">
        <v>6</v>
      </c>
      <c r="C146" s="78">
        <v>1142.6099999999999</v>
      </c>
      <c r="D146" s="42">
        <f t="shared" si="73"/>
        <v>0.16656293010492984</v>
      </c>
      <c r="E146" s="42" t="s">
        <v>728</v>
      </c>
      <c r="F146" s="42" t="s">
        <v>332</v>
      </c>
    </row>
    <row r="147" spans="1:6" s="7" customFormat="1" ht="11.25" customHeight="1" x14ac:dyDescent="0.2">
      <c r="A147" s="36"/>
      <c r="B147" s="30" t="s">
        <v>7</v>
      </c>
      <c r="C147" s="78">
        <v>1144.77</v>
      </c>
      <c r="D147" s="42">
        <f t="shared" si="73"/>
        <v>0.18904088009032982</v>
      </c>
      <c r="E147" s="42" t="s">
        <v>743</v>
      </c>
      <c r="F147" s="42" t="s">
        <v>744</v>
      </c>
    </row>
    <row r="148" spans="1:6" s="7" customFormat="1" ht="11.25" customHeight="1" x14ac:dyDescent="0.2">
      <c r="A148" s="36"/>
      <c r="B148" s="30" t="s">
        <v>8</v>
      </c>
      <c r="C148" s="78">
        <v>1145.72</v>
      </c>
      <c r="D148" s="42">
        <f t="shared" si="73"/>
        <v>8.2986102011761709E-2</v>
      </c>
      <c r="E148" s="42" t="s">
        <v>752</v>
      </c>
      <c r="F148" s="42" t="s">
        <v>753</v>
      </c>
    </row>
    <row r="149" spans="1:6" s="7" customFormat="1" ht="11.25" customHeight="1" x14ac:dyDescent="0.2">
      <c r="A149" s="36"/>
      <c r="B149" s="30" t="s">
        <v>9</v>
      </c>
      <c r="C149" s="78">
        <v>1154.8</v>
      </c>
      <c r="D149" s="42">
        <f t="shared" si="73"/>
        <v>0.79251475054986642</v>
      </c>
      <c r="E149" s="42" t="s">
        <v>767</v>
      </c>
      <c r="F149" s="42">
        <f t="shared" ref="F149" si="75">((C149/C137)-1)*100</f>
        <v>2.8683413504364985</v>
      </c>
    </row>
    <row r="150" spans="1:6" s="7" customFormat="1" ht="11.25" customHeight="1" x14ac:dyDescent="0.2">
      <c r="A150" s="36"/>
      <c r="B150" s="30" t="s">
        <v>10</v>
      </c>
      <c r="C150" s="78">
        <v>1157.79</v>
      </c>
      <c r="D150" s="42">
        <f t="shared" si="73"/>
        <v>0.25891929338413</v>
      </c>
      <c r="E150" s="42" t="s">
        <v>775</v>
      </c>
      <c r="F150" s="42" t="s">
        <v>775</v>
      </c>
    </row>
    <row r="151" spans="1:6" s="7" customFormat="1" ht="11.25" customHeight="1" x14ac:dyDescent="0.2">
      <c r="A151" s="25">
        <v>2018</v>
      </c>
      <c r="B151" s="26" t="s">
        <v>57</v>
      </c>
      <c r="C151" s="81">
        <v>1166.18</v>
      </c>
      <c r="D151" s="82">
        <f t="shared" si="73"/>
        <v>0.72465645756139008</v>
      </c>
      <c r="E151" s="82">
        <f t="shared" ref="E151:E153" si="76">((C151/C$150)-1)*100</f>
        <v>0.72465645756139008</v>
      </c>
      <c r="F151" s="82">
        <f t="shared" ref="F151:F155" si="77">((C151/C139)-1)*100</f>
        <v>3.4663874865807465</v>
      </c>
    </row>
    <row r="152" spans="1:6" s="7" customFormat="1" ht="11.25" customHeight="1" x14ac:dyDescent="0.2">
      <c r="A152" s="36"/>
      <c r="B152" s="30" t="s">
        <v>58</v>
      </c>
      <c r="C152" s="78">
        <v>1170.51</v>
      </c>
      <c r="D152" s="42">
        <f t="shared" si="73"/>
        <v>0.37129774134352367</v>
      </c>
      <c r="E152" s="42" t="s">
        <v>790</v>
      </c>
      <c r="F152" s="42">
        <f t="shared" si="77"/>
        <v>3.367244211307141</v>
      </c>
    </row>
    <row r="153" spans="1:6" s="7" customFormat="1" ht="11.25" customHeight="1" x14ac:dyDescent="0.2">
      <c r="A153" s="36"/>
      <c r="B153" s="30" t="s">
        <v>59</v>
      </c>
      <c r="C153" s="78">
        <v>1173.22</v>
      </c>
      <c r="D153" s="42">
        <f t="shared" si="73"/>
        <v>0.23152301133693154</v>
      </c>
      <c r="E153" s="42">
        <f t="shared" si="76"/>
        <v>1.3327114589001487</v>
      </c>
      <c r="F153" s="42" t="s">
        <v>684</v>
      </c>
    </row>
    <row r="154" spans="1:6" s="7" customFormat="1" ht="11.25" customHeight="1" x14ac:dyDescent="0.2">
      <c r="A154" s="90"/>
      <c r="B154" s="30" t="s">
        <v>60</v>
      </c>
      <c r="C154" s="78">
        <v>1172.33</v>
      </c>
      <c r="D154" s="42">
        <f t="shared" si="73"/>
        <v>-7.5859600075012246E-2</v>
      </c>
      <c r="E154" s="42" t="s">
        <v>786</v>
      </c>
      <c r="F154" s="42" t="s">
        <v>815</v>
      </c>
    </row>
    <row r="155" spans="1:6" s="7" customFormat="1" ht="11.25" customHeight="1" x14ac:dyDescent="0.2">
      <c r="A155" s="90"/>
      <c r="B155" s="30" t="s">
        <v>3</v>
      </c>
      <c r="C155" s="78">
        <v>1189.3</v>
      </c>
      <c r="D155" s="42">
        <f t="shared" si="73"/>
        <v>1.4475446333370279</v>
      </c>
      <c r="E155" s="42" t="s">
        <v>828</v>
      </c>
      <c r="F155" s="42">
        <f t="shared" si="77"/>
        <v>5.0349292142472413</v>
      </c>
    </row>
    <row r="156" spans="1:6" s="7" customFormat="1" ht="11.25" customHeight="1" x14ac:dyDescent="0.2">
      <c r="A156" s="90"/>
      <c r="B156" s="30" t="s">
        <v>4</v>
      </c>
      <c r="C156" s="78">
        <v>1196.73</v>
      </c>
      <c r="D156" s="42">
        <f t="shared" si="73"/>
        <v>0.62473724039351364</v>
      </c>
      <c r="E156" s="42" t="s">
        <v>841</v>
      </c>
      <c r="F156" s="42" t="s">
        <v>842</v>
      </c>
    </row>
    <row r="157" spans="1:6" s="7" customFormat="1" ht="11.25" customHeight="1" x14ac:dyDescent="0.2">
      <c r="A157" s="90"/>
      <c r="B157" s="30" t="s">
        <v>5</v>
      </c>
      <c r="C157" s="78">
        <v>1200.97</v>
      </c>
      <c r="D157" s="42">
        <f t="shared" si="73"/>
        <v>0.3542987975566847</v>
      </c>
      <c r="E157" s="42" t="s">
        <v>705</v>
      </c>
      <c r="F157" s="42" t="s">
        <v>399</v>
      </c>
    </row>
    <row r="158" spans="1:6" s="7" customFormat="1" ht="11.25" customHeight="1" x14ac:dyDescent="0.2">
      <c r="A158" s="90"/>
      <c r="B158" s="30" t="s">
        <v>6</v>
      </c>
      <c r="C158" s="78">
        <v>1211.19</v>
      </c>
      <c r="D158" s="42">
        <f t="shared" si="73"/>
        <v>0.85097879214302008</v>
      </c>
      <c r="E158" s="42" t="s">
        <v>360</v>
      </c>
      <c r="F158" s="42" t="s">
        <v>545</v>
      </c>
    </row>
    <row r="159" spans="1:6" s="7" customFormat="1" ht="11.25" customHeight="1" x14ac:dyDescent="0.2">
      <c r="A159" s="90"/>
      <c r="B159" s="30" t="s">
        <v>7</v>
      </c>
      <c r="C159" s="78">
        <v>1214.44</v>
      </c>
      <c r="D159" s="42">
        <f t="shared" si="73"/>
        <v>0.26833114540245617</v>
      </c>
      <c r="E159" s="42" t="s">
        <v>624</v>
      </c>
      <c r="F159" s="42" t="s">
        <v>181</v>
      </c>
    </row>
    <row r="160" spans="1:6" s="7" customFormat="1" ht="11.25" customHeight="1" x14ac:dyDescent="0.2">
      <c r="A160" s="90"/>
      <c r="B160" s="30" t="s">
        <v>8</v>
      </c>
      <c r="C160" s="78">
        <v>1211.81</v>
      </c>
      <c r="D160" s="42">
        <f t="shared" si="73"/>
        <v>-0.21656071934390564</v>
      </c>
      <c r="E160" s="42" t="s">
        <v>548</v>
      </c>
      <c r="F160" s="42" t="s">
        <v>872</v>
      </c>
    </row>
    <row r="161" spans="1:6" s="7" customFormat="1" ht="11.25" customHeight="1" x14ac:dyDescent="0.2">
      <c r="A161" s="90"/>
      <c r="B161" s="30" t="s">
        <v>9</v>
      </c>
      <c r="C161" s="78">
        <v>1212.32</v>
      </c>
      <c r="D161" s="42">
        <f t="shared" si="73"/>
        <v>4.2085805530578391E-2</v>
      </c>
      <c r="E161" s="42" t="s">
        <v>682</v>
      </c>
      <c r="F161" s="42" t="s">
        <v>769</v>
      </c>
    </row>
    <row r="162" spans="1:6" s="7" customFormat="1" ht="11.25" customHeight="1" x14ac:dyDescent="0.2">
      <c r="A162" s="90"/>
      <c r="B162" s="30" t="s">
        <v>10</v>
      </c>
      <c r="C162" s="78">
        <v>1213.25</v>
      </c>
      <c r="D162" s="42">
        <f t="shared" si="73"/>
        <v>7.6712419163271761E-2</v>
      </c>
      <c r="E162" s="42" t="s">
        <v>882</v>
      </c>
      <c r="F162" s="42" t="s">
        <v>882</v>
      </c>
    </row>
    <row r="163" spans="1:6" s="7" customFormat="1" ht="11.25" customHeight="1" x14ac:dyDescent="0.2">
      <c r="A163" s="25">
        <v>2019</v>
      </c>
      <c r="B163" s="26" t="s">
        <v>57</v>
      </c>
      <c r="C163" s="81">
        <v>1214.9100000000001</v>
      </c>
      <c r="D163" s="82">
        <f t="shared" ref="D163:D174" si="78">((C163/C162)-1)*100</f>
        <v>0.13682258396867653</v>
      </c>
      <c r="E163" s="82">
        <f>((C163/C$162)-1)*100</f>
        <v>0.13682258396867653</v>
      </c>
      <c r="F163" s="82" t="s">
        <v>233</v>
      </c>
    </row>
    <row r="164" spans="1:6" s="7" customFormat="1" ht="11.25" customHeight="1" x14ac:dyDescent="0.2">
      <c r="A164" s="36"/>
      <c r="B164" s="30" t="s">
        <v>58</v>
      </c>
      <c r="C164" s="78">
        <v>1217.0899999999999</v>
      </c>
      <c r="D164" s="42">
        <f t="shared" si="78"/>
        <v>0.17943715995423215</v>
      </c>
      <c r="E164" s="42">
        <f t="shared" ref="E164:E165" si="79">((C164/C$162)-1)*100</f>
        <v>0.31650525448174704</v>
      </c>
      <c r="F164" s="42" t="s">
        <v>168</v>
      </c>
    </row>
    <row r="165" spans="1:6" s="7" customFormat="1" ht="11.25" customHeight="1" x14ac:dyDescent="0.2">
      <c r="A165" s="36"/>
      <c r="B165" s="30" t="s">
        <v>59</v>
      </c>
      <c r="C165" s="78">
        <v>1223.92</v>
      </c>
      <c r="D165" s="42">
        <f t="shared" si="78"/>
        <v>0.56117460500046956</v>
      </c>
      <c r="E165" s="42">
        <f t="shared" si="79"/>
        <v>0.87945600659387058</v>
      </c>
      <c r="F165" s="42" t="s">
        <v>896</v>
      </c>
    </row>
    <row r="166" spans="1:6" s="7" customFormat="1" ht="11.25" customHeight="1" x14ac:dyDescent="0.2">
      <c r="A166" s="90"/>
      <c r="B166" s="30" t="s">
        <v>60</v>
      </c>
      <c r="C166" s="78">
        <v>1224.3599999999999</v>
      </c>
      <c r="D166" s="42">
        <f t="shared" si="78"/>
        <v>3.5950062095557733E-2</v>
      </c>
      <c r="E166" s="42">
        <f t="shared" ref="E166:E174" si="80">((C166/C$162)-1)*100</f>
        <v>0.91572223366989114</v>
      </c>
      <c r="F166" s="42">
        <f t="shared" ref="F166:F174" si="81">((C166/C154)-1)*100</f>
        <v>4.4381701398070517</v>
      </c>
    </row>
    <row r="167" spans="1:6" s="7" customFormat="1" ht="11.25" customHeight="1" x14ac:dyDescent="0.2">
      <c r="A167" s="90"/>
      <c r="B167" s="30" t="s">
        <v>3</v>
      </c>
      <c r="C167" s="78">
        <v>1226.52</v>
      </c>
      <c r="D167" s="42">
        <f t="shared" si="78"/>
        <v>0.1764187003822526</v>
      </c>
      <c r="E167" s="42" t="s">
        <v>414</v>
      </c>
      <c r="F167" s="42">
        <f t="shared" si="81"/>
        <v>3.1295720171529595</v>
      </c>
    </row>
    <row r="168" spans="1:6" s="7" customFormat="1" ht="11.25" customHeight="1" x14ac:dyDescent="0.2">
      <c r="A168" s="90"/>
      <c r="B168" s="30" t="s">
        <v>4</v>
      </c>
      <c r="C168" s="78">
        <v>1226.4000000000001</v>
      </c>
      <c r="D168" s="42">
        <f t="shared" si="78"/>
        <v>-9.7837784952425899E-3</v>
      </c>
      <c r="E168" s="42" t="s">
        <v>790</v>
      </c>
      <c r="F168" s="42">
        <f t="shared" si="81"/>
        <v>2.4792559725251406</v>
      </c>
    </row>
    <row r="169" spans="1:6" s="7" customFormat="1" ht="11.25" customHeight="1" x14ac:dyDescent="0.2">
      <c r="A169" s="90"/>
      <c r="B169" s="30" t="s">
        <v>5</v>
      </c>
      <c r="C169" s="78">
        <v>1246.6500000000001</v>
      </c>
      <c r="D169" s="42">
        <f t="shared" si="78"/>
        <v>1.6511741682974534</v>
      </c>
      <c r="E169" s="42" t="s">
        <v>922</v>
      </c>
      <c r="F169" s="42" t="s">
        <v>746</v>
      </c>
    </row>
    <row r="170" spans="1:6" s="7" customFormat="1" ht="11.25" hidden="1" customHeight="1" x14ac:dyDescent="0.2">
      <c r="A170" s="90"/>
      <c r="B170" s="30" t="s">
        <v>6</v>
      </c>
      <c r="C170" s="78"/>
      <c r="D170" s="42">
        <f t="shared" si="78"/>
        <v>-100</v>
      </c>
      <c r="E170" s="82">
        <f t="shared" si="80"/>
        <v>-100</v>
      </c>
      <c r="F170" s="42">
        <f t="shared" si="81"/>
        <v>-100</v>
      </c>
    </row>
    <row r="171" spans="1:6" s="7" customFormat="1" ht="11.25" hidden="1" customHeight="1" x14ac:dyDescent="0.2">
      <c r="A171" s="90"/>
      <c r="B171" s="30" t="s">
        <v>7</v>
      </c>
      <c r="C171" s="78"/>
      <c r="D171" s="42" t="e">
        <f t="shared" si="78"/>
        <v>#DIV/0!</v>
      </c>
      <c r="E171" s="82">
        <f t="shared" si="80"/>
        <v>-100</v>
      </c>
      <c r="F171" s="42">
        <f t="shared" si="81"/>
        <v>-100</v>
      </c>
    </row>
    <row r="172" spans="1:6" s="7" customFormat="1" ht="11.25" hidden="1" customHeight="1" x14ac:dyDescent="0.2">
      <c r="A172" s="90"/>
      <c r="B172" s="30" t="s">
        <v>8</v>
      </c>
      <c r="C172" s="78"/>
      <c r="D172" s="42" t="e">
        <f t="shared" si="78"/>
        <v>#DIV/0!</v>
      </c>
      <c r="E172" s="82">
        <f t="shared" si="80"/>
        <v>-100</v>
      </c>
      <c r="F172" s="42">
        <f t="shared" si="81"/>
        <v>-100</v>
      </c>
    </row>
    <row r="173" spans="1:6" s="7" customFormat="1" ht="11.25" hidden="1" customHeight="1" x14ac:dyDescent="0.2">
      <c r="A173" s="90"/>
      <c r="B173" s="30" t="s">
        <v>9</v>
      </c>
      <c r="C173" s="78"/>
      <c r="D173" s="42" t="e">
        <f t="shared" si="78"/>
        <v>#DIV/0!</v>
      </c>
      <c r="E173" s="82">
        <f t="shared" si="80"/>
        <v>-100</v>
      </c>
      <c r="F173" s="42">
        <f t="shared" si="81"/>
        <v>-100</v>
      </c>
    </row>
    <row r="174" spans="1:6" s="7" customFormat="1" ht="11.25" hidden="1" customHeight="1" x14ac:dyDescent="0.2">
      <c r="A174" s="90"/>
      <c r="B174" s="30" t="s">
        <v>10</v>
      </c>
      <c r="C174" s="78"/>
      <c r="D174" s="42" t="e">
        <f t="shared" si="78"/>
        <v>#DIV/0!</v>
      </c>
      <c r="E174" s="82">
        <f t="shared" si="80"/>
        <v>-100</v>
      </c>
      <c r="F174" s="42">
        <f t="shared" si="81"/>
        <v>-100</v>
      </c>
    </row>
    <row r="175" spans="1:6" ht="9" x14ac:dyDescent="0.2">
      <c r="A175" s="23" t="s">
        <v>37</v>
      </c>
      <c r="B175" s="64"/>
      <c r="C175" s="65"/>
      <c r="D175" s="66"/>
      <c r="E175" s="66"/>
      <c r="F175" s="66"/>
    </row>
    <row r="176" spans="1:6" ht="9" x14ac:dyDescent="0.2">
      <c r="A176" s="24" t="s">
        <v>38</v>
      </c>
    </row>
    <row r="177" spans="1:1" ht="9" x14ac:dyDescent="0.15">
      <c r="A177" s="83" t="s">
        <v>74</v>
      </c>
    </row>
  </sheetData>
  <mergeCells count="24">
    <mergeCell ref="A1:T1"/>
    <mergeCell ref="A3:T3"/>
    <mergeCell ref="A2:T2"/>
    <mergeCell ref="Q7:Q9"/>
    <mergeCell ref="D7:F7"/>
    <mergeCell ref="D8:D9"/>
    <mergeCell ref="E8:F8"/>
    <mergeCell ref="H6:M6"/>
    <mergeCell ref="A6:F6"/>
    <mergeCell ref="O6:T6"/>
    <mergeCell ref="J7:J9"/>
    <mergeCell ref="K7:M7"/>
    <mergeCell ref="K8:K9"/>
    <mergeCell ref="L8:M8"/>
    <mergeCell ref="C7:C9"/>
    <mergeCell ref="R7:T7"/>
    <mergeCell ref="A4:T4"/>
    <mergeCell ref="C92:C94"/>
    <mergeCell ref="D92:F92"/>
    <mergeCell ref="D93:D94"/>
    <mergeCell ref="E93:F93"/>
    <mergeCell ref="A91:F91"/>
    <mergeCell ref="R8:R9"/>
    <mergeCell ref="S8:T8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9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AA92"/>
  <sheetViews>
    <sheetView showGridLines="0" topLeftCell="A73" zoomScale="120" zoomScaleNormal="120" zoomScaleSheetLayoutView="70" workbookViewId="0">
      <selection activeCell="T90" sqref="T90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5.4257812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6"/>
    </row>
    <row r="2" spans="1:27" s="58" customFormat="1" ht="12.75" x14ac:dyDescent="0.2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57"/>
    </row>
    <row r="3" spans="1:27" s="17" customFormat="1" ht="12" x14ac:dyDescent="0.2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6"/>
    </row>
    <row r="4" spans="1:27" s="17" customFormat="1" ht="12" x14ac:dyDescent="0.2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ht="11.25" customHeight="1" x14ac:dyDescent="0.2">
      <c r="A6" s="100" t="s">
        <v>30</v>
      </c>
      <c r="B6" s="100"/>
      <c r="C6" s="100"/>
      <c r="D6" s="100"/>
      <c r="E6" s="100"/>
      <c r="F6" s="100"/>
      <c r="G6" s="5"/>
      <c r="H6" s="100" t="s">
        <v>31</v>
      </c>
      <c r="I6" s="100"/>
      <c r="J6" s="100"/>
      <c r="K6" s="100"/>
      <c r="L6" s="100"/>
      <c r="M6" s="100"/>
      <c r="N6" s="5"/>
      <c r="O6" s="100" t="s">
        <v>32</v>
      </c>
      <c r="P6" s="100"/>
      <c r="Q6" s="100"/>
      <c r="R6" s="100"/>
      <c r="S6" s="100"/>
      <c r="T6" s="100"/>
    </row>
    <row r="7" spans="1:27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H7" s="10" t="s">
        <v>0</v>
      </c>
      <c r="I7" s="11"/>
      <c r="J7" s="108" t="s">
        <v>39</v>
      </c>
      <c r="K7" s="109" t="s">
        <v>40</v>
      </c>
      <c r="L7" s="109"/>
      <c r="M7" s="110"/>
      <c r="O7" s="10" t="s">
        <v>0</v>
      </c>
      <c r="P7" s="11"/>
      <c r="Q7" s="108" t="s">
        <v>39</v>
      </c>
      <c r="R7" s="109" t="s">
        <v>40</v>
      </c>
      <c r="S7" s="109"/>
      <c r="T7" s="110"/>
    </row>
    <row r="8" spans="1:27" ht="9" customHeight="1" x14ac:dyDescent="0.2">
      <c r="A8" s="12" t="s">
        <v>1</v>
      </c>
      <c r="B8" s="13"/>
      <c r="C8" s="108"/>
      <c r="D8" s="105" t="s">
        <v>41</v>
      </c>
      <c r="E8" s="105" t="s">
        <v>42</v>
      </c>
      <c r="F8" s="107"/>
      <c r="H8" s="12" t="s">
        <v>1</v>
      </c>
      <c r="I8" s="13"/>
      <c r="J8" s="108"/>
      <c r="K8" s="105" t="s">
        <v>41</v>
      </c>
      <c r="L8" s="105" t="s">
        <v>42</v>
      </c>
      <c r="M8" s="107"/>
      <c r="O8" s="12" t="s">
        <v>1</v>
      </c>
      <c r="P8" s="13"/>
      <c r="Q8" s="108"/>
      <c r="R8" s="105" t="s">
        <v>41</v>
      </c>
      <c r="S8" s="105" t="s">
        <v>42</v>
      </c>
      <c r="T8" s="107"/>
    </row>
    <row r="9" spans="1:27" ht="9" customHeight="1" x14ac:dyDescent="0.2">
      <c r="A9" s="14" t="s">
        <v>2</v>
      </c>
      <c r="B9" s="15"/>
      <c r="C9" s="108"/>
      <c r="D9" s="105"/>
      <c r="E9" s="21" t="s">
        <v>43</v>
      </c>
      <c r="F9" s="22" t="s">
        <v>44</v>
      </c>
      <c r="H9" s="14" t="s">
        <v>2</v>
      </c>
      <c r="I9" s="15"/>
      <c r="J9" s="108"/>
      <c r="K9" s="105"/>
      <c r="L9" s="21" t="s">
        <v>43</v>
      </c>
      <c r="M9" s="22" t="s">
        <v>44</v>
      </c>
      <c r="O9" s="14" t="s">
        <v>2</v>
      </c>
      <c r="P9" s="15"/>
      <c r="Q9" s="108"/>
      <c r="R9" s="105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846.56</v>
      </c>
      <c r="D10" s="40">
        <v>-6.5</v>
      </c>
      <c r="E10" s="40">
        <v>-5.64</v>
      </c>
      <c r="F10" s="40">
        <v>0.93</v>
      </c>
      <c r="G10" s="39"/>
      <c r="H10" s="25">
        <f>A10</f>
        <v>2013</v>
      </c>
      <c r="I10" s="30" t="s">
        <v>3</v>
      </c>
      <c r="J10" s="61">
        <v>861.62</v>
      </c>
      <c r="K10" s="40">
        <v>-2.8</v>
      </c>
      <c r="L10" s="40">
        <v>-2.37</v>
      </c>
      <c r="M10" s="40">
        <v>6.39</v>
      </c>
      <c r="N10" s="39"/>
      <c r="O10" s="25">
        <f>A10</f>
        <v>2013</v>
      </c>
      <c r="P10" s="30" t="s">
        <v>3</v>
      </c>
      <c r="Q10" s="61">
        <v>785.62</v>
      </c>
      <c r="R10" s="40">
        <v>-4.95</v>
      </c>
      <c r="S10" s="40">
        <v>-2.2599999999999998</v>
      </c>
      <c r="T10" s="40">
        <v>-0.82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908.91</v>
      </c>
      <c r="D11" s="39">
        <f t="shared" ref="D11:D17" si="0">((C11/C10)-1)*100</f>
        <v>7.3651011151011136</v>
      </c>
      <c r="E11" s="39">
        <v>1.31</v>
      </c>
      <c r="F11" s="39">
        <v>7.97</v>
      </c>
      <c r="G11" s="39"/>
      <c r="H11" s="36"/>
      <c r="I11" s="30" t="s">
        <v>4</v>
      </c>
      <c r="J11" s="61">
        <v>948.2</v>
      </c>
      <c r="K11" s="39">
        <f t="shared" ref="K11:K17" si="1">((J11/J10)-1)*100</f>
        <v>10.048513265708792</v>
      </c>
      <c r="L11" s="39">
        <v>7.44</v>
      </c>
      <c r="M11" s="39">
        <v>10.41</v>
      </c>
      <c r="N11" s="39"/>
      <c r="O11" s="36"/>
      <c r="P11" s="30" t="s">
        <v>4</v>
      </c>
      <c r="Q11" s="61">
        <v>863.26</v>
      </c>
      <c r="R11" s="39">
        <f t="shared" ref="R11:R25" si="2">((Q11/Q10)-1)*100</f>
        <v>9.8826404623100217</v>
      </c>
      <c r="S11" s="39">
        <v>7.4</v>
      </c>
      <c r="T11" s="39">
        <v>8.77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848.95</v>
      </c>
      <c r="D12" s="39">
        <f t="shared" si="0"/>
        <v>-6.5969127856443377</v>
      </c>
      <c r="E12" s="39">
        <v>-5.37</v>
      </c>
      <c r="F12" s="39">
        <v>-1.61</v>
      </c>
      <c r="G12" s="39"/>
      <c r="H12" s="36"/>
      <c r="I12" s="30" t="s">
        <v>5</v>
      </c>
      <c r="J12" s="61">
        <v>885.53</v>
      </c>
      <c r="K12" s="39">
        <f t="shared" si="1"/>
        <v>-6.6093651128454001</v>
      </c>
      <c r="L12" s="39">
        <v>0.34</v>
      </c>
      <c r="M12" s="39">
        <v>2.59</v>
      </c>
      <c r="N12" s="39"/>
      <c r="O12" s="36"/>
      <c r="P12" s="30" t="s">
        <v>5</v>
      </c>
      <c r="Q12" s="61">
        <v>815.63</v>
      </c>
      <c r="R12" s="39">
        <f t="shared" si="2"/>
        <v>-5.5174570812964845</v>
      </c>
      <c r="S12" s="39">
        <v>1.47</v>
      </c>
      <c r="T12" s="39">
        <v>2.61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888.14</v>
      </c>
      <c r="D13" s="39">
        <f t="shared" si="0"/>
        <v>4.6162907120560703</v>
      </c>
      <c r="E13" s="39">
        <v>-1</v>
      </c>
      <c r="F13" s="39">
        <v>-0.55000000000000004</v>
      </c>
      <c r="G13" s="39"/>
      <c r="H13" s="36"/>
      <c r="I13" s="30" t="s">
        <v>6</v>
      </c>
      <c r="J13" s="61">
        <v>885.76</v>
      </c>
      <c r="K13" s="39">
        <f t="shared" si="1"/>
        <v>2.5973146025548566E-2</v>
      </c>
      <c r="L13" s="39">
        <v>0.37</v>
      </c>
      <c r="M13" s="39">
        <v>2.02</v>
      </c>
      <c r="N13" s="39"/>
      <c r="O13" s="36"/>
      <c r="P13" s="30" t="s">
        <v>6</v>
      </c>
      <c r="Q13" s="61">
        <v>811.99</v>
      </c>
      <c r="R13" s="39">
        <f t="shared" si="2"/>
        <v>-0.4462807890832865</v>
      </c>
      <c r="S13" s="39">
        <v>1.02</v>
      </c>
      <c r="T13" s="39">
        <v>1.7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893.84</v>
      </c>
      <c r="D14" s="39">
        <f t="shared" si="0"/>
        <v>0.64179070867205201</v>
      </c>
      <c r="E14" s="39">
        <v>-0.37</v>
      </c>
      <c r="F14" s="39">
        <v>-0.32</v>
      </c>
      <c r="G14" s="39"/>
      <c r="H14" s="36"/>
      <c r="I14" s="30" t="s">
        <v>7</v>
      </c>
      <c r="J14" s="61">
        <v>889.24</v>
      </c>
      <c r="K14" s="39">
        <f t="shared" si="1"/>
        <v>0.39288294797688028</v>
      </c>
      <c r="L14" s="39">
        <v>0.76</v>
      </c>
      <c r="M14" s="39">
        <v>2.19</v>
      </c>
      <c r="N14" s="39"/>
      <c r="O14" s="36"/>
      <c r="P14" s="30" t="s">
        <v>7</v>
      </c>
      <c r="Q14" s="61">
        <v>814.93</v>
      </c>
      <c r="R14" s="39">
        <f t="shared" si="2"/>
        <v>0.36207342454954716</v>
      </c>
      <c r="S14" s="39">
        <v>1.39</v>
      </c>
      <c r="T14" s="39">
        <v>1.59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893.67</v>
      </c>
      <c r="D15" s="39">
        <f t="shared" si="0"/>
        <v>-1.9019063814562642E-2</v>
      </c>
      <c r="E15" s="39">
        <v>-0.38</v>
      </c>
      <c r="F15" s="39">
        <v>-0.21</v>
      </c>
      <c r="G15" s="39"/>
      <c r="H15" s="36"/>
      <c r="I15" s="30" t="s">
        <v>8</v>
      </c>
      <c r="J15" s="61">
        <v>894.28</v>
      </c>
      <c r="K15" s="39">
        <f t="shared" si="1"/>
        <v>0.56677612343123407</v>
      </c>
      <c r="L15" s="39">
        <v>1.33</v>
      </c>
      <c r="M15" s="39">
        <v>2.34</v>
      </c>
      <c r="N15" s="39"/>
      <c r="O15" s="36"/>
      <c r="P15" s="30" t="s">
        <v>8</v>
      </c>
      <c r="Q15" s="61">
        <v>815.63</v>
      </c>
      <c r="R15" s="39">
        <f t="shared" si="2"/>
        <v>8.5896948204156054E-2</v>
      </c>
      <c r="S15" s="39">
        <v>1.47</v>
      </c>
      <c r="T15" s="39">
        <v>1.65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891.92</v>
      </c>
      <c r="D16" s="39">
        <f t="shared" si="0"/>
        <v>-0.19582172390255614</v>
      </c>
      <c r="E16" s="39">
        <v>-0.57999999999999996</v>
      </c>
      <c r="F16" s="39">
        <v>-0.5</v>
      </c>
      <c r="G16" s="39"/>
      <c r="H16" s="36"/>
      <c r="I16" s="30" t="s">
        <v>9</v>
      </c>
      <c r="J16" s="61">
        <v>898.77</v>
      </c>
      <c r="K16" s="39">
        <f t="shared" si="1"/>
        <v>0.50207988549446636</v>
      </c>
      <c r="L16" s="39">
        <v>1.84</v>
      </c>
      <c r="M16" s="39">
        <v>2.82</v>
      </c>
      <c r="N16" s="39"/>
      <c r="O16" s="36"/>
      <c r="P16" s="30" t="s">
        <v>9</v>
      </c>
      <c r="Q16" s="61">
        <v>812.39</v>
      </c>
      <c r="R16" s="39">
        <f t="shared" si="2"/>
        <v>-0.39723894412907468</v>
      </c>
      <c r="S16" s="39">
        <v>1.07</v>
      </c>
      <c r="T16" s="39">
        <v>1.2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892.81</v>
      </c>
      <c r="D17" s="38">
        <f t="shared" si="0"/>
        <v>9.9784734056873603E-2</v>
      </c>
      <c r="E17" s="38">
        <v>-0.48</v>
      </c>
      <c r="F17" s="38">
        <v>-0.48</v>
      </c>
      <c r="G17" s="39"/>
      <c r="H17" s="75"/>
      <c r="I17" s="79" t="s">
        <v>10</v>
      </c>
      <c r="J17" s="80">
        <v>900.84</v>
      </c>
      <c r="K17" s="38">
        <f t="shared" si="1"/>
        <v>0.23031476351014213</v>
      </c>
      <c r="L17" s="38">
        <v>2.08</v>
      </c>
      <c r="M17" s="38">
        <v>2.08</v>
      </c>
      <c r="N17" s="39"/>
      <c r="O17" s="75"/>
      <c r="P17" s="79" t="s">
        <v>10</v>
      </c>
      <c r="Q17" s="80">
        <v>815.88</v>
      </c>
      <c r="R17" s="38">
        <f t="shared" si="2"/>
        <v>0.42959662231194518</v>
      </c>
      <c r="S17" s="38">
        <v>1.5</v>
      </c>
      <c r="T17" s="38">
        <v>1.5</v>
      </c>
      <c r="V17" s="63"/>
      <c r="W17" s="63"/>
      <c r="X17" s="63"/>
      <c r="Y17" s="63"/>
      <c r="Z17" s="63"/>
      <c r="AA17" s="63"/>
    </row>
    <row r="18" spans="1:27" s="9" customFormat="1" ht="11.25" x14ac:dyDescent="0.2">
      <c r="A18" s="29">
        <v>2014</v>
      </c>
      <c r="B18" s="30" t="s">
        <v>57</v>
      </c>
      <c r="C18" s="78">
        <v>893.94</v>
      </c>
      <c r="D18" s="42">
        <f>((C18/C17)-1)*100</f>
        <v>0.12656668272086335</v>
      </c>
      <c r="E18" s="42">
        <f t="shared" ref="E18:E28" si="3">((C18/C$17)-1)*100</f>
        <v>0.12656668272086335</v>
      </c>
      <c r="F18" s="42">
        <v>-0.43</v>
      </c>
      <c r="G18" s="42"/>
      <c r="H18" s="29">
        <f>A18</f>
        <v>2014</v>
      </c>
      <c r="I18" s="30" t="s">
        <v>57</v>
      </c>
      <c r="J18" s="78">
        <v>909.4</v>
      </c>
      <c r="K18" s="42">
        <f>((J18/J17)-1)*100</f>
        <v>0.95022423515829235</v>
      </c>
      <c r="L18" s="42">
        <f t="shared" ref="L18:L29" si="4">((J18/J$17)-1)*100</f>
        <v>0.95022423515829235</v>
      </c>
      <c r="M18" s="42">
        <v>2.88</v>
      </c>
      <c r="N18" s="42"/>
      <c r="O18" s="29">
        <f>A18</f>
        <v>2014</v>
      </c>
      <c r="P18" s="30" t="s">
        <v>57</v>
      </c>
      <c r="Q18" s="78">
        <v>816.75</v>
      </c>
      <c r="R18" s="42">
        <f t="shared" si="2"/>
        <v>0.10663332843066087</v>
      </c>
      <c r="S18" s="42">
        <f t="shared" ref="S18:S28" si="5">((Q18/Q$17)-1)*100</f>
        <v>0.10663332843066087</v>
      </c>
      <c r="T18" s="42">
        <v>1.3</v>
      </c>
    </row>
    <row r="19" spans="1:27" ht="11.25" x14ac:dyDescent="0.2">
      <c r="A19" s="36"/>
      <c r="B19" s="30" t="s">
        <v>58</v>
      </c>
      <c r="C19" s="78">
        <v>893.9</v>
      </c>
      <c r="D19" s="42">
        <f>((C19/C18)-1)*100</f>
        <v>-4.4745732375894853E-3</v>
      </c>
      <c r="E19" s="42">
        <f t="shared" si="3"/>
        <v>0.12208644616436004</v>
      </c>
      <c r="F19" s="42">
        <v>-0.49</v>
      </c>
      <c r="G19" s="42"/>
      <c r="H19" s="36"/>
      <c r="I19" s="30" t="s">
        <v>58</v>
      </c>
      <c r="J19" s="78">
        <v>911.19</v>
      </c>
      <c r="K19" s="42">
        <f>((J19/J18)-1)*100</f>
        <v>0.1968330767539106</v>
      </c>
      <c r="L19" s="42">
        <f t="shared" si="4"/>
        <v>1.1489276675103355</v>
      </c>
      <c r="M19" s="42">
        <v>2.92</v>
      </c>
      <c r="N19" s="42"/>
      <c r="O19" s="36"/>
      <c r="P19" s="30" t="s">
        <v>58</v>
      </c>
      <c r="Q19" s="78">
        <v>822.04</v>
      </c>
      <c r="R19" s="42">
        <f t="shared" si="2"/>
        <v>0.64768901132536971</v>
      </c>
      <c r="S19" s="42">
        <f t="shared" si="5"/>
        <v>0.75501299210667394</v>
      </c>
      <c r="T19" s="42">
        <v>0.52</v>
      </c>
    </row>
    <row r="20" spans="1:27" ht="11.25" x14ac:dyDescent="0.2">
      <c r="A20" s="36"/>
      <c r="B20" s="30" t="s">
        <v>59</v>
      </c>
      <c r="C20" s="78">
        <v>897.27</v>
      </c>
      <c r="D20" s="42">
        <f>((C20/C19)-1)*100</f>
        <v>0.37699966439199706</v>
      </c>
      <c r="E20" s="42">
        <f t="shared" si="3"/>
        <v>0.49954637604865404</v>
      </c>
      <c r="F20" s="42">
        <v>-0.9</v>
      </c>
      <c r="G20" s="42"/>
      <c r="H20" s="36"/>
      <c r="I20" s="30" t="s">
        <v>59</v>
      </c>
      <c r="J20" s="78">
        <v>916.23</v>
      </c>
      <c r="K20" s="42">
        <f>((J20/J19)-1)*100</f>
        <v>0.55312283936390649</v>
      </c>
      <c r="L20" s="42">
        <f t="shared" si="4"/>
        <v>1.7084054882110067</v>
      </c>
      <c r="M20" s="42">
        <v>3.37</v>
      </c>
      <c r="N20" s="42"/>
      <c r="O20" s="36"/>
      <c r="P20" s="30" t="s">
        <v>59</v>
      </c>
      <c r="Q20" s="78">
        <v>827.36</v>
      </c>
      <c r="R20" s="42">
        <f t="shared" si="2"/>
        <v>0.64717045399251827</v>
      </c>
      <c r="S20" s="42">
        <f t="shared" si="5"/>
        <v>1.4070696671079075</v>
      </c>
      <c r="T20" s="42">
        <v>0.13</v>
      </c>
    </row>
    <row r="21" spans="1:27" ht="11.25" x14ac:dyDescent="0.2">
      <c r="A21" s="36"/>
      <c r="B21" s="30" t="s">
        <v>60</v>
      </c>
      <c r="C21" s="78">
        <v>902.57</v>
      </c>
      <c r="D21" s="42">
        <f>((C21/C20)-1)*100</f>
        <v>0.59068062010321221</v>
      </c>
      <c r="E21" s="42">
        <f t="shared" si="3"/>
        <v>1.0931777197836112</v>
      </c>
      <c r="F21" s="42">
        <v>-0.32</v>
      </c>
      <c r="G21" s="42"/>
      <c r="H21" s="36"/>
      <c r="I21" s="30" t="s">
        <v>60</v>
      </c>
      <c r="J21" s="78">
        <v>916.62</v>
      </c>
      <c r="K21" s="42">
        <f>((J21/J20)-1)*100</f>
        <v>4.2565731312005362E-2</v>
      </c>
      <c r="L21" s="42">
        <f t="shared" si="4"/>
        <v>1.7516984148128412</v>
      </c>
      <c r="M21" s="42">
        <v>3.4</v>
      </c>
      <c r="N21" s="42"/>
      <c r="O21" s="36"/>
      <c r="P21" s="30" t="s">
        <v>60</v>
      </c>
      <c r="Q21" s="78">
        <v>831.8</v>
      </c>
      <c r="R21" s="42">
        <f t="shared" si="2"/>
        <v>0.53664668342678912</v>
      </c>
      <c r="S21" s="42">
        <f t="shared" si="5"/>
        <v>1.95126734323674</v>
      </c>
      <c r="T21" s="42">
        <v>0.63</v>
      </c>
    </row>
    <row r="22" spans="1:27" ht="11.25" x14ac:dyDescent="0.2">
      <c r="A22" s="36"/>
      <c r="B22" s="30" t="s">
        <v>3</v>
      </c>
      <c r="C22" s="78">
        <v>901.54</v>
      </c>
      <c r="D22" s="42">
        <f>((C22/C21)-1)*100</f>
        <v>-0.11411857252070501</v>
      </c>
      <c r="E22" s="42">
        <f t="shared" si="3"/>
        <v>0.97781162845398395</v>
      </c>
      <c r="F22" s="42">
        <f t="shared" ref="F22:F27" si="6">((C22/C10)-1)*100</f>
        <v>6.4945189945190052</v>
      </c>
      <c r="G22" s="42"/>
      <c r="H22" s="36"/>
      <c r="I22" s="30" t="s">
        <v>3</v>
      </c>
      <c r="J22" s="78">
        <v>916.88</v>
      </c>
      <c r="K22" s="42">
        <f>((J22/J21)-1)*100</f>
        <v>2.8365080404091358E-2</v>
      </c>
      <c r="L22" s="42">
        <f t="shared" si="4"/>
        <v>1.7805603658807234</v>
      </c>
      <c r="M22" s="42">
        <f>((J22/J10)-1)*100</f>
        <v>6.4135001508785816</v>
      </c>
      <c r="N22" s="42"/>
      <c r="O22" s="36"/>
      <c r="P22" s="30" t="s">
        <v>3</v>
      </c>
      <c r="Q22" s="78">
        <v>836.97</v>
      </c>
      <c r="R22" s="42">
        <f t="shared" si="2"/>
        <v>0.62154364029816112</v>
      </c>
      <c r="S22" s="42">
        <f t="shared" si="5"/>
        <v>2.5849389616120044</v>
      </c>
      <c r="T22" s="42">
        <f t="shared" ref="T22:T41" si="7">((Q22/Q10)-1)*100</f>
        <v>6.5362388941218486</v>
      </c>
    </row>
    <row r="23" spans="1:27" ht="11.25" x14ac:dyDescent="0.2">
      <c r="A23" s="36"/>
      <c r="B23" s="30" t="s">
        <v>4</v>
      </c>
      <c r="C23" s="78">
        <v>901.5</v>
      </c>
      <c r="D23" s="42">
        <f t="shared" ref="D23:D25" si="8">((C23/C22)-1)*100</f>
        <v>-4.436852496836341E-3</v>
      </c>
      <c r="E23" s="42">
        <f t="shared" si="3"/>
        <v>0.97333139189750284</v>
      </c>
      <c r="F23" s="42">
        <f t="shared" si="6"/>
        <v>-0.81526223718519919</v>
      </c>
      <c r="G23" s="42"/>
      <c r="H23" s="36"/>
      <c r="I23" s="30" t="s">
        <v>4</v>
      </c>
      <c r="J23" s="78">
        <v>944.28</v>
      </c>
      <c r="K23" s="42">
        <f t="shared" ref="K23:K25" si="9">((J23/J22)-1)*100</f>
        <v>2.988395427973134</v>
      </c>
      <c r="L23" s="42">
        <f t="shared" si="4"/>
        <v>4.8221659784201343</v>
      </c>
      <c r="M23" s="42">
        <f>((J23/J11)-1)*100</f>
        <v>-0.4134148913731317</v>
      </c>
      <c r="N23" s="42"/>
      <c r="O23" s="36"/>
      <c r="P23" s="30" t="s">
        <v>4</v>
      </c>
      <c r="Q23" s="78">
        <v>840.25</v>
      </c>
      <c r="R23" s="42">
        <f t="shared" si="2"/>
        <v>0.39188979294360049</v>
      </c>
      <c r="S23" s="42">
        <f t="shared" si="5"/>
        <v>2.986958866499978</v>
      </c>
      <c r="T23" s="42">
        <f t="shared" si="7"/>
        <v>-2.6654773764566819</v>
      </c>
    </row>
    <row r="24" spans="1:27" ht="11.25" x14ac:dyDescent="0.2">
      <c r="A24" s="36"/>
      <c r="B24" s="30" t="s">
        <v>5</v>
      </c>
      <c r="C24" s="78">
        <v>907.96</v>
      </c>
      <c r="D24" s="42">
        <f t="shared" si="8"/>
        <v>0.71658347199112793</v>
      </c>
      <c r="E24" s="42">
        <f t="shared" si="3"/>
        <v>1.6968895957706565</v>
      </c>
      <c r="F24" s="42">
        <f t="shared" si="6"/>
        <v>6.9509393957241317</v>
      </c>
      <c r="G24" s="42"/>
      <c r="H24" s="36"/>
      <c r="I24" s="30" t="s">
        <v>5</v>
      </c>
      <c r="J24" s="78">
        <v>947.04</v>
      </c>
      <c r="K24" s="42">
        <f t="shared" si="9"/>
        <v>0.29228618630068315</v>
      </c>
      <c r="L24" s="42">
        <f t="shared" si="4"/>
        <v>5.1285466897562193</v>
      </c>
      <c r="M24" s="42">
        <f>((J24/J12)-1)*100</f>
        <v>6.9461226610052718</v>
      </c>
      <c r="N24" s="42"/>
      <c r="O24" s="36"/>
      <c r="P24" s="30" t="s">
        <v>5</v>
      </c>
      <c r="Q24" s="78">
        <v>872.82</v>
      </c>
      <c r="R24" s="42">
        <f t="shared" si="2"/>
        <v>3.8762273132996183</v>
      </c>
      <c r="S24" s="42">
        <f t="shared" si="5"/>
        <v>6.9789674952198899</v>
      </c>
      <c r="T24" s="42">
        <f t="shared" si="7"/>
        <v>7.0117577823277877</v>
      </c>
    </row>
    <row r="25" spans="1:27" ht="11.25" x14ac:dyDescent="0.2">
      <c r="A25" s="36"/>
      <c r="B25" s="30" t="s">
        <v>6</v>
      </c>
      <c r="C25" s="78">
        <v>926.67</v>
      </c>
      <c r="D25" s="42">
        <f t="shared" si="8"/>
        <v>2.0606634653508982</v>
      </c>
      <c r="E25" s="42">
        <f t="shared" si="3"/>
        <v>3.792520245068931</v>
      </c>
      <c r="F25" s="42">
        <f t="shared" si="6"/>
        <v>4.3382800009007516</v>
      </c>
      <c r="G25" s="42"/>
      <c r="H25" s="36"/>
      <c r="I25" s="30" t="s">
        <v>6</v>
      </c>
      <c r="J25" s="78">
        <v>940.79</v>
      </c>
      <c r="K25" s="42">
        <f t="shared" si="9"/>
        <v>-0.65995100523736916</v>
      </c>
      <c r="L25" s="42">
        <f t="shared" si="4"/>
        <v>4.4347497890857346</v>
      </c>
      <c r="M25" s="42">
        <f>((J25/J13)-1)*100</f>
        <v>6.2127438583815087</v>
      </c>
      <c r="N25" s="42"/>
      <c r="O25" s="36"/>
      <c r="P25" s="30" t="s">
        <v>6</v>
      </c>
      <c r="Q25" s="78">
        <v>874.16</v>
      </c>
      <c r="R25" s="42">
        <f t="shared" si="2"/>
        <v>0.15352535459773886</v>
      </c>
      <c r="S25" s="42">
        <f t="shared" si="5"/>
        <v>7.1432073344119162</v>
      </c>
      <c r="T25" s="42">
        <f t="shared" si="7"/>
        <v>7.6564982327368414</v>
      </c>
    </row>
    <row r="26" spans="1:27" ht="11.25" x14ac:dyDescent="0.2">
      <c r="A26" s="36"/>
      <c r="B26" s="30" t="s">
        <v>7</v>
      </c>
      <c r="C26" s="78">
        <v>925.94</v>
      </c>
      <c r="D26" s="42">
        <f>((C26/C25)-1)*100</f>
        <v>-7.8776695047844125E-2</v>
      </c>
      <c r="E26" s="42">
        <f t="shared" si="3"/>
        <v>3.710755927913012</v>
      </c>
      <c r="F26" s="42">
        <f t="shared" si="6"/>
        <v>3.5912467555714755</v>
      </c>
      <c r="G26" s="42"/>
      <c r="H26" s="36"/>
      <c r="I26" s="30" t="s">
        <v>7</v>
      </c>
      <c r="J26" s="78">
        <v>949.5</v>
      </c>
      <c r="K26" s="42">
        <f>((J26/J25)-1)*100</f>
        <v>0.92581766387822562</v>
      </c>
      <c r="L26" s="42">
        <f t="shared" si="4"/>
        <v>5.4016251498601342</v>
      </c>
      <c r="M26" s="42">
        <f>((J26/J14)-1)*100</f>
        <v>6.7765732535648437</v>
      </c>
      <c r="N26" s="42"/>
      <c r="O26" s="36"/>
      <c r="P26" s="30" t="s">
        <v>7</v>
      </c>
      <c r="Q26" s="78">
        <v>875.54</v>
      </c>
      <c r="R26" s="42">
        <f>((Q26/Q25)-1)*100</f>
        <v>0.15786583691772549</v>
      </c>
      <c r="S26" s="42">
        <f t="shared" si="5"/>
        <v>7.312349855370881</v>
      </c>
      <c r="T26" s="42">
        <f t="shared" si="7"/>
        <v>7.4374486152184893</v>
      </c>
    </row>
    <row r="27" spans="1:27" ht="11.25" x14ac:dyDescent="0.2">
      <c r="A27" s="36"/>
      <c r="B27" s="30" t="s">
        <v>8</v>
      </c>
      <c r="C27" s="78">
        <v>926.98</v>
      </c>
      <c r="D27" s="42">
        <f t="shared" ref="D27:D29" si="10">((C27/C26)-1)*100</f>
        <v>0.11231829276194816</v>
      </c>
      <c r="E27" s="42">
        <f t="shared" si="3"/>
        <v>3.8272420783817429</v>
      </c>
      <c r="F27" s="42">
        <f t="shared" si="6"/>
        <v>3.7273266418252904</v>
      </c>
      <c r="G27" s="42"/>
      <c r="H27" s="36"/>
      <c r="I27" s="30" t="s">
        <v>8</v>
      </c>
      <c r="J27" s="78">
        <v>954.5</v>
      </c>
      <c r="K27" s="42">
        <f t="shared" ref="K27:K29" si="11">((J27/J26)-1)*100</f>
        <v>0.526592943654558</v>
      </c>
      <c r="L27" s="42">
        <f t="shared" si="4"/>
        <v>5.9566626703965175</v>
      </c>
      <c r="M27" s="42">
        <f t="shared" ref="M27:M31" si="12">((J27/J15)-1)*100</f>
        <v>6.7339088428680194</v>
      </c>
      <c r="N27" s="42"/>
      <c r="O27" s="36"/>
      <c r="P27" s="30" t="s">
        <v>8</v>
      </c>
      <c r="Q27" s="78">
        <v>878.33</v>
      </c>
      <c r="R27" s="42">
        <f t="shared" ref="R27:R29" si="13">((Q27/Q26)-1)*100</f>
        <v>0.31866048381570256</v>
      </c>
      <c r="S27" s="42">
        <f t="shared" si="5"/>
        <v>7.6543119086140088</v>
      </c>
      <c r="T27" s="42">
        <f t="shared" si="7"/>
        <v>7.6873091965719897</v>
      </c>
    </row>
    <row r="28" spans="1:27" ht="12" x14ac:dyDescent="0.2">
      <c r="A28" s="84"/>
      <c r="B28" s="30" t="s">
        <v>9</v>
      </c>
      <c r="C28" s="78">
        <v>932.13</v>
      </c>
      <c r="D28" s="42">
        <f t="shared" si="10"/>
        <v>0.55556754191028457</v>
      </c>
      <c r="E28" s="42">
        <f t="shared" si="3"/>
        <v>4.4040725350298571</v>
      </c>
      <c r="F28" s="42" t="s">
        <v>104</v>
      </c>
      <c r="G28" s="42"/>
      <c r="H28" s="84"/>
      <c r="I28" s="30" t="s">
        <v>9</v>
      </c>
      <c r="J28" s="78">
        <v>958.06</v>
      </c>
      <c r="K28" s="42">
        <f t="shared" si="11"/>
        <v>0.3729701414352915</v>
      </c>
      <c r="L28" s="42">
        <f t="shared" si="4"/>
        <v>6.3518493850184266</v>
      </c>
      <c r="M28" s="42">
        <f t="shared" si="12"/>
        <v>6.5967933954181879</v>
      </c>
      <c r="N28" s="42"/>
      <c r="O28" s="84"/>
      <c r="P28" s="30" t="s">
        <v>9</v>
      </c>
      <c r="Q28" s="78">
        <v>875.23</v>
      </c>
      <c r="R28" s="42">
        <f t="shared" si="13"/>
        <v>-0.35294251591088122</v>
      </c>
      <c r="S28" s="42">
        <f t="shared" si="5"/>
        <v>7.2743540716772026</v>
      </c>
      <c r="T28" s="42" t="s">
        <v>78</v>
      </c>
    </row>
    <row r="29" spans="1:27" ht="12" x14ac:dyDescent="0.2">
      <c r="A29" s="84"/>
      <c r="B29" s="30" t="s">
        <v>10</v>
      </c>
      <c r="C29" s="78">
        <v>933.35</v>
      </c>
      <c r="D29" s="42">
        <f t="shared" si="10"/>
        <v>0.13088303133683699</v>
      </c>
      <c r="E29" s="42" t="s">
        <v>105</v>
      </c>
      <c r="F29" s="42" t="s">
        <v>105</v>
      </c>
      <c r="G29" s="42"/>
      <c r="H29" s="84"/>
      <c r="I29" s="30" t="s">
        <v>10</v>
      </c>
      <c r="J29" s="78">
        <v>966.49</v>
      </c>
      <c r="K29" s="42">
        <f t="shared" si="11"/>
        <v>0.87990313759056527</v>
      </c>
      <c r="L29" s="42">
        <f t="shared" si="4"/>
        <v>7.2876426446427667</v>
      </c>
      <c r="M29" s="42">
        <f t="shared" si="12"/>
        <v>7.2876426446427667</v>
      </c>
      <c r="N29" s="42"/>
      <c r="O29" s="84"/>
      <c r="P29" s="30" t="s">
        <v>10</v>
      </c>
      <c r="Q29" s="78">
        <v>879.1</v>
      </c>
      <c r="R29" s="42">
        <f t="shared" si="13"/>
        <v>0.44216948687774149</v>
      </c>
      <c r="S29" s="42" t="s">
        <v>108</v>
      </c>
      <c r="T29" s="42" t="s">
        <v>108</v>
      </c>
    </row>
    <row r="30" spans="1:27" ht="11.25" x14ac:dyDescent="0.2">
      <c r="A30" s="25">
        <v>2015</v>
      </c>
      <c r="B30" s="26" t="s">
        <v>57</v>
      </c>
      <c r="C30" s="81">
        <v>932.69</v>
      </c>
      <c r="D30" s="82">
        <f>((C30/C29)-1)*100</f>
        <v>-7.0713022981727658E-2</v>
      </c>
      <c r="E30" s="82">
        <f t="shared" ref="E30:E39" si="14">((C30/C$29)-1)*100</f>
        <v>-7.0713022981727658E-2</v>
      </c>
      <c r="F30" s="82" t="s">
        <v>106</v>
      </c>
      <c r="G30" s="42"/>
      <c r="H30" s="25">
        <v>2015</v>
      </c>
      <c r="I30" s="26" t="s">
        <v>57</v>
      </c>
      <c r="J30" s="81">
        <v>975.45</v>
      </c>
      <c r="K30" s="82">
        <f>((J30/J29)-1)*100</f>
        <v>0.92706598102412219</v>
      </c>
      <c r="L30" s="82">
        <f>((J30/J$29)-1)*100</f>
        <v>0.92706598102412219</v>
      </c>
      <c r="M30" s="82" t="s">
        <v>107</v>
      </c>
      <c r="N30" s="42"/>
      <c r="O30" s="25">
        <v>2015</v>
      </c>
      <c r="P30" s="26" t="s">
        <v>57</v>
      </c>
      <c r="Q30" s="81">
        <v>878.82</v>
      </c>
      <c r="R30" s="82">
        <f>((Q30/Q29)-1)*100</f>
        <v>-3.1850756455464868E-2</v>
      </c>
      <c r="S30" s="82">
        <f t="shared" ref="S30:S41" si="15">((Q30/Q$29)-1)*100</f>
        <v>-3.1850756455464868E-2</v>
      </c>
      <c r="T30" s="82" t="s">
        <v>109</v>
      </c>
    </row>
    <row r="31" spans="1:27" ht="11.25" x14ac:dyDescent="0.2">
      <c r="A31" s="36"/>
      <c r="B31" s="30" t="s">
        <v>58</v>
      </c>
      <c r="C31" s="78">
        <v>931.47</v>
      </c>
      <c r="D31" s="42">
        <f>((C31/C30)-1)*100</f>
        <v>-0.13080444735121821</v>
      </c>
      <c r="E31" s="42">
        <f t="shared" si="14"/>
        <v>-0.20142497455402086</v>
      </c>
      <c r="F31" s="42" t="s">
        <v>134</v>
      </c>
      <c r="G31" s="42"/>
      <c r="H31" s="36"/>
      <c r="I31" s="30" t="s">
        <v>58</v>
      </c>
      <c r="J31" s="78">
        <v>976.67</v>
      </c>
      <c r="K31" s="42">
        <f>((J31/J30)-1)*100</f>
        <v>0.12507048029113399</v>
      </c>
      <c r="L31" s="42" t="s">
        <v>135</v>
      </c>
      <c r="M31" s="42">
        <f t="shared" si="12"/>
        <v>7.1862070479263185</v>
      </c>
      <c r="N31" s="42"/>
      <c r="O31" s="36"/>
      <c r="P31" s="30" t="s">
        <v>58</v>
      </c>
      <c r="Q31" s="78">
        <v>883.82</v>
      </c>
      <c r="R31" s="42">
        <f>((Q31/Q30)-1)*100</f>
        <v>0.56894472133086627</v>
      </c>
      <c r="S31" s="42">
        <f t="shared" si="15"/>
        <v>0.5369127516778649</v>
      </c>
      <c r="T31" s="42" t="s">
        <v>136</v>
      </c>
    </row>
    <row r="32" spans="1:27" ht="11.25" x14ac:dyDescent="0.2">
      <c r="A32" s="36"/>
      <c r="B32" s="30" t="s">
        <v>59</v>
      </c>
      <c r="C32" s="78">
        <v>933.97</v>
      </c>
      <c r="D32" s="42">
        <f>((C32/C31)-1)*100</f>
        <v>0.26839297025131881</v>
      </c>
      <c r="E32" s="42">
        <f t="shared" si="14"/>
        <v>6.6427385225265034E-2</v>
      </c>
      <c r="F32" s="42" t="s">
        <v>152</v>
      </c>
      <c r="G32" s="42"/>
      <c r="H32" s="36"/>
      <c r="I32" s="30" t="s">
        <v>59</v>
      </c>
      <c r="J32" s="78">
        <v>983.6</v>
      </c>
      <c r="K32" s="42">
        <f>((J32/J31)-1)*100</f>
        <v>0.70955389230753507</v>
      </c>
      <c r="L32" s="42" t="s">
        <v>153</v>
      </c>
      <c r="M32" s="42" t="s">
        <v>154</v>
      </c>
      <c r="N32" s="42"/>
      <c r="O32" s="36"/>
      <c r="P32" s="30" t="s">
        <v>59</v>
      </c>
      <c r="Q32" s="78">
        <v>897.46</v>
      </c>
      <c r="R32" s="42">
        <f>((Q32/Q31)-1)*100</f>
        <v>1.5433006720825482</v>
      </c>
      <c r="S32" s="42">
        <f t="shared" si="15"/>
        <v>2.0884996018655455</v>
      </c>
      <c r="T32" s="42" t="s">
        <v>155</v>
      </c>
    </row>
    <row r="33" spans="1:20" ht="11.25" x14ac:dyDescent="0.2">
      <c r="A33" s="36"/>
      <c r="B33" s="30" t="s">
        <v>60</v>
      </c>
      <c r="C33" s="78">
        <v>938.03</v>
      </c>
      <c r="D33" s="42">
        <f>((C33/C32)-1)*100</f>
        <v>0.43470347013285782</v>
      </c>
      <c r="E33" s="42">
        <f t="shared" si="14"/>
        <v>0.5014196175068264</v>
      </c>
      <c r="F33" s="42" t="s">
        <v>175</v>
      </c>
      <c r="G33" s="42"/>
      <c r="H33" s="36"/>
      <c r="I33" s="30" t="s">
        <v>60</v>
      </c>
      <c r="J33" s="78">
        <v>988.9</v>
      </c>
      <c r="K33" s="42">
        <f>((J33/J32)-1)*100</f>
        <v>0.53883692557950003</v>
      </c>
      <c r="L33" s="42" t="s">
        <v>146</v>
      </c>
      <c r="M33" s="42" t="s">
        <v>100</v>
      </c>
      <c r="N33" s="42"/>
      <c r="O33" s="36"/>
      <c r="P33" s="30" t="s">
        <v>60</v>
      </c>
      <c r="Q33" s="78">
        <v>899.21</v>
      </c>
      <c r="R33" s="42">
        <f>((Q33/Q32)-1)*100</f>
        <v>0.19499476299780216</v>
      </c>
      <c r="S33" s="42" t="s">
        <v>176</v>
      </c>
      <c r="T33" s="42">
        <f t="shared" si="7"/>
        <v>8.1041115652801246</v>
      </c>
    </row>
    <row r="34" spans="1:20" ht="11.25" x14ac:dyDescent="0.2">
      <c r="A34" s="36"/>
      <c r="B34" s="30" t="s">
        <v>3</v>
      </c>
      <c r="C34" s="78">
        <v>942.14</v>
      </c>
      <c r="D34" s="42">
        <f>((C34/C33)-1)*100</f>
        <v>0.43815229790091781</v>
      </c>
      <c r="E34" s="42">
        <f t="shared" si="14"/>
        <v>0.94176889698398547</v>
      </c>
      <c r="F34" s="42" t="s">
        <v>201</v>
      </c>
      <c r="G34" s="42"/>
      <c r="H34" s="36"/>
      <c r="I34" s="30" t="s">
        <v>3</v>
      </c>
      <c r="J34" s="78">
        <v>993.53</v>
      </c>
      <c r="K34" s="42">
        <f>((J34/J33)-1)*100</f>
        <v>0.4681969865507174</v>
      </c>
      <c r="L34" s="42" t="s">
        <v>202</v>
      </c>
      <c r="M34" s="42" t="s">
        <v>203</v>
      </c>
      <c r="N34" s="42"/>
      <c r="O34" s="36"/>
      <c r="P34" s="30" t="s">
        <v>3</v>
      </c>
      <c r="Q34" s="78">
        <v>904.31</v>
      </c>
      <c r="R34" s="42">
        <f>((Q34/Q33)-1)*100</f>
        <v>0.56716451107081678</v>
      </c>
      <c r="S34" s="42">
        <f t="shared" si="15"/>
        <v>2.8677056080081753</v>
      </c>
      <c r="T34" s="42">
        <f t="shared" si="7"/>
        <v>8.0456886148846394</v>
      </c>
    </row>
    <row r="35" spans="1:20" ht="11.25" x14ac:dyDescent="0.2">
      <c r="A35" s="36"/>
      <c r="B35" s="30" t="s">
        <v>4</v>
      </c>
      <c r="C35" s="78">
        <v>946.02</v>
      </c>
      <c r="D35" s="42">
        <f t="shared" ref="D35:D37" si="16">((C35/C34)-1)*100</f>
        <v>0.41182839068503174</v>
      </c>
      <c r="E35" s="42">
        <f t="shared" si="14"/>
        <v>1.3574757593614262</v>
      </c>
      <c r="F35" s="42">
        <f t="shared" ref="F35:F40" si="17">((C35/C23)-1)*100</f>
        <v>4.938435940099839</v>
      </c>
      <c r="G35" s="42"/>
      <c r="H35" s="36"/>
      <c r="I35" s="30" t="s">
        <v>4</v>
      </c>
      <c r="J35" s="78">
        <v>1026.68</v>
      </c>
      <c r="K35" s="42">
        <f t="shared" ref="K35:K37" si="18">((J35/J34)-1)*100</f>
        <v>3.3365877225649987</v>
      </c>
      <c r="L35" s="42" t="s">
        <v>224</v>
      </c>
      <c r="M35" s="42" t="s">
        <v>225</v>
      </c>
      <c r="N35" s="42"/>
      <c r="O35" s="36"/>
      <c r="P35" s="30" t="s">
        <v>4</v>
      </c>
      <c r="Q35" s="78">
        <v>906.29</v>
      </c>
      <c r="R35" s="42">
        <f t="shared" ref="R35:R37" si="19">((Q35/Q34)-1)*100</f>
        <v>0.21895146575843238</v>
      </c>
      <c r="S35" s="42">
        <f t="shared" si="15"/>
        <v>3.0929359572289705</v>
      </c>
      <c r="T35" s="42">
        <f t="shared" si="7"/>
        <v>7.8595656054745611</v>
      </c>
    </row>
    <row r="36" spans="1:20" ht="11.25" x14ac:dyDescent="0.2">
      <c r="A36" s="36"/>
      <c r="B36" s="30" t="s">
        <v>5</v>
      </c>
      <c r="C36" s="78">
        <v>950.7</v>
      </c>
      <c r="D36" s="42">
        <f t="shared" si="16"/>
        <v>0.49470412887677728</v>
      </c>
      <c r="E36" s="42" t="s">
        <v>241</v>
      </c>
      <c r="F36" s="42" t="s">
        <v>242</v>
      </c>
      <c r="G36" s="42"/>
      <c r="H36" s="36"/>
      <c r="I36" s="30" t="s">
        <v>5</v>
      </c>
      <c r="J36" s="78">
        <v>1042.29</v>
      </c>
      <c r="K36" s="42">
        <f t="shared" si="18"/>
        <v>1.5204347995480427</v>
      </c>
      <c r="L36" s="42" t="s">
        <v>243</v>
      </c>
      <c r="M36" s="42" t="s">
        <v>244</v>
      </c>
      <c r="N36" s="42"/>
      <c r="O36" s="36"/>
      <c r="P36" s="30" t="s">
        <v>5</v>
      </c>
      <c r="Q36" s="78">
        <v>926.61</v>
      </c>
      <c r="R36" s="42">
        <f t="shared" si="19"/>
        <v>2.2421079345463335</v>
      </c>
      <c r="S36" s="42">
        <f t="shared" si="15"/>
        <v>5.4043908542827923</v>
      </c>
      <c r="T36" s="42">
        <f t="shared" si="7"/>
        <v>6.1627827043376548</v>
      </c>
    </row>
    <row r="37" spans="1:20" ht="11.25" x14ac:dyDescent="0.2">
      <c r="A37" s="36"/>
      <c r="B37" s="30" t="s">
        <v>6</v>
      </c>
      <c r="C37" s="78">
        <v>990.33</v>
      </c>
      <c r="D37" s="42">
        <f t="shared" si="16"/>
        <v>4.1685074155885182</v>
      </c>
      <c r="E37" s="42">
        <f t="shared" si="14"/>
        <v>6.1048909840895726</v>
      </c>
      <c r="F37" s="42" t="s">
        <v>275</v>
      </c>
      <c r="G37" s="42"/>
      <c r="H37" s="36"/>
      <c r="I37" s="30" t="s">
        <v>6</v>
      </c>
      <c r="J37" s="78">
        <v>1043.55</v>
      </c>
      <c r="K37" s="42">
        <f t="shared" si="18"/>
        <v>0.12088766082376523</v>
      </c>
      <c r="L37" s="42" t="s">
        <v>274</v>
      </c>
      <c r="M37" s="42" t="s">
        <v>273</v>
      </c>
      <c r="N37" s="42"/>
      <c r="O37" s="36"/>
      <c r="P37" s="30" t="s">
        <v>6</v>
      </c>
      <c r="Q37" s="78">
        <v>946.99</v>
      </c>
      <c r="R37" s="42">
        <f t="shared" si="19"/>
        <v>2.1994150721446948</v>
      </c>
      <c r="S37" s="42">
        <f t="shared" si="15"/>
        <v>7.7226709134341931</v>
      </c>
      <c r="T37" s="42">
        <f t="shared" si="7"/>
        <v>8.3314267411000351</v>
      </c>
    </row>
    <row r="38" spans="1:20" ht="11.25" x14ac:dyDescent="0.2">
      <c r="A38" s="36"/>
      <c r="B38" s="30" t="s">
        <v>7</v>
      </c>
      <c r="C38" s="78">
        <v>991.18</v>
      </c>
      <c r="D38" s="42">
        <f>((C38/C37)-1)*100</f>
        <v>8.5829975866613673E-2</v>
      </c>
      <c r="E38" s="42">
        <f t="shared" si="14"/>
        <v>6.1959607864145116</v>
      </c>
      <c r="F38" s="42">
        <f t="shared" si="17"/>
        <v>7.0458129036438555</v>
      </c>
      <c r="G38" s="42"/>
      <c r="H38" s="36"/>
      <c r="I38" s="30" t="s">
        <v>7</v>
      </c>
      <c r="J38" s="78">
        <v>1052.05</v>
      </c>
      <c r="K38" s="42">
        <f>((J38/J37)-1)*100</f>
        <v>0.81452733457907378</v>
      </c>
      <c r="L38" s="42" t="s">
        <v>300</v>
      </c>
      <c r="M38" s="42" t="s">
        <v>301</v>
      </c>
      <c r="N38" s="42"/>
      <c r="O38" s="36"/>
      <c r="P38" s="30" t="s">
        <v>7</v>
      </c>
      <c r="Q38" s="78">
        <v>946.68</v>
      </c>
      <c r="R38" s="42">
        <f>((Q38/Q37)-1)*100</f>
        <v>-3.2735298155217585E-2</v>
      </c>
      <c r="S38" s="42">
        <f t="shared" si="15"/>
        <v>7.6874075759299165</v>
      </c>
      <c r="T38" s="42">
        <f t="shared" si="7"/>
        <v>8.125271261164535</v>
      </c>
    </row>
    <row r="39" spans="1:20" ht="11.25" x14ac:dyDescent="0.2">
      <c r="A39" s="36"/>
      <c r="B39" s="30" t="s">
        <v>8</v>
      </c>
      <c r="C39" s="78">
        <v>990.54</v>
      </c>
      <c r="D39" s="42">
        <f t="shared" ref="D39:D41" si="20">((C39/C38)-1)*100</f>
        <v>-6.4569503016609353E-2</v>
      </c>
      <c r="E39" s="42">
        <f t="shared" si="14"/>
        <v>6.1273905823110209</v>
      </c>
      <c r="F39" s="42">
        <f t="shared" si="17"/>
        <v>6.8566743619064008</v>
      </c>
      <c r="G39" s="42"/>
      <c r="H39" s="36"/>
      <c r="I39" s="30" t="s">
        <v>8</v>
      </c>
      <c r="J39" s="78">
        <v>1051.04</v>
      </c>
      <c r="K39" s="42">
        <f t="shared" ref="K39:K41" si="21">((J39/J38)-1)*100</f>
        <v>-9.6003041680525758E-2</v>
      </c>
      <c r="L39" s="42">
        <f t="shared" ref="L39" si="22">((J39/J$29)-1)*100</f>
        <v>8.7481505240612822</v>
      </c>
      <c r="M39" s="42" t="s">
        <v>328</v>
      </c>
      <c r="N39" s="42"/>
      <c r="O39" s="36"/>
      <c r="P39" s="30" t="s">
        <v>8</v>
      </c>
      <c r="Q39" s="78">
        <v>945.38</v>
      </c>
      <c r="R39" s="42">
        <f t="shared" ref="R39:R41" si="23">((Q39/Q38)-1)*100</f>
        <v>-0.13732200954915674</v>
      </c>
      <c r="S39" s="42">
        <f t="shared" si="15"/>
        <v>7.5395290638152535</v>
      </c>
      <c r="T39" s="42">
        <f t="shared" si="7"/>
        <v>7.6338050618787845</v>
      </c>
    </row>
    <row r="40" spans="1:20" ht="12" x14ac:dyDescent="0.2">
      <c r="A40" s="84"/>
      <c r="B40" s="30" t="s">
        <v>9</v>
      </c>
      <c r="C40" s="78">
        <v>992.68</v>
      </c>
      <c r="D40" s="42">
        <f t="shared" si="20"/>
        <v>0.21604377410300302</v>
      </c>
      <c r="E40" s="42" t="s">
        <v>61</v>
      </c>
      <c r="F40" s="42">
        <f t="shared" si="17"/>
        <v>6.4958750388894204</v>
      </c>
      <c r="G40" s="42"/>
      <c r="H40" s="84"/>
      <c r="I40" s="30" t="s">
        <v>9</v>
      </c>
      <c r="J40" s="78">
        <v>1057.0899999999999</v>
      </c>
      <c r="K40" s="42">
        <f t="shared" si="21"/>
        <v>0.57562033795097722</v>
      </c>
      <c r="L40" s="42" t="s">
        <v>357</v>
      </c>
      <c r="M40" s="42" t="s">
        <v>358</v>
      </c>
      <c r="N40" s="42"/>
      <c r="O40" s="84"/>
      <c r="P40" s="30" t="s">
        <v>9</v>
      </c>
      <c r="Q40" s="78">
        <v>949.81</v>
      </c>
      <c r="R40" s="42">
        <f t="shared" si="23"/>
        <v>0.46859463919270983</v>
      </c>
      <c r="S40" s="42">
        <f t="shared" si="15"/>
        <v>8.0434535320213829</v>
      </c>
      <c r="T40" s="42">
        <f t="shared" si="7"/>
        <v>8.5211887161088953</v>
      </c>
    </row>
    <row r="41" spans="1:20" ht="12" x14ac:dyDescent="0.2">
      <c r="A41" s="84"/>
      <c r="B41" s="30" t="s">
        <v>10</v>
      </c>
      <c r="C41" s="78">
        <v>996.29</v>
      </c>
      <c r="D41" s="42">
        <f t="shared" si="20"/>
        <v>0.36366200588306974</v>
      </c>
      <c r="E41" s="42" t="s">
        <v>374</v>
      </c>
      <c r="F41" s="42" t="s">
        <v>374</v>
      </c>
      <c r="G41" s="42"/>
      <c r="H41" s="84"/>
      <c r="I41" s="30" t="s">
        <v>10</v>
      </c>
      <c r="J41" s="78">
        <v>1055.4100000000001</v>
      </c>
      <c r="K41" s="42">
        <f t="shared" si="21"/>
        <v>-0.1589268652621656</v>
      </c>
      <c r="L41" s="42" t="s">
        <v>375</v>
      </c>
      <c r="M41" s="42" t="s">
        <v>375</v>
      </c>
      <c r="N41" s="42"/>
      <c r="O41" s="84"/>
      <c r="P41" s="30" t="s">
        <v>10</v>
      </c>
      <c r="Q41" s="78">
        <v>952.01</v>
      </c>
      <c r="R41" s="42">
        <f t="shared" si="23"/>
        <v>0.23162527242290842</v>
      </c>
      <c r="S41" s="42">
        <f t="shared" si="15"/>
        <v>8.2937094756000427</v>
      </c>
      <c r="T41" s="42">
        <f t="shared" si="7"/>
        <v>8.2937094756000427</v>
      </c>
    </row>
    <row r="42" spans="1:20" ht="11.25" x14ac:dyDescent="0.2">
      <c r="A42" s="25">
        <v>2016</v>
      </c>
      <c r="B42" s="26" t="s">
        <v>57</v>
      </c>
      <c r="C42" s="81">
        <v>999.97</v>
      </c>
      <c r="D42" s="82">
        <f t="shared" ref="D42:D53" si="24">((C42/C41)-1)*100</f>
        <v>0.36937036405062518</v>
      </c>
      <c r="E42" s="82">
        <f t="shared" ref="E42:E52" si="25">((C42/C$41)-1)*100</f>
        <v>0.36937036405062518</v>
      </c>
      <c r="F42" s="82" t="s">
        <v>389</v>
      </c>
      <c r="G42" s="42"/>
      <c r="H42" s="25">
        <v>2016</v>
      </c>
      <c r="I42" s="26" t="s">
        <v>57</v>
      </c>
      <c r="J42" s="81">
        <v>1055.68</v>
      </c>
      <c r="K42" s="82">
        <f t="shared" ref="K42:K53" si="26">((J42/J41)-1)*100</f>
        <v>2.5582475057084331E-2</v>
      </c>
      <c r="L42" s="82">
        <f t="shared" ref="L42:L48" si="27">((J42/J$41)-1)*100</f>
        <v>2.5582475057084331E-2</v>
      </c>
      <c r="M42" s="82" t="s">
        <v>309</v>
      </c>
      <c r="N42" s="42"/>
      <c r="O42" s="25">
        <v>2016</v>
      </c>
      <c r="P42" s="26" t="s">
        <v>57</v>
      </c>
      <c r="Q42" s="81">
        <v>952.41</v>
      </c>
      <c r="R42" s="82">
        <f t="shared" ref="R42:R53" si="28">((Q42/Q41)-1)*100</f>
        <v>4.2016365374308862E-2</v>
      </c>
      <c r="S42" s="82">
        <f t="shared" ref="S42:S53" si="29">((Q42/Q$41)-1)*100</f>
        <v>4.2016365374308862E-2</v>
      </c>
      <c r="T42" s="82">
        <f t="shared" ref="T42:T53" si="30">((Q42/Q30)-1)*100</f>
        <v>8.3737284085478194</v>
      </c>
    </row>
    <row r="43" spans="1:20" ht="11.25" x14ac:dyDescent="0.2">
      <c r="A43" s="36"/>
      <c r="B43" s="30" t="s">
        <v>58</v>
      </c>
      <c r="C43" s="78">
        <v>1003.95</v>
      </c>
      <c r="D43" s="42">
        <f t="shared" si="24"/>
        <v>0.39801194035822274</v>
      </c>
      <c r="E43" s="42">
        <f t="shared" si="25"/>
        <v>0.76885244256190699</v>
      </c>
      <c r="F43" s="42" t="s">
        <v>412</v>
      </c>
      <c r="G43" s="42"/>
      <c r="H43" s="36"/>
      <c r="I43" s="30" t="s">
        <v>58</v>
      </c>
      <c r="J43" s="78">
        <v>1062.75</v>
      </c>
      <c r="K43" s="42">
        <f t="shared" si="26"/>
        <v>0.66971051833888406</v>
      </c>
      <c r="L43" s="42">
        <f t="shared" si="27"/>
        <v>0.69546432192226781</v>
      </c>
      <c r="M43" s="42" t="s">
        <v>413</v>
      </c>
      <c r="N43" s="42"/>
      <c r="O43" s="36"/>
      <c r="P43" s="30" t="s">
        <v>58</v>
      </c>
      <c r="Q43" s="78">
        <v>974.01</v>
      </c>
      <c r="R43" s="42">
        <f t="shared" si="28"/>
        <v>2.2679308281097432</v>
      </c>
      <c r="S43" s="42">
        <f t="shared" si="29"/>
        <v>2.3109000955872316</v>
      </c>
      <c r="T43" s="42">
        <f t="shared" si="30"/>
        <v>10.204566540698323</v>
      </c>
    </row>
    <row r="44" spans="1:20" ht="11.25" x14ac:dyDescent="0.2">
      <c r="A44" s="36"/>
      <c r="B44" s="30" t="s">
        <v>59</v>
      </c>
      <c r="C44" s="78">
        <v>1012.58</v>
      </c>
      <c r="D44" s="42">
        <f t="shared" si="24"/>
        <v>0.85960456198017621</v>
      </c>
      <c r="E44" s="42">
        <f t="shared" si="25"/>
        <v>1.6350660952132445</v>
      </c>
      <c r="F44" s="42">
        <f t="shared" ref="F44:F51" si="31">((C44/C32)-1)*100</f>
        <v>8.4167585682623614</v>
      </c>
      <c r="G44" s="42"/>
      <c r="H44" s="36"/>
      <c r="I44" s="30" t="s">
        <v>59</v>
      </c>
      <c r="J44" s="78">
        <v>1067.0999999999999</v>
      </c>
      <c r="K44" s="42">
        <f t="shared" si="26"/>
        <v>0.40931545518700929</v>
      </c>
      <c r="L44" s="42">
        <f t="shared" si="27"/>
        <v>1.1076264200642338</v>
      </c>
      <c r="M44" s="42">
        <f t="shared" ref="M44:M49" si="32">((J44/J32)-1)*100</f>
        <v>8.489223261488398</v>
      </c>
      <c r="N44" s="42"/>
      <c r="O44" s="36"/>
      <c r="P44" s="30" t="s">
        <v>59</v>
      </c>
      <c r="Q44" s="78">
        <v>980.54</v>
      </c>
      <c r="R44" s="42">
        <f t="shared" si="28"/>
        <v>0.67042432829231835</v>
      </c>
      <c r="S44" s="42">
        <f t="shared" si="29"/>
        <v>2.9968172603229037</v>
      </c>
      <c r="T44" s="42" t="s">
        <v>432</v>
      </c>
    </row>
    <row r="45" spans="1:20" ht="11.25" x14ac:dyDescent="0.2">
      <c r="A45" s="36"/>
      <c r="B45" s="30" t="s">
        <v>60</v>
      </c>
      <c r="C45" s="78">
        <v>1014.62</v>
      </c>
      <c r="D45" s="42">
        <f t="shared" si="24"/>
        <v>0.20146556321476439</v>
      </c>
      <c r="E45" s="42">
        <f t="shared" si="25"/>
        <v>1.8398257535456652</v>
      </c>
      <c r="F45" s="42" t="s">
        <v>448</v>
      </c>
      <c r="G45" s="42"/>
      <c r="H45" s="36"/>
      <c r="I45" s="30" t="s">
        <v>60</v>
      </c>
      <c r="J45" s="78">
        <v>1070.1199999999999</v>
      </c>
      <c r="K45" s="42">
        <f t="shared" si="26"/>
        <v>0.28301002717645574</v>
      </c>
      <c r="L45" s="42" t="s">
        <v>449</v>
      </c>
      <c r="M45" s="42">
        <f t="shared" si="32"/>
        <v>8.2131661442006241</v>
      </c>
      <c r="N45" s="42"/>
      <c r="O45" s="36"/>
      <c r="P45" s="30" t="s">
        <v>60</v>
      </c>
      <c r="Q45" s="78">
        <v>982.91</v>
      </c>
      <c r="R45" s="42">
        <f t="shared" si="28"/>
        <v>0.24170355110448849</v>
      </c>
      <c r="S45" s="42" t="s">
        <v>450</v>
      </c>
      <c r="T45" s="42">
        <f t="shared" si="30"/>
        <v>9.308170505221236</v>
      </c>
    </row>
    <row r="46" spans="1:20" ht="12.75" customHeight="1" x14ac:dyDescent="0.2">
      <c r="A46" s="36"/>
      <c r="B46" s="30" t="s">
        <v>3</v>
      </c>
      <c r="C46" s="78">
        <v>1012.91</v>
      </c>
      <c r="D46" s="42">
        <f t="shared" si="24"/>
        <v>-0.16853600362697341</v>
      </c>
      <c r="E46" s="42">
        <f t="shared" si="25"/>
        <v>1.6681889811199557</v>
      </c>
      <c r="F46" s="42" t="s">
        <v>460</v>
      </c>
      <c r="G46" s="42"/>
      <c r="H46" s="36"/>
      <c r="I46" s="30" t="s">
        <v>3</v>
      </c>
      <c r="J46" s="78">
        <v>1073.8800000000001</v>
      </c>
      <c r="K46" s="42">
        <f t="shared" si="26"/>
        <v>0.35136246402274196</v>
      </c>
      <c r="L46" s="42">
        <f t="shared" si="27"/>
        <v>1.750030793719981</v>
      </c>
      <c r="M46" s="42" t="s">
        <v>470</v>
      </c>
      <c r="N46" s="42"/>
      <c r="O46" s="36"/>
      <c r="P46" s="30" t="s">
        <v>3</v>
      </c>
      <c r="Q46" s="78">
        <v>986.39</v>
      </c>
      <c r="R46" s="42">
        <f t="shared" si="28"/>
        <v>0.35405072692311634</v>
      </c>
      <c r="S46" s="42" t="s">
        <v>471</v>
      </c>
      <c r="T46" s="42" t="s">
        <v>472</v>
      </c>
    </row>
    <row r="47" spans="1:20" ht="11.25" x14ac:dyDescent="0.2">
      <c r="A47" s="36"/>
      <c r="B47" s="30" t="s">
        <v>4</v>
      </c>
      <c r="C47" s="78">
        <v>1011.61</v>
      </c>
      <c r="D47" s="42">
        <f t="shared" si="24"/>
        <v>-0.12834309069906791</v>
      </c>
      <c r="E47" s="42">
        <f t="shared" si="25"/>
        <v>1.537704885123814</v>
      </c>
      <c r="F47" s="42" t="s">
        <v>491</v>
      </c>
      <c r="G47" s="42"/>
      <c r="H47" s="36"/>
      <c r="I47" s="30" t="s">
        <v>4</v>
      </c>
      <c r="J47" s="78">
        <v>1108.32</v>
      </c>
      <c r="K47" s="42">
        <f t="shared" si="26"/>
        <v>3.2070622415912187</v>
      </c>
      <c r="L47" s="42" t="s">
        <v>65</v>
      </c>
      <c r="M47" s="42">
        <f t="shared" si="32"/>
        <v>7.9518447812365833</v>
      </c>
      <c r="N47" s="42"/>
      <c r="O47" s="36"/>
      <c r="P47" s="30" t="s">
        <v>4</v>
      </c>
      <c r="Q47" s="78">
        <v>992.84</v>
      </c>
      <c r="R47" s="42">
        <f t="shared" si="28"/>
        <v>0.65389957319113012</v>
      </c>
      <c r="S47" s="42" t="s">
        <v>492</v>
      </c>
      <c r="T47" s="42" t="s">
        <v>493</v>
      </c>
    </row>
    <row r="48" spans="1:20" ht="11.25" x14ac:dyDescent="0.2">
      <c r="A48" s="36"/>
      <c r="B48" s="30" t="s">
        <v>5</v>
      </c>
      <c r="C48" s="78">
        <v>1011.38</v>
      </c>
      <c r="D48" s="42">
        <f t="shared" si="24"/>
        <v>-2.2736034637860225E-2</v>
      </c>
      <c r="E48" s="42" t="s">
        <v>512</v>
      </c>
      <c r="F48" s="42" t="s">
        <v>426</v>
      </c>
      <c r="G48" s="42"/>
      <c r="H48" s="36"/>
      <c r="I48" s="30" t="s">
        <v>5</v>
      </c>
      <c r="J48" s="78">
        <v>1116.17</v>
      </c>
      <c r="K48" s="42">
        <f t="shared" si="26"/>
        <v>0.70827919734373079</v>
      </c>
      <c r="L48" s="42">
        <f t="shared" si="27"/>
        <v>5.7570043869207277</v>
      </c>
      <c r="M48" s="42">
        <f t="shared" si="32"/>
        <v>7.0882383981425656</v>
      </c>
      <c r="N48" s="42"/>
      <c r="O48" s="36"/>
      <c r="P48" s="30" t="s">
        <v>5</v>
      </c>
      <c r="Q48" s="78">
        <v>992.93</v>
      </c>
      <c r="R48" s="42">
        <f t="shared" si="28"/>
        <v>9.0649047177704389E-3</v>
      </c>
      <c r="S48" s="42" t="s">
        <v>513</v>
      </c>
      <c r="T48" s="42" t="s">
        <v>514</v>
      </c>
    </row>
    <row r="49" spans="1:20" ht="11.25" x14ac:dyDescent="0.2">
      <c r="A49" s="36"/>
      <c r="B49" s="30" t="s">
        <v>6</v>
      </c>
      <c r="C49" s="78">
        <v>1011.69</v>
      </c>
      <c r="D49" s="42">
        <f t="shared" si="24"/>
        <v>3.0651189463903883E-2</v>
      </c>
      <c r="E49" s="42">
        <f t="shared" si="25"/>
        <v>1.5457346756466483</v>
      </c>
      <c r="F49" s="42" t="s">
        <v>529</v>
      </c>
      <c r="G49" s="42"/>
      <c r="H49" s="36"/>
      <c r="I49" s="30" t="s">
        <v>6</v>
      </c>
      <c r="J49" s="78">
        <v>1115.24</v>
      </c>
      <c r="K49" s="42">
        <f t="shared" si="26"/>
        <v>-8.3320641120976369E-2</v>
      </c>
      <c r="L49" s="42" t="s">
        <v>530</v>
      </c>
      <c r="M49" s="42">
        <f t="shared" si="32"/>
        <v>6.869819366585217</v>
      </c>
      <c r="N49" s="42"/>
      <c r="O49" s="36"/>
      <c r="P49" s="30" t="s">
        <v>6</v>
      </c>
      <c r="Q49" s="78">
        <v>995.78</v>
      </c>
      <c r="R49" s="42">
        <f t="shared" si="28"/>
        <v>0.28702929713071423</v>
      </c>
      <c r="S49" s="42" t="s">
        <v>360</v>
      </c>
      <c r="T49" s="42">
        <f t="shared" si="30"/>
        <v>5.1521135386857209</v>
      </c>
    </row>
    <row r="50" spans="1:20" ht="11.25" x14ac:dyDescent="0.2">
      <c r="A50" s="36"/>
      <c r="B50" s="30" t="s">
        <v>7</v>
      </c>
      <c r="C50" s="78">
        <v>1013.73</v>
      </c>
      <c r="D50" s="42">
        <f t="shared" si="24"/>
        <v>0.20164279571805999</v>
      </c>
      <c r="E50" s="42">
        <f t="shared" si="25"/>
        <v>1.7504943339790691</v>
      </c>
      <c r="F50" s="42">
        <f t="shared" si="31"/>
        <v>2.2750660828507518</v>
      </c>
      <c r="G50" s="42"/>
      <c r="H50" s="36"/>
      <c r="I50" s="30" t="s">
        <v>7</v>
      </c>
      <c r="J50" s="78">
        <v>1115.58</v>
      </c>
      <c r="K50" s="42">
        <f t="shared" si="26"/>
        <v>3.0486711380506293E-2</v>
      </c>
      <c r="L50" s="42" t="s">
        <v>551</v>
      </c>
      <c r="M50" s="42" t="s">
        <v>552</v>
      </c>
      <c r="N50" s="42"/>
      <c r="O50" s="36"/>
      <c r="P50" s="30" t="s">
        <v>7</v>
      </c>
      <c r="Q50" s="78">
        <v>998.95</v>
      </c>
      <c r="R50" s="42">
        <f t="shared" si="28"/>
        <v>0.31834340918677206</v>
      </c>
      <c r="S50" s="42">
        <f t="shared" si="29"/>
        <v>4.9306204766756734</v>
      </c>
      <c r="T50" s="42" t="s">
        <v>490</v>
      </c>
    </row>
    <row r="51" spans="1:20" ht="11.25" x14ac:dyDescent="0.2">
      <c r="A51" s="36"/>
      <c r="B51" s="30" t="s">
        <v>8</v>
      </c>
      <c r="C51" s="78">
        <v>1013.43</v>
      </c>
      <c r="D51" s="42">
        <f t="shared" si="24"/>
        <v>-2.9593678790218458E-2</v>
      </c>
      <c r="E51" s="42">
        <f t="shared" si="25"/>
        <v>1.7203826195184124</v>
      </c>
      <c r="F51" s="42">
        <f t="shared" si="31"/>
        <v>2.3108607426252314</v>
      </c>
      <c r="G51" s="42"/>
      <c r="H51" s="36"/>
      <c r="I51" s="30" t="s">
        <v>8</v>
      </c>
      <c r="J51" s="78">
        <v>1125.9000000000001</v>
      </c>
      <c r="K51" s="42">
        <f t="shared" si="26"/>
        <v>0.92507933093100014</v>
      </c>
      <c r="L51" s="42" t="s">
        <v>315</v>
      </c>
      <c r="M51" s="42" t="s">
        <v>568</v>
      </c>
      <c r="N51" s="42"/>
      <c r="O51" s="36"/>
      <c r="P51" s="30" t="s">
        <v>8</v>
      </c>
      <c r="Q51" s="78">
        <v>1021.39</v>
      </c>
      <c r="R51" s="42">
        <f t="shared" si="28"/>
        <v>2.2463586766104271</v>
      </c>
      <c r="S51" s="42">
        <f t="shared" si="29"/>
        <v>7.2877385741746403</v>
      </c>
      <c r="T51" s="42">
        <f t="shared" si="30"/>
        <v>8.0401531659227032</v>
      </c>
    </row>
    <row r="52" spans="1:20" ht="12" x14ac:dyDescent="0.2">
      <c r="A52" s="84"/>
      <c r="B52" s="30" t="s">
        <v>9</v>
      </c>
      <c r="C52" s="78">
        <v>1011.62</v>
      </c>
      <c r="D52" s="42">
        <f t="shared" si="24"/>
        <v>-0.17860138342065124</v>
      </c>
      <c r="E52" s="42">
        <f t="shared" si="25"/>
        <v>1.5387086089391655</v>
      </c>
      <c r="F52" s="42" t="s">
        <v>584</v>
      </c>
      <c r="G52" s="42"/>
      <c r="H52" s="84"/>
      <c r="I52" s="30" t="s">
        <v>9</v>
      </c>
      <c r="J52" s="78">
        <v>1130.23</v>
      </c>
      <c r="K52" s="42">
        <f t="shared" si="26"/>
        <v>0.38458122390976346</v>
      </c>
      <c r="L52" s="42" t="s">
        <v>63</v>
      </c>
      <c r="M52" s="42" t="s">
        <v>585</v>
      </c>
      <c r="N52" s="42"/>
      <c r="O52" s="84"/>
      <c r="P52" s="30" t="s">
        <v>9</v>
      </c>
      <c r="Q52" s="78">
        <v>1022.05</v>
      </c>
      <c r="R52" s="42">
        <f t="shared" si="28"/>
        <v>6.4617824729040763E-2</v>
      </c>
      <c r="S52" s="42" t="s">
        <v>67</v>
      </c>
      <c r="T52" s="42" t="s">
        <v>546</v>
      </c>
    </row>
    <row r="53" spans="1:20" ht="12" x14ac:dyDescent="0.2">
      <c r="A53" s="84"/>
      <c r="B53" s="30" t="s">
        <v>10</v>
      </c>
      <c r="C53" s="78">
        <v>1056.92</v>
      </c>
      <c r="D53" s="42">
        <f t="shared" si="24"/>
        <v>4.47796603467705</v>
      </c>
      <c r="E53" s="42" t="s">
        <v>599</v>
      </c>
      <c r="F53" s="42" t="s">
        <v>599</v>
      </c>
      <c r="G53" s="42"/>
      <c r="H53" s="84"/>
      <c r="I53" s="30" t="s">
        <v>10</v>
      </c>
      <c r="J53" s="78">
        <v>1133.17</v>
      </c>
      <c r="K53" s="42">
        <f t="shared" si="26"/>
        <v>0.26012404554824897</v>
      </c>
      <c r="L53" s="42" t="s">
        <v>600</v>
      </c>
      <c r="M53" s="42" t="s">
        <v>600</v>
      </c>
      <c r="N53" s="42"/>
      <c r="O53" s="84"/>
      <c r="P53" s="30" t="s">
        <v>10</v>
      </c>
      <c r="Q53" s="78">
        <v>1022.73</v>
      </c>
      <c r="R53" s="42">
        <f t="shared" si="28"/>
        <v>6.6532948485886756E-2</v>
      </c>
      <c r="S53" s="42">
        <f t="shared" si="29"/>
        <v>7.4284933981785928</v>
      </c>
      <c r="T53" s="42">
        <f t="shared" si="30"/>
        <v>7.4284933981785928</v>
      </c>
    </row>
    <row r="54" spans="1:20" s="7" customFormat="1" ht="11.25" x14ac:dyDescent="0.2">
      <c r="A54" s="25">
        <v>2017</v>
      </c>
      <c r="B54" s="26" t="s">
        <v>57</v>
      </c>
      <c r="C54" s="81">
        <v>1059.18</v>
      </c>
      <c r="D54" s="82">
        <f t="shared" ref="D54:D77" si="33">((C54/C53)-1)*100</f>
        <v>0.21382886121938949</v>
      </c>
      <c r="E54" s="82">
        <f t="shared" ref="E54:E65" si="34">((C54/C$53)-1)*100</f>
        <v>0.21382886121938949</v>
      </c>
      <c r="F54" s="82">
        <f t="shared" ref="F54:F65" si="35">((C54/C42)-1)*100</f>
        <v>5.9211776353290668</v>
      </c>
      <c r="G54" s="42"/>
      <c r="H54" s="25">
        <v>2017</v>
      </c>
      <c r="I54" s="26" t="s">
        <v>57</v>
      </c>
      <c r="J54" s="81">
        <v>1135.83</v>
      </c>
      <c r="K54" s="82">
        <f t="shared" ref="K54:K77" si="36">((J54/J53)-1)*100</f>
        <v>0.23473971248795245</v>
      </c>
      <c r="L54" s="82">
        <f t="shared" ref="L54:L58" si="37">((J54/J$53)-1)*100</f>
        <v>0.23473971248795245</v>
      </c>
      <c r="M54" s="82">
        <f t="shared" ref="M54:M58" si="38">((J54/J42)-1)*100</f>
        <v>7.5922628069111653</v>
      </c>
      <c r="N54" s="42"/>
      <c r="O54" s="25">
        <v>2017</v>
      </c>
      <c r="P54" s="26" t="s">
        <v>57</v>
      </c>
      <c r="Q54" s="81">
        <v>1021.41</v>
      </c>
      <c r="R54" s="82">
        <f t="shared" ref="R54:R77" si="39">((Q54/Q53)-1)*100</f>
        <v>-0.12906632248981253</v>
      </c>
      <c r="S54" s="82">
        <f t="shared" ref="S54:S65" si="40">((Q54/Q$53)-1)*100</f>
        <v>-0.12906632248981253</v>
      </c>
      <c r="T54" s="82">
        <f t="shared" ref="T54:T65" si="41">((Q54/Q42)-1)*100</f>
        <v>7.2447790342394569</v>
      </c>
    </row>
    <row r="55" spans="1:20" s="7" customFormat="1" ht="11.25" x14ac:dyDescent="0.2">
      <c r="A55" s="36"/>
      <c r="B55" s="30" t="s">
        <v>58</v>
      </c>
      <c r="C55" s="78">
        <v>1059.31</v>
      </c>
      <c r="D55" s="42">
        <f t="shared" si="33"/>
        <v>1.2273645650395792E-2</v>
      </c>
      <c r="E55" s="42" t="s">
        <v>633</v>
      </c>
      <c r="F55" s="42" t="s">
        <v>634</v>
      </c>
      <c r="G55" s="42"/>
      <c r="H55" s="36"/>
      <c r="I55" s="30" t="s">
        <v>58</v>
      </c>
      <c r="J55" s="78">
        <v>1141.78</v>
      </c>
      <c r="K55" s="42">
        <f t="shared" si="36"/>
        <v>0.52384599808070753</v>
      </c>
      <c r="L55" s="42" t="s">
        <v>138</v>
      </c>
      <c r="M55" s="42" t="s">
        <v>635</v>
      </c>
      <c r="N55" s="42"/>
      <c r="O55" s="36"/>
      <c r="P55" s="30" t="s">
        <v>58</v>
      </c>
      <c r="Q55" s="78">
        <v>1024.04</v>
      </c>
      <c r="R55" s="42">
        <f t="shared" si="39"/>
        <v>0.2574871990679517</v>
      </c>
      <c r="S55" s="42">
        <f t="shared" si="40"/>
        <v>0.12808854731942709</v>
      </c>
      <c r="T55" s="42">
        <f t="shared" si="41"/>
        <v>5.1364975718935169</v>
      </c>
    </row>
    <row r="56" spans="1:20" s="7" customFormat="1" ht="11.25" x14ac:dyDescent="0.2">
      <c r="A56" s="36"/>
      <c r="B56" s="30" t="s">
        <v>59</v>
      </c>
      <c r="C56" s="78">
        <v>1062.23</v>
      </c>
      <c r="D56" s="42">
        <f t="shared" si="33"/>
        <v>0.27565113139687014</v>
      </c>
      <c r="E56" s="42">
        <f t="shared" si="34"/>
        <v>0.50240320932519733</v>
      </c>
      <c r="F56" s="42">
        <f t="shared" si="35"/>
        <v>4.9033162811827236</v>
      </c>
      <c r="G56" s="42"/>
      <c r="H56" s="36"/>
      <c r="I56" s="30" t="s">
        <v>59</v>
      </c>
      <c r="J56" s="78">
        <v>1142.25</v>
      </c>
      <c r="K56" s="42">
        <f t="shared" si="36"/>
        <v>4.1163796878551651E-2</v>
      </c>
      <c r="L56" s="42" t="s">
        <v>636</v>
      </c>
      <c r="M56" s="42">
        <f t="shared" si="38"/>
        <v>7.0424515040764746</v>
      </c>
      <c r="N56" s="42"/>
      <c r="O56" s="36"/>
      <c r="P56" s="30" t="s">
        <v>59</v>
      </c>
      <c r="Q56" s="78">
        <v>1027.74</v>
      </c>
      <c r="R56" s="42">
        <f t="shared" si="39"/>
        <v>0.36131401117145412</v>
      </c>
      <c r="S56" s="42">
        <f t="shared" si="40"/>
        <v>0.48986536035904304</v>
      </c>
      <c r="T56" s="42">
        <f t="shared" si="41"/>
        <v>4.8136740979460413</v>
      </c>
    </row>
    <row r="57" spans="1:20" s="7" customFormat="1" ht="11.25" x14ac:dyDescent="0.2">
      <c r="A57" s="36"/>
      <c r="B57" s="30" t="s">
        <v>60</v>
      </c>
      <c r="C57" s="78">
        <v>1060.17</v>
      </c>
      <c r="D57" s="42">
        <f>((C57/C56)-1)*100</f>
        <v>-0.19393163439179739</v>
      </c>
      <c r="E57" s="42">
        <f>((C57/C$53)-1)*100</f>
        <v>0.30749725617833512</v>
      </c>
      <c r="F57" s="42">
        <f>((C57/C45)-1)*100</f>
        <v>4.4893654767302005</v>
      </c>
      <c r="G57" s="42"/>
      <c r="H57" s="36"/>
      <c r="I57" s="30" t="s">
        <v>60</v>
      </c>
      <c r="J57" s="78">
        <v>1146.24</v>
      </c>
      <c r="K57" s="42">
        <f>((J57/J56)-1)*100</f>
        <v>0.34931057124096832</v>
      </c>
      <c r="L57" s="42" t="s">
        <v>541</v>
      </c>
      <c r="M57" s="42">
        <f>((J57/J45)-1)*100</f>
        <v>7.1132209471834962</v>
      </c>
      <c r="N57" s="42"/>
      <c r="O57" s="36"/>
      <c r="P57" s="30" t="s">
        <v>60</v>
      </c>
      <c r="Q57" s="78">
        <v>1029.3499999999999</v>
      </c>
      <c r="R57" s="42">
        <f>((Q57/Q56)-1)*100</f>
        <v>0.15665440675656228</v>
      </c>
      <c r="S57" s="42">
        <f>((Q57/Q$53)-1)*100</f>
        <v>0.64728716278976695</v>
      </c>
      <c r="T57" s="42" t="s">
        <v>651</v>
      </c>
    </row>
    <row r="58" spans="1:20" s="7" customFormat="1" ht="11.25" x14ac:dyDescent="0.2">
      <c r="A58" s="36"/>
      <c r="B58" s="30" t="s">
        <v>3</v>
      </c>
      <c r="C58" s="78">
        <v>1058.79</v>
      </c>
      <c r="D58" s="42">
        <f t="shared" si="33"/>
        <v>-0.13016780327684829</v>
      </c>
      <c r="E58" s="42">
        <f t="shared" si="34"/>
        <v>0.17692919047798128</v>
      </c>
      <c r="F58" s="42">
        <f t="shared" si="35"/>
        <v>4.5295238471334986</v>
      </c>
      <c r="G58" s="42"/>
      <c r="H58" s="36"/>
      <c r="I58" s="30" t="s">
        <v>3</v>
      </c>
      <c r="J58" s="78">
        <v>1149.0899999999999</v>
      </c>
      <c r="K58" s="42">
        <f t="shared" si="36"/>
        <v>0.24863902847569452</v>
      </c>
      <c r="L58" s="42">
        <f t="shared" si="37"/>
        <v>1.4049083544392937</v>
      </c>
      <c r="M58" s="42">
        <f t="shared" si="38"/>
        <v>7.0035758185271968</v>
      </c>
      <c r="N58" s="42"/>
      <c r="O58" s="36"/>
      <c r="P58" s="30" t="s">
        <v>3</v>
      </c>
      <c r="Q58" s="78">
        <v>1032.82</v>
      </c>
      <c r="R58" s="42">
        <f t="shared" si="39"/>
        <v>0.33710594064215726</v>
      </c>
      <c r="S58" s="42">
        <f t="shared" si="40"/>
        <v>0.98657514691071757</v>
      </c>
      <c r="T58" s="42" t="s">
        <v>505</v>
      </c>
    </row>
    <row r="59" spans="1:20" s="7" customFormat="1" ht="11.25" x14ac:dyDescent="0.2">
      <c r="A59" s="36"/>
      <c r="B59" s="30" t="s">
        <v>4</v>
      </c>
      <c r="C59" s="78">
        <v>1058.96</v>
      </c>
      <c r="D59" s="42">
        <f t="shared" si="33"/>
        <v>1.6056063997593739E-2</v>
      </c>
      <c r="E59" s="42" t="s">
        <v>620</v>
      </c>
      <c r="F59" s="42" t="s">
        <v>682</v>
      </c>
      <c r="G59" s="42"/>
      <c r="H59" s="36"/>
      <c r="I59" s="30" t="s">
        <v>4</v>
      </c>
      <c r="J59" s="78">
        <v>1180.1400000000001</v>
      </c>
      <c r="K59" s="42">
        <f t="shared" si="36"/>
        <v>2.7021382137169647</v>
      </c>
      <c r="L59" s="42" t="s">
        <v>229</v>
      </c>
      <c r="M59" s="42" t="s">
        <v>444</v>
      </c>
      <c r="N59" s="42"/>
      <c r="O59" s="36"/>
      <c r="P59" s="30" t="s">
        <v>4</v>
      </c>
      <c r="Q59" s="78">
        <v>1030.23</v>
      </c>
      <c r="R59" s="42">
        <f t="shared" si="39"/>
        <v>-0.25076973722428786</v>
      </c>
      <c r="S59" s="42" t="s">
        <v>683</v>
      </c>
      <c r="T59" s="42" t="s">
        <v>684</v>
      </c>
    </row>
    <row r="60" spans="1:20" s="7" customFormat="1" ht="11.25" x14ac:dyDescent="0.2">
      <c r="A60" s="36"/>
      <c r="B60" s="30" t="s">
        <v>5</v>
      </c>
      <c r="C60" s="78">
        <v>1076.96</v>
      </c>
      <c r="D60" s="42">
        <f t="shared" si="33"/>
        <v>1.6997809171262368</v>
      </c>
      <c r="E60" s="42">
        <f t="shared" si="34"/>
        <v>1.8960753888657589</v>
      </c>
      <c r="F60" s="42" t="s">
        <v>343</v>
      </c>
      <c r="G60" s="42"/>
      <c r="H60" s="36"/>
      <c r="I60" s="30" t="s">
        <v>5</v>
      </c>
      <c r="J60" s="78">
        <v>1183.55</v>
      </c>
      <c r="K60" s="42">
        <f t="shared" si="36"/>
        <v>0.28894876879013154</v>
      </c>
      <c r="L60" s="42" t="s">
        <v>188</v>
      </c>
      <c r="M60" s="42" t="s">
        <v>610</v>
      </c>
      <c r="N60" s="42"/>
      <c r="O60" s="36"/>
      <c r="P60" s="30" t="s">
        <v>5</v>
      </c>
      <c r="Q60" s="78">
        <v>1049.24</v>
      </c>
      <c r="R60" s="42">
        <f t="shared" si="39"/>
        <v>1.8452190287605585</v>
      </c>
      <c r="S60" s="42" t="s">
        <v>657</v>
      </c>
      <c r="T60" s="42" t="s">
        <v>167</v>
      </c>
    </row>
    <row r="61" spans="1:20" s="7" customFormat="1" ht="11.25" x14ac:dyDescent="0.2">
      <c r="A61" s="36"/>
      <c r="B61" s="30" t="s">
        <v>6</v>
      </c>
      <c r="C61" s="78">
        <v>1074.71</v>
      </c>
      <c r="D61" s="42">
        <f t="shared" si="33"/>
        <v>-0.20892140840885753</v>
      </c>
      <c r="E61" s="42" t="s">
        <v>729</v>
      </c>
      <c r="F61" s="42">
        <f t="shared" si="35"/>
        <v>6.2291808755646549</v>
      </c>
      <c r="G61" s="42"/>
      <c r="H61" s="36"/>
      <c r="I61" s="30" t="s">
        <v>6</v>
      </c>
      <c r="J61" s="78">
        <v>1188.55</v>
      </c>
      <c r="K61" s="42">
        <f t="shared" si="36"/>
        <v>0.42245785982848449</v>
      </c>
      <c r="L61" s="42" t="s">
        <v>607</v>
      </c>
      <c r="M61" s="42" t="s">
        <v>385</v>
      </c>
      <c r="N61" s="42"/>
      <c r="O61" s="36"/>
      <c r="P61" s="30" t="s">
        <v>6</v>
      </c>
      <c r="Q61" s="78">
        <v>1052.0899999999999</v>
      </c>
      <c r="R61" s="42">
        <f t="shared" si="39"/>
        <v>0.27162517631809102</v>
      </c>
      <c r="S61" s="42" t="s">
        <v>730</v>
      </c>
      <c r="T61" s="42" t="s">
        <v>103</v>
      </c>
    </row>
    <row r="62" spans="1:20" s="7" customFormat="1" ht="11.25" x14ac:dyDescent="0.2">
      <c r="A62" s="36"/>
      <c r="B62" s="30" t="s">
        <v>7</v>
      </c>
      <c r="C62" s="78">
        <v>1075.02</v>
      </c>
      <c r="D62" s="42">
        <f t="shared" si="33"/>
        <v>2.8844990741694332E-2</v>
      </c>
      <c r="E62" s="42" t="s">
        <v>433</v>
      </c>
      <c r="F62" s="42">
        <f t="shared" si="35"/>
        <v>6.0459885768399779</v>
      </c>
      <c r="G62" s="42"/>
      <c r="H62" s="36"/>
      <c r="I62" s="30" t="s">
        <v>7</v>
      </c>
      <c r="J62" s="78">
        <v>1192.8</v>
      </c>
      <c r="K62" s="42">
        <f t="shared" si="36"/>
        <v>0.35757856211349193</v>
      </c>
      <c r="L62" s="42" t="s">
        <v>612</v>
      </c>
      <c r="M62" s="42" t="s">
        <v>180</v>
      </c>
      <c r="N62" s="42"/>
      <c r="O62" s="36"/>
      <c r="P62" s="30" t="s">
        <v>7</v>
      </c>
      <c r="Q62" s="78">
        <v>1054.97</v>
      </c>
      <c r="R62" s="42">
        <f t="shared" si="39"/>
        <v>0.27374083966200669</v>
      </c>
      <c r="S62" s="42" t="s">
        <v>745</v>
      </c>
      <c r="T62" s="42" t="s">
        <v>637</v>
      </c>
    </row>
    <row r="63" spans="1:20" s="7" customFormat="1" ht="11.25" x14ac:dyDescent="0.2">
      <c r="A63" s="36"/>
      <c r="B63" s="30" t="s">
        <v>8</v>
      </c>
      <c r="C63" s="78">
        <v>1076.56</v>
      </c>
      <c r="D63" s="42">
        <f t="shared" si="33"/>
        <v>0.1432531487786326</v>
      </c>
      <c r="E63" s="42">
        <f t="shared" si="34"/>
        <v>1.8582295727207265</v>
      </c>
      <c r="F63" s="42">
        <f t="shared" si="35"/>
        <v>6.2293399642797231</v>
      </c>
      <c r="G63" s="42"/>
      <c r="H63" s="36"/>
      <c r="I63" s="30" t="s">
        <v>8</v>
      </c>
      <c r="J63" s="78">
        <v>1196.55</v>
      </c>
      <c r="K63" s="42">
        <f t="shared" si="36"/>
        <v>0.31438631790745575</v>
      </c>
      <c r="L63" s="42" t="s">
        <v>754</v>
      </c>
      <c r="M63" s="42" t="s">
        <v>247</v>
      </c>
      <c r="N63" s="42"/>
      <c r="O63" s="36"/>
      <c r="P63" s="30" t="s">
        <v>8</v>
      </c>
      <c r="Q63" s="78">
        <v>1052.8599999999999</v>
      </c>
      <c r="R63" s="42">
        <f t="shared" si="39"/>
        <v>-0.20000568736553426</v>
      </c>
      <c r="S63" s="42">
        <f t="shared" si="40"/>
        <v>2.9460365883468675</v>
      </c>
      <c r="T63" s="42" t="s">
        <v>661</v>
      </c>
    </row>
    <row r="64" spans="1:20" s="7" customFormat="1" ht="11.25" x14ac:dyDescent="0.2">
      <c r="A64" s="36"/>
      <c r="B64" s="30" t="s">
        <v>9</v>
      </c>
      <c r="C64" s="78">
        <v>1077.96</v>
      </c>
      <c r="D64" s="42">
        <f t="shared" si="33"/>
        <v>0.13004384335291164</v>
      </c>
      <c r="E64" s="42">
        <f t="shared" si="34"/>
        <v>1.9906899292283287</v>
      </c>
      <c r="F64" s="42">
        <f t="shared" si="35"/>
        <v>6.5577983827919573</v>
      </c>
      <c r="G64" s="42"/>
      <c r="H64" s="36"/>
      <c r="I64" s="30" t="s">
        <v>9</v>
      </c>
      <c r="J64" s="78">
        <v>1198.79</v>
      </c>
      <c r="K64" s="42">
        <f t="shared" si="36"/>
        <v>0.18720488069867702</v>
      </c>
      <c r="L64" s="42" t="s">
        <v>130</v>
      </c>
      <c r="M64" s="42" t="s">
        <v>552</v>
      </c>
      <c r="N64" s="42"/>
      <c r="O64" s="36"/>
      <c r="P64" s="30" t="s">
        <v>9</v>
      </c>
      <c r="Q64" s="78">
        <v>1056.26</v>
      </c>
      <c r="R64" s="42">
        <f t="shared" si="39"/>
        <v>0.32292992420646094</v>
      </c>
      <c r="S64" s="42">
        <f t="shared" si="40"/>
        <v>3.2784801462751645</v>
      </c>
      <c r="T64" s="42">
        <f t="shared" si="41"/>
        <v>3.3471943642678914</v>
      </c>
    </row>
    <row r="65" spans="1:20" s="7" customFormat="1" ht="11.25" x14ac:dyDescent="0.2">
      <c r="A65" s="36"/>
      <c r="B65" s="30" t="s">
        <v>10</v>
      </c>
      <c r="C65" s="78">
        <v>1078.3499999999999</v>
      </c>
      <c r="D65" s="42">
        <f t="shared" si="33"/>
        <v>3.6179450072348907E-2</v>
      </c>
      <c r="E65" s="42">
        <f t="shared" si="34"/>
        <v>2.0275895999697147</v>
      </c>
      <c r="F65" s="42">
        <f t="shared" si="35"/>
        <v>2.0275895999697147</v>
      </c>
      <c r="G65" s="42"/>
      <c r="H65" s="36"/>
      <c r="I65" s="30" t="s">
        <v>10</v>
      </c>
      <c r="J65" s="78">
        <v>1201.45</v>
      </c>
      <c r="K65" s="42">
        <f t="shared" si="36"/>
        <v>0.2218904061595417</v>
      </c>
      <c r="L65" s="42" t="s">
        <v>561</v>
      </c>
      <c r="M65" s="42" t="s">
        <v>561</v>
      </c>
      <c r="N65" s="42"/>
      <c r="O65" s="36"/>
      <c r="P65" s="30" t="s">
        <v>10</v>
      </c>
      <c r="Q65" s="78">
        <v>1058.21</v>
      </c>
      <c r="R65" s="42">
        <f t="shared" si="39"/>
        <v>0.18461363679398435</v>
      </c>
      <c r="S65" s="42">
        <f t="shared" si="40"/>
        <v>3.4691463044987492</v>
      </c>
      <c r="T65" s="42">
        <f t="shared" si="41"/>
        <v>3.4691463044987492</v>
      </c>
    </row>
    <row r="66" spans="1:20" s="7" customFormat="1" ht="11.25" x14ac:dyDescent="0.2">
      <c r="A66" s="25">
        <v>2018</v>
      </c>
      <c r="B66" s="26" t="s">
        <v>57</v>
      </c>
      <c r="C66" s="81">
        <v>1081.29</v>
      </c>
      <c r="D66" s="82">
        <f t="shared" si="33"/>
        <v>0.27263875365142187</v>
      </c>
      <c r="E66" s="82">
        <f t="shared" ref="E66" si="42">((C66/C$65)-1)*100</f>
        <v>0.27263875365142187</v>
      </c>
      <c r="F66" s="82" t="s">
        <v>475</v>
      </c>
      <c r="G66" s="42"/>
      <c r="H66" s="25">
        <v>2018</v>
      </c>
      <c r="I66" s="26" t="s">
        <v>57</v>
      </c>
      <c r="J66" s="81">
        <v>1200.6300000000001</v>
      </c>
      <c r="K66" s="82">
        <f t="shared" si="36"/>
        <v>-6.8250863539887074E-2</v>
      </c>
      <c r="L66" s="82">
        <f t="shared" ref="L66:L77" si="43">((J66/J$65)-1)*100</f>
        <v>-6.8250863539887074E-2</v>
      </c>
      <c r="M66" s="82" t="s">
        <v>377</v>
      </c>
      <c r="N66" s="42"/>
      <c r="O66" s="25">
        <v>2018</v>
      </c>
      <c r="P66" s="26" t="s">
        <v>57</v>
      </c>
      <c r="Q66" s="81">
        <v>1059.3699999999999</v>
      </c>
      <c r="R66" s="82">
        <f t="shared" si="39"/>
        <v>0.10961907371880297</v>
      </c>
      <c r="S66" s="82">
        <f t="shared" ref="S66:S67" si="44">((Q66/Q$65)-1)*100</f>
        <v>0.10961907371880297</v>
      </c>
      <c r="T66" s="82">
        <f t="shared" ref="T66" si="45">((Q66/Q54)-1)*100</f>
        <v>3.7164312078401318</v>
      </c>
    </row>
    <row r="67" spans="1:20" s="7" customFormat="1" ht="11.25" x14ac:dyDescent="0.2">
      <c r="A67" s="36"/>
      <c r="B67" s="30" t="s">
        <v>58</v>
      </c>
      <c r="C67" s="78">
        <v>1082.6199999999999</v>
      </c>
      <c r="D67" s="42">
        <f t="shared" si="33"/>
        <v>0.12300123001229846</v>
      </c>
      <c r="E67" s="42" t="s">
        <v>795</v>
      </c>
      <c r="F67" s="42" t="s">
        <v>751</v>
      </c>
      <c r="G67" s="42"/>
      <c r="H67" s="36"/>
      <c r="I67" s="30" t="s">
        <v>58</v>
      </c>
      <c r="J67" s="78">
        <v>1207.52</v>
      </c>
      <c r="K67" s="42">
        <f t="shared" si="36"/>
        <v>0.5738653873383015</v>
      </c>
      <c r="L67" s="42" t="s">
        <v>791</v>
      </c>
      <c r="M67" s="42" t="s">
        <v>71</v>
      </c>
      <c r="N67" s="42"/>
      <c r="O67" s="36"/>
      <c r="P67" s="30" t="s">
        <v>58</v>
      </c>
      <c r="Q67" s="78">
        <v>1064.5999999999999</v>
      </c>
      <c r="R67" s="42">
        <f t="shared" si="39"/>
        <v>0.49368964573284213</v>
      </c>
      <c r="S67" s="42">
        <f t="shared" si="44"/>
        <v>0.60384989746835593</v>
      </c>
      <c r="T67" s="42" t="s">
        <v>191</v>
      </c>
    </row>
    <row r="68" spans="1:20" s="7" customFormat="1" ht="11.25" x14ac:dyDescent="0.2">
      <c r="A68" s="36"/>
      <c r="B68" s="30" t="s">
        <v>59</v>
      </c>
      <c r="C68" s="78">
        <v>1080.04</v>
      </c>
      <c r="D68" s="42">
        <f t="shared" si="33"/>
        <v>-0.2383107646265481</v>
      </c>
      <c r="E68" s="42" t="s">
        <v>806</v>
      </c>
      <c r="F68" s="42">
        <f t="shared" ref="F68:F70" si="46">((C68/C56)-1)*100</f>
        <v>1.6766613633582228</v>
      </c>
      <c r="G68" s="42"/>
      <c r="H68" s="36"/>
      <c r="I68" s="30" t="s">
        <v>59</v>
      </c>
      <c r="J68" s="78">
        <v>1212.1500000000001</v>
      </c>
      <c r="K68" s="42">
        <f t="shared" si="36"/>
        <v>0.38343050218629937</v>
      </c>
      <c r="L68" s="42" t="s">
        <v>692</v>
      </c>
      <c r="M68" s="42" t="s">
        <v>370</v>
      </c>
      <c r="N68" s="42"/>
      <c r="O68" s="36"/>
      <c r="P68" s="30" t="s">
        <v>59</v>
      </c>
      <c r="Q68" s="78">
        <v>1063.9000000000001</v>
      </c>
      <c r="R68" s="42">
        <f t="shared" si="39"/>
        <v>-6.5752395265805674E-2</v>
      </c>
      <c r="S68" s="42" t="s">
        <v>680</v>
      </c>
      <c r="T68" s="42" t="s">
        <v>807</v>
      </c>
    </row>
    <row r="69" spans="1:20" s="7" customFormat="1" ht="11.25" x14ac:dyDescent="0.2">
      <c r="A69" s="90"/>
      <c r="B69" s="30" t="s">
        <v>60</v>
      </c>
      <c r="C69" s="78">
        <v>1085.6600000000001</v>
      </c>
      <c r="D69" s="42">
        <f t="shared" si="33"/>
        <v>0.52035109810748548</v>
      </c>
      <c r="E69" s="42" t="s">
        <v>198</v>
      </c>
      <c r="F69" s="42">
        <f t="shared" si="46"/>
        <v>2.4043313808162825</v>
      </c>
      <c r="G69" s="42"/>
      <c r="H69" s="90"/>
      <c r="I69" s="30" t="s">
        <v>60</v>
      </c>
      <c r="J69" s="78">
        <v>1211.98</v>
      </c>
      <c r="K69" s="42">
        <f t="shared" si="36"/>
        <v>-1.4024666914169703E-2</v>
      </c>
      <c r="L69" s="42" t="s">
        <v>195</v>
      </c>
      <c r="M69" s="42" t="s">
        <v>126</v>
      </c>
      <c r="N69" s="42"/>
      <c r="O69" s="90"/>
      <c r="P69" s="30" t="s">
        <v>60</v>
      </c>
      <c r="Q69" s="78">
        <v>1070.8499999999999</v>
      </c>
      <c r="R69" s="42">
        <f t="shared" si="39"/>
        <v>0.65325688504556112</v>
      </c>
      <c r="S69" s="42" t="s">
        <v>457</v>
      </c>
      <c r="T69" s="42" t="s">
        <v>816</v>
      </c>
    </row>
    <row r="70" spans="1:20" s="7" customFormat="1" ht="11.25" x14ac:dyDescent="0.2">
      <c r="A70" s="90"/>
      <c r="B70" s="30" t="s">
        <v>3</v>
      </c>
      <c r="C70" s="78">
        <v>1090.79</v>
      </c>
      <c r="D70" s="42">
        <f t="shared" si="33"/>
        <v>0.47252362618128707</v>
      </c>
      <c r="E70" s="42" t="s">
        <v>541</v>
      </c>
      <c r="F70" s="42">
        <f t="shared" si="46"/>
        <v>3.0223179289566415</v>
      </c>
      <c r="G70" s="42"/>
      <c r="H70" s="90"/>
      <c r="I70" s="30" t="s">
        <v>3</v>
      </c>
      <c r="J70" s="78">
        <v>1210.22</v>
      </c>
      <c r="K70" s="42">
        <f t="shared" si="36"/>
        <v>-0.14521691777091839</v>
      </c>
      <c r="L70" s="42" t="s">
        <v>829</v>
      </c>
      <c r="M70" s="42" t="s">
        <v>638</v>
      </c>
      <c r="N70" s="42"/>
      <c r="O70" s="90"/>
      <c r="P70" s="30" t="s">
        <v>3</v>
      </c>
      <c r="Q70" s="78">
        <v>1072.3900000000001</v>
      </c>
      <c r="R70" s="42">
        <f t="shared" si="39"/>
        <v>0.14381099126863361</v>
      </c>
      <c r="S70" s="42" t="s">
        <v>830</v>
      </c>
      <c r="T70" s="42" t="s">
        <v>746</v>
      </c>
    </row>
    <row r="71" spans="1:20" s="7" customFormat="1" ht="11.25" x14ac:dyDescent="0.2">
      <c r="A71" s="90"/>
      <c r="B71" s="30" t="s">
        <v>4</v>
      </c>
      <c r="C71" s="78">
        <v>1091.49</v>
      </c>
      <c r="D71" s="42">
        <f t="shared" si="33"/>
        <v>6.4173672292566764E-2</v>
      </c>
      <c r="E71" s="42" t="s">
        <v>206</v>
      </c>
      <c r="F71" s="42" t="s">
        <v>307</v>
      </c>
      <c r="G71" s="42"/>
      <c r="H71" s="90"/>
      <c r="I71" s="30" t="s">
        <v>4</v>
      </c>
      <c r="J71" s="78">
        <v>1228.7</v>
      </c>
      <c r="K71" s="42">
        <f t="shared" si="36"/>
        <v>1.5269950918014974</v>
      </c>
      <c r="L71" s="42" t="s">
        <v>843</v>
      </c>
      <c r="M71" s="42">
        <f t="shared" ref="M71:M88" si="47">((J71/J59)-1)*100</f>
        <v>4.1147660447065526</v>
      </c>
      <c r="N71" s="42"/>
      <c r="O71" s="90"/>
      <c r="P71" s="30" t="s">
        <v>4</v>
      </c>
      <c r="Q71" s="78">
        <v>1089.3900000000001</v>
      </c>
      <c r="R71" s="42">
        <f t="shared" si="39"/>
        <v>1.5852441742276513</v>
      </c>
      <c r="S71" s="42" t="s">
        <v>844</v>
      </c>
      <c r="T71" s="42" t="s">
        <v>160</v>
      </c>
    </row>
    <row r="72" spans="1:20" s="7" customFormat="1" ht="11.25" x14ac:dyDescent="0.2">
      <c r="A72" s="90"/>
      <c r="B72" s="30" t="s">
        <v>5</v>
      </c>
      <c r="C72" s="78">
        <v>1112.71</v>
      </c>
      <c r="D72" s="42">
        <f t="shared" si="33"/>
        <v>1.9441314166872781</v>
      </c>
      <c r="E72" s="42" t="s">
        <v>393</v>
      </c>
      <c r="F72" s="42" t="s">
        <v>856</v>
      </c>
      <c r="G72" s="42"/>
      <c r="H72" s="90"/>
      <c r="I72" s="30" t="s">
        <v>5</v>
      </c>
      <c r="J72" s="78">
        <v>1227.55</v>
      </c>
      <c r="K72" s="42">
        <f t="shared" si="36"/>
        <v>-9.359485635225262E-2</v>
      </c>
      <c r="L72" s="42">
        <f t="shared" si="43"/>
        <v>2.17237504681842</v>
      </c>
      <c r="M72" s="42" t="s">
        <v>705</v>
      </c>
      <c r="N72" s="42"/>
      <c r="O72" s="90"/>
      <c r="P72" s="30" t="s">
        <v>5</v>
      </c>
      <c r="Q72" s="78">
        <v>1092.81</v>
      </c>
      <c r="R72" s="42">
        <f t="shared" si="39"/>
        <v>0.31393715749179485</v>
      </c>
      <c r="S72" s="42" t="s">
        <v>518</v>
      </c>
      <c r="T72" s="42" t="s">
        <v>189</v>
      </c>
    </row>
    <row r="73" spans="1:20" s="7" customFormat="1" ht="11.25" x14ac:dyDescent="0.2">
      <c r="A73" s="90"/>
      <c r="B73" s="30" t="s">
        <v>6</v>
      </c>
      <c r="C73" s="78">
        <v>1120.8399999999999</v>
      </c>
      <c r="D73" s="42">
        <f t="shared" si="33"/>
        <v>0.73064859666938098</v>
      </c>
      <c r="E73" s="42" t="s">
        <v>716</v>
      </c>
      <c r="F73" s="42" t="s">
        <v>762</v>
      </c>
      <c r="G73" s="42"/>
      <c r="H73" s="90"/>
      <c r="I73" s="30" t="s">
        <v>6</v>
      </c>
      <c r="J73" s="78">
        <v>1228.69</v>
      </c>
      <c r="K73" s="42">
        <f t="shared" si="36"/>
        <v>9.2867907620886037E-2</v>
      </c>
      <c r="L73" s="42" t="s">
        <v>843</v>
      </c>
      <c r="M73" s="42" t="s">
        <v>681</v>
      </c>
      <c r="N73" s="42"/>
      <c r="O73" s="90"/>
      <c r="P73" s="30" t="s">
        <v>6</v>
      </c>
      <c r="Q73" s="78">
        <v>1090.3399999999999</v>
      </c>
      <c r="R73" s="42">
        <f t="shared" si="39"/>
        <v>-0.22602282189950751</v>
      </c>
      <c r="S73" s="42" t="s">
        <v>478</v>
      </c>
      <c r="T73" s="42" t="s">
        <v>324</v>
      </c>
    </row>
    <row r="74" spans="1:20" s="7" customFormat="1" ht="10.5" customHeight="1" x14ac:dyDescent="0.2">
      <c r="A74" s="90"/>
      <c r="B74" s="30" t="s">
        <v>7</v>
      </c>
      <c r="C74" s="78">
        <v>1125.53</v>
      </c>
      <c r="D74" s="42">
        <f t="shared" si="33"/>
        <v>0.41843617287036228</v>
      </c>
      <c r="E74" s="42" t="s">
        <v>742</v>
      </c>
      <c r="F74" s="42" t="s">
        <v>564</v>
      </c>
      <c r="G74" s="42"/>
      <c r="H74" s="90"/>
      <c r="I74" s="30" t="s">
        <v>7</v>
      </c>
      <c r="J74" s="78">
        <v>1228.8800000000001</v>
      </c>
      <c r="K74" s="42">
        <f t="shared" si="36"/>
        <v>1.5463623859557352E-2</v>
      </c>
      <c r="L74" s="42">
        <f t="shared" si="43"/>
        <v>2.2830746181697226</v>
      </c>
      <c r="M74" s="42">
        <f t="shared" si="47"/>
        <v>3.02481556002685</v>
      </c>
      <c r="N74" s="42"/>
      <c r="O74" s="90"/>
      <c r="P74" s="30" t="s">
        <v>7</v>
      </c>
      <c r="Q74" s="78">
        <v>1094.9000000000001</v>
      </c>
      <c r="R74" s="42">
        <f t="shared" si="39"/>
        <v>0.41821817047895671</v>
      </c>
      <c r="S74" s="42" t="s">
        <v>744</v>
      </c>
      <c r="T74" s="42" t="s">
        <v>325</v>
      </c>
    </row>
    <row r="75" spans="1:20" s="7" customFormat="1" ht="12.75" customHeight="1" x14ac:dyDescent="0.2">
      <c r="A75" s="90"/>
      <c r="B75" s="30" t="s">
        <v>8</v>
      </c>
      <c r="C75" s="78">
        <v>1124.42</v>
      </c>
      <c r="D75" s="42">
        <f t="shared" si="33"/>
        <v>-9.8620205592026E-2</v>
      </c>
      <c r="E75" s="42" t="s">
        <v>748</v>
      </c>
      <c r="F75" s="42" t="s">
        <v>149</v>
      </c>
      <c r="G75" s="42"/>
      <c r="H75" s="90"/>
      <c r="I75" s="30" t="s">
        <v>8</v>
      </c>
      <c r="J75" s="78">
        <v>1234.2</v>
      </c>
      <c r="K75" s="42">
        <f t="shared" si="36"/>
        <v>0.43291452379401463</v>
      </c>
      <c r="L75" s="42" t="s">
        <v>557</v>
      </c>
      <c r="M75" s="42" t="s">
        <v>865</v>
      </c>
      <c r="N75" s="42"/>
      <c r="O75" s="90"/>
      <c r="P75" s="30" t="s">
        <v>8</v>
      </c>
      <c r="Q75" s="78">
        <v>1102.33</v>
      </c>
      <c r="R75" s="42">
        <f t="shared" si="39"/>
        <v>0.67860078545984859</v>
      </c>
      <c r="S75" s="42" t="s">
        <v>812</v>
      </c>
      <c r="T75" s="42" t="s">
        <v>564</v>
      </c>
    </row>
    <row r="76" spans="1:20" s="7" customFormat="1" ht="11.25" x14ac:dyDescent="0.2">
      <c r="A76" s="90"/>
      <c r="B76" s="30" t="s">
        <v>9</v>
      </c>
      <c r="C76" s="78">
        <v>1126.73</v>
      </c>
      <c r="D76" s="42">
        <f t="shared" si="33"/>
        <v>0.20543924867930663</v>
      </c>
      <c r="E76" s="42" t="s">
        <v>877</v>
      </c>
      <c r="F76" s="42" t="s">
        <v>201</v>
      </c>
      <c r="G76" s="42"/>
      <c r="H76" s="90"/>
      <c r="I76" s="30" t="s">
        <v>9</v>
      </c>
      <c r="J76" s="78">
        <v>1241.57</v>
      </c>
      <c r="K76" s="42">
        <f t="shared" si="36"/>
        <v>0.59714795008911636</v>
      </c>
      <c r="L76" s="42">
        <f t="shared" si="43"/>
        <v>3.3392983478296889</v>
      </c>
      <c r="M76" s="42" t="s">
        <v>878</v>
      </c>
      <c r="N76" s="42"/>
      <c r="O76" s="90"/>
      <c r="P76" s="30" t="s">
        <v>9</v>
      </c>
      <c r="Q76" s="78">
        <v>1106.6199999999999</v>
      </c>
      <c r="R76" s="42">
        <f t="shared" si="39"/>
        <v>0.38917565520306674</v>
      </c>
      <c r="S76" s="42" t="s">
        <v>105</v>
      </c>
      <c r="T76" s="42" t="s">
        <v>813</v>
      </c>
    </row>
    <row r="77" spans="1:20" s="7" customFormat="1" ht="11.25" x14ac:dyDescent="0.2">
      <c r="A77" s="90"/>
      <c r="B77" s="30" t="s">
        <v>10</v>
      </c>
      <c r="C77" s="78">
        <v>1131.77</v>
      </c>
      <c r="D77" s="42">
        <f t="shared" si="33"/>
        <v>0.44731213334161524</v>
      </c>
      <c r="E77" s="42" t="s">
        <v>365</v>
      </c>
      <c r="F77" s="42" t="s">
        <v>365</v>
      </c>
      <c r="G77" s="42"/>
      <c r="H77" s="90"/>
      <c r="I77" s="30" t="s">
        <v>10</v>
      </c>
      <c r="J77" s="78">
        <v>1247.8800000000001</v>
      </c>
      <c r="K77" s="42">
        <f t="shared" si="36"/>
        <v>0.50822748616672353</v>
      </c>
      <c r="L77" s="42">
        <f t="shared" si="43"/>
        <v>3.8644970660451916</v>
      </c>
      <c r="M77" s="42">
        <f t="shared" si="47"/>
        <v>3.8644970660451916</v>
      </c>
      <c r="N77" s="42"/>
      <c r="O77" s="90"/>
      <c r="P77" s="30" t="s">
        <v>10</v>
      </c>
      <c r="Q77" s="78">
        <v>1113.03</v>
      </c>
      <c r="R77" s="42">
        <f t="shared" si="39"/>
        <v>0.57924129330755303</v>
      </c>
      <c r="S77" s="42" t="s">
        <v>280</v>
      </c>
      <c r="T77" s="42" t="s">
        <v>280</v>
      </c>
    </row>
    <row r="78" spans="1:20" s="7" customFormat="1" ht="9.75" customHeight="1" x14ac:dyDescent="0.2">
      <c r="A78" s="25">
        <v>2019</v>
      </c>
      <c r="B78" s="26" t="s">
        <v>57</v>
      </c>
      <c r="C78" s="81">
        <v>1133.29</v>
      </c>
      <c r="D78" s="82">
        <f t="shared" ref="D78:D89" si="48">((C78/C77)-1)*100</f>
        <v>0.13430290606748496</v>
      </c>
      <c r="E78" s="82">
        <f>((C78/C$77)-1)*100</f>
        <v>0.13430290606748496</v>
      </c>
      <c r="F78" s="82" t="s">
        <v>231</v>
      </c>
      <c r="G78" s="42"/>
      <c r="H78" s="25">
        <v>2019</v>
      </c>
      <c r="I78" s="26" t="s">
        <v>57</v>
      </c>
      <c r="J78" s="81">
        <v>1250.52</v>
      </c>
      <c r="K78" s="82">
        <f t="shared" ref="K78:K89" si="49">((J78/J77)-1)*100</f>
        <v>0.21155880373111557</v>
      </c>
      <c r="L78" s="82">
        <f>((J78/J$77)-1)*100</f>
        <v>0.21155880373111557</v>
      </c>
      <c r="M78" s="82">
        <f t="shared" si="47"/>
        <v>4.1553184578096314</v>
      </c>
      <c r="N78" s="42"/>
      <c r="O78" s="25">
        <v>2019</v>
      </c>
      <c r="P78" s="26" t="s">
        <v>57</v>
      </c>
      <c r="Q78" s="81">
        <v>1115.68</v>
      </c>
      <c r="R78" s="82">
        <f t="shared" ref="R78:R89" si="50">((Q78/Q77)-1)*100</f>
        <v>0.2380888206068299</v>
      </c>
      <c r="S78" s="82">
        <f>((Q78/Q$77)-1)*100</f>
        <v>0.2380888206068299</v>
      </c>
      <c r="T78" s="82" t="s">
        <v>638</v>
      </c>
    </row>
    <row r="79" spans="1:20" s="7" customFormat="1" ht="11.25" x14ac:dyDescent="0.2">
      <c r="A79" s="36"/>
      <c r="B79" s="30" t="s">
        <v>58</v>
      </c>
      <c r="C79" s="78">
        <v>1134.2</v>
      </c>
      <c r="D79" s="42">
        <f t="shared" si="48"/>
        <v>8.0297187833666683E-2</v>
      </c>
      <c r="E79" s="42">
        <f t="shared" ref="E79:E89" si="51">((C79/C$77)-1)*100</f>
        <v>0.21470793535789401</v>
      </c>
      <c r="F79" s="42" t="s">
        <v>813</v>
      </c>
      <c r="G79" s="42"/>
      <c r="H79" s="36"/>
      <c r="I79" s="30" t="s">
        <v>58</v>
      </c>
      <c r="J79" s="78">
        <v>1256.2</v>
      </c>
      <c r="K79" s="42">
        <f t="shared" si="49"/>
        <v>0.4542110482039563</v>
      </c>
      <c r="L79" s="42" t="s">
        <v>631</v>
      </c>
      <c r="M79" s="42">
        <f t="shared" si="47"/>
        <v>4.0314032065721594</v>
      </c>
      <c r="N79" s="42"/>
      <c r="O79" s="36"/>
      <c r="P79" s="30" t="s">
        <v>58</v>
      </c>
      <c r="Q79" s="78">
        <v>1119.75</v>
      </c>
      <c r="R79" s="42">
        <f t="shared" si="50"/>
        <v>0.3647999426358739</v>
      </c>
      <c r="S79" s="42">
        <f t="shared" ref="S79:S89" si="52">((Q79/Q$77)-1)*100</f>
        <v>0.60375731112369824</v>
      </c>
      <c r="T79" s="42" t="s">
        <v>280</v>
      </c>
    </row>
    <row r="80" spans="1:20" s="7" customFormat="1" ht="11.25" x14ac:dyDescent="0.2">
      <c r="A80" s="36"/>
      <c r="B80" s="30" t="s">
        <v>59</v>
      </c>
      <c r="C80" s="78">
        <v>1144.6400000000001</v>
      </c>
      <c r="D80" s="42">
        <f t="shared" si="48"/>
        <v>0.92047257979193109</v>
      </c>
      <c r="E80" s="42" t="s">
        <v>831</v>
      </c>
      <c r="F80" s="42" t="s">
        <v>897</v>
      </c>
      <c r="G80" s="42"/>
      <c r="H80" s="36"/>
      <c r="I80" s="30" t="s">
        <v>59</v>
      </c>
      <c r="J80" s="78">
        <v>1268.1400000000001</v>
      </c>
      <c r="K80" s="42">
        <f t="shared" si="49"/>
        <v>0.95048559146633238</v>
      </c>
      <c r="L80" s="42">
        <f t="shared" ref="L80:L89" si="53">((J80/J$77)-1)*100</f>
        <v>1.6235535468154039</v>
      </c>
      <c r="M80" s="42">
        <f t="shared" si="47"/>
        <v>4.6190652971991986</v>
      </c>
      <c r="N80" s="42"/>
      <c r="O80" s="36"/>
      <c r="P80" s="30" t="s">
        <v>59</v>
      </c>
      <c r="Q80" s="78">
        <v>1125.57</v>
      </c>
      <c r="R80" s="42">
        <f t="shared" si="50"/>
        <v>0.51975887474882132</v>
      </c>
      <c r="S80" s="42" t="s">
        <v>898</v>
      </c>
      <c r="T80" s="42" t="s">
        <v>899</v>
      </c>
    </row>
    <row r="81" spans="1:20" s="7" customFormat="1" ht="11.25" x14ac:dyDescent="0.2">
      <c r="A81" s="90"/>
      <c r="B81" s="30" t="s">
        <v>60</v>
      </c>
      <c r="C81" s="78">
        <v>1151.19</v>
      </c>
      <c r="D81" s="42">
        <f t="shared" si="48"/>
        <v>0.5722323175845645</v>
      </c>
      <c r="E81" s="42" t="s">
        <v>235</v>
      </c>
      <c r="F81" s="42" t="s">
        <v>483</v>
      </c>
      <c r="G81" s="42"/>
      <c r="H81" s="90"/>
      <c r="I81" s="30" t="s">
        <v>60</v>
      </c>
      <c r="J81" s="78">
        <v>1269.69</v>
      </c>
      <c r="K81" s="42">
        <f t="shared" si="49"/>
        <v>0.12222625262194864</v>
      </c>
      <c r="L81" s="42" t="s">
        <v>209</v>
      </c>
      <c r="M81" s="42">
        <f t="shared" si="47"/>
        <v>4.7616297298635368</v>
      </c>
      <c r="N81" s="42"/>
      <c r="O81" s="90"/>
      <c r="P81" s="30" t="s">
        <v>60</v>
      </c>
      <c r="Q81" s="78">
        <v>1127.22</v>
      </c>
      <c r="R81" s="42">
        <f t="shared" si="50"/>
        <v>0.14659239318746131</v>
      </c>
      <c r="S81" s="42" t="s">
        <v>261</v>
      </c>
      <c r="T81" s="42">
        <f t="shared" ref="T81:T89" si="54">((Q81/Q69)-1)*100</f>
        <v>5.2640425829948212</v>
      </c>
    </row>
    <row r="82" spans="1:20" s="7" customFormat="1" ht="11.25" x14ac:dyDescent="0.2">
      <c r="A82" s="90"/>
      <c r="B82" s="30" t="s">
        <v>3</v>
      </c>
      <c r="C82" s="78">
        <v>1151.43</v>
      </c>
      <c r="D82" s="42">
        <f t="shared" si="48"/>
        <v>2.0847992077754895E-2</v>
      </c>
      <c r="E82" s="42" t="s">
        <v>259</v>
      </c>
      <c r="F82" s="42" t="s">
        <v>542</v>
      </c>
      <c r="G82" s="42"/>
      <c r="H82" s="90"/>
      <c r="I82" s="30" t="s">
        <v>3</v>
      </c>
      <c r="J82" s="78">
        <v>1274.6500000000001</v>
      </c>
      <c r="K82" s="42">
        <f t="shared" si="49"/>
        <v>0.39064653576856845</v>
      </c>
      <c r="L82" s="42" t="s">
        <v>808</v>
      </c>
      <c r="M82" s="42">
        <f t="shared" si="47"/>
        <v>5.3238254201715351</v>
      </c>
      <c r="N82" s="42"/>
      <c r="O82" s="90"/>
      <c r="P82" s="30" t="s">
        <v>3</v>
      </c>
      <c r="Q82" s="78">
        <v>1128.8900000000001</v>
      </c>
      <c r="R82" s="42">
        <f t="shared" si="50"/>
        <v>0.14815209098490989</v>
      </c>
      <c r="S82" s="42" t="s">
        <v>809</v>
      </c>
      <c r="T82" s="42">
        <f t="shared" si="54"/>
        <v>5.2686056378742796</v>
      </c>
    </row>
    <row r="83" spans="1:20" s="7" customFormat="1" ht="11.25" x14ac:dyDescent="0.2">
      <c r="A83" s="90"/>
      <c r="B83" s="30" t="s">
        <v>4</v>
      </c>
      <c r="C83" s="78">
        <v>1153.95</v>
      </c>
      <c r="D83" s="42">
        <f t="shared" si="48"/>
        <v>0.21885828925769513</v>
      </c>
      <c r="E83" s="42" t="s">
        <v>753</v>
      </c>
      <c r="F83" s="42">
        <f t="shared" ref="F83:F89" si="55">((C83/C71)-1)*100</f>
        <v>5.722452793887256</v>
      </c>
      <c r="G83" s="42"/>
      <c r="H83" s="90"/>
      <c r="I83" s="30" t="s">
        <v>4</v>
      </c>
      <c r="J83" s="78">
        <v>1285.33</v>
      </c>
      <c r="K83" s="42">
        <f t="shared" si="49"/>
        <v>0.83787706429214737</v>
      </c>
      <c r="L83" s="42" t="s">
        <v>879</v>
      </c>
      <c r="M83" s="42">
        <f t="shared" ref="M83" si="56">((J83/J71)-1)*100</f>
        <v>4.6089362741108308</v>
      </c>
      <c r="N83" s="42"/>
      <c r="O83" s="90"/>
      <c r="P83" s="30" t="s">
        <v>4</v>
      </c>
      <c r="Q83" s="78">
        <v>1132.04</v>
      </c>
      <c r="R83" s="42">
        <f t="shared" si="50"/>
        <v>0.27903515842995219</v>
      </c>
      <c r="S83" s="42">
        <f t="shared" si="52"/>
        <v>1.7079503697114973</v>
      </c>
      <c r="T83" s="42">
        <f t="shared" si="54"/>
        <v>3.9150350195981121</v>
      </c>
    </row>
    <row r="84" spans="1:20" s="7" customFormat="1" ht="11.25" x14ac:dyDescent="0.2">
      <c r="A84" s="90"/>
      <c r="B84" s="30" t="s">
        <v>5</v>
      </c>
      <c r="C84" s="78">
        <v>1183.24</v>
      </c>
      <c r="D84" s="42">
        <f t="shared" si="48"/>
        <v>2.5382382252263858</v>
      </c>
      <c r="E84" s="42" t="s">
        <v>923</v>
      </c>
      <c r="F84" s="42">
        <f t="shared" si="55"/>
        <v>6.3385787851282016</v>
      </c>
      <c r="G84" s="42"/>
      <c r="H84" s="90"/>
      <c r="I84" s="30" t="s">
        <v>5</v>
      </c>
      <c r="J84" s="78">
        <v>1287.27</v>
      </c>
      <c r="K84" s="42">
        <f t="shared" si="49"/>
        <v>0.15093400138486146</v>
      </c>
      <c r="L84" s="42" t="s">
        <v>230</v>
      </c>
      <c r="M84" s="42">
        <f t="shared" si="47"/>
        <v>4.864974950103873</v>
      </c>
      <c r="N84" s="42"/>
      <c r="O84" s="90"/>
      <c r="P84" s="30" t="s">
        <v>5</v>
      </c>
      <c r="Q84" s="78">
        <v>1133.5999999999999</v>
      </c>
      <c r="R84" s="42">
        <f t="shared" si="50"/>
        <v>0.13780431786862835</v>
      </c>
      <c r="S84" s="42">
        <f t="shared" si="52"/>
        <v>1.8481083169366475</v>
      </c>
      <c r="T84" s="42" t="s">
        <v>403</v>
      </c>
    </row>
    <row r="85" spans="1:20" s="7" customFormat="1" ht="11.25" hidden="1" x14ac:dyDescent="0.2">
      <c r="A85" s="90"/>
      <c r="B85" s="30" t="s">
        <v>6</v>
      </c>
      <c r="C85" s="78"/>
      <c r="D85" s="42">
        <f t="shared" si="48"/>
        <v>-100</v>
      </c>
      <c r="E85" s="82">
        <f t="shared" si="51"/>
        <v>-100</v>
      </c>
      <c r="F85" s="42">
        <f t="shared" si="55"/>
        <v>-100</v>
      </c>
      <c r="G85" s="42"/>
      <c r="H85" s="90"/>
      <c r="I85" s="30" t="s">
        <v>6</v>
      </c>
      <c r="J85" s="78"/>
      <c r="K85" s="42">
        <f t="shared" si="49"/>
        <v>-100</v>
      </c>
      <c r="L85" s="82">
        <f t="shared" si="53"/>
        <v>-100</v>
      </c>
      <c r="M85" s="42">
        <f t="shared" si="47"/>
        <v>-100</v>
      </c>
      <c r="N85" s="42"/>
      <c r="O85" s="90"/>
      <c r="P85" s="30" t="s">
        <v>6</v>
      </c>
      <c r="Q85" s="78"/>
      <c r="R85" s="42">
        <f t="shared" si="50"/>
        <v>-100</v>
      </c>
      <c r="S85" s="82">
        <f t="shared" si="52"/>
        <v>-100</v>
      </c>
      <c r="T85" s="82">
        <f t="shared" si="54"/>
        <v>-100</v>
      </c>
    </row>
    <row r="86" spans="1:20" s="7" customFormat="1" ht="11.25" hidden="1" x14ac:dyDescent="0.2">
      <c r="A86" s="90"/>
      <c r="B86" s="30" t="s">
        <v>7</v>
      </c>
      <c r="C86" s="78"/>
      <c r="D86" s="42" t="e">
        <f t="shared" si="48"/>
        <v>#DIV/0!</v>
      </c>
      <c r="E86" s="82">
        <f t="shared" si="51"/>
        <v>-100</v>
      </c>
      <c r="F86" s="42">
        <f t="shared" si="55"/>
        <v>-100</v>
      </c>
      <c r="G86" s="42"/>
      <c r="H86" s="90"/>
      <c r="I86" s="30" t="s">
        <v>7</v>
      </c>
      <c r="J86" s="78"/>
      <c r="K86" s="42" t="e">
        <f t="shared" si="49"/>
        <v>#DIV/0!</v>
      </c>
      <c r="L86" s="82">
        <f t="shared" si="53"/>
        <v>-100</v>
      </c>
      <c r="M86" s="42">
        <f t="shared" si="47"/>
        <v>-100</v>
      </c>
      <c r="N86" s="42"/>
      <c r="O86" s="90"/>
      <c r="P86" s="30" t="s">
        <v>7</v>
      </c>
      <c r="Q86" s="78"/>
      <c r="R86" s="42" t="e">
        <f t="shared" si="50"/>
        <v>#DIV/0!</v>
      </c>
      <c r="S86" s="82">
        <f t="shared" si="52"/>
        <v>-100</v>
      </c>
      <c r="T86" s="82">
        <f t="shared" si="54"/>
        <v>-100</v>
      </c>
    </row>
    <row r="87" spans="1:20" s="7" customFormat="1" ht="11.25" hidden="1" x14ac:dyDescent="0.2">
      <c r="A87" s="90"/>
      <c r="B87" s="30" t="s">
        <v>8</v>
      </c>
      <c r="C87" s="78"/>
      <c r="D87" s="42" t="e">
        <f t="shared" si="48"/>
        <v>#DIV/0!</v>
      </c>
      <c r="E87" s="82">
        <f t="shared" si="51"/>
        <v>-100</v>
      </c>
      <c r="F87" s="42">
        <f t="shared" si="55"/>
        <v>-100</v>
      </c>
      <c r="G87" s="42"/>
      <c r="H87" s="90"/>
      <c r="I87" s="30" t="s">
        <v>8</v>
      </c>
      <c r="J87" s="78"/>
      <c r="K87" s="42" t="e">
        <f t="shared" si="49"/>
        <v>#DIV/0!</v>
      </c>
      <c r="L87" s="82">
        <f t="shared" si="53"/>
        <v>-100</v>
      </c>
      <c r="M87" s="42">
        <f t="shared" si="47"/>
        <v>-100</v>
      </c>
      <c r="N87" s="42"/>
      <c r="O87" s="90"/>
      <c r="P87" s="30" t="s">
        <v>8</v>
      </c>
      <c r="Q87" s="78"/>
      <c r="R87" s="42" t="e">
        <f t="shared" si="50"/>
        <v>#DIV/0!</v>
      </c>
      <c r="S87" s="82">
        <f t="shared" si="52"/>
        <v>-100</v>
      </c>
      <c r="T87" s="82">
        <f t="shared" si="54"/>
        <v>-100</v>
      </c>
    </row>
    <row r="88" spans="1:20" s="7" customFormat="1" ht="11.25" hidden="1" x14ac:dyDescent="0.2">
      <c r="A88" s="90"/>
      <c r="B88" s="30" t="s">
        <v>9</v>
      </c>
      <c r="C88" s="78"/>
      <c r="D88" s="42" t="e">
        <f t="shared" si="48"/>
        <v>#DIV/0!</v>
      </c>
      <c r="E88" s="82">
        <f t="shared" si="51"/>
        <v>-100</v>
      </c>
      <c r="F88" s="42">
        <f t="shared" si="55"/>
        <v>-100</v>
      </c>
      <c r="G88" s="42"/>
      <c r="H88" s="90"/>
      <c r="I88" s="30" t="s">
        <v>9</v>
      </c>
      <c r="J88" s="78"/>
      <c r="K88" s="42" t="e">
        <f t="shared" si="49"/>
        <v>#DIV/0!</v>
      </c>
      <c r="L88" s="82">
        <f t="shared" si="53"/>
        <v>-100</v>
      </c>
      <c r="M88" s="42">
        <f t="shared" si="47"/>
        <v>-100</v>
      </c>
      <c r="N88" s="42"/>
      <c r="O88" s="90"/>
      <c r="P88" s="30" t="s">
        <v>9</v>
      </c>
      <c r="Q88" s="78"/>
      <c r="R88" s="42" t="e">
        <f t="shared" si="50"/>
        <v>#DIV/0!</v>
      </c>
      <c r="S88" s="82">
        <f t="shared" si="52"/>
        <v>-100</v>
      </c>
      <c r="T88" s="82">
        <f t="shared" si="54"/>
        <v>-100</v>
      </c>
    </row>
    <row r="89" spans="1:20" s="7" customFormat="1" ht="11.25" hidden="1" x14ac:dyDescent="0.2">
      <c r="A89" s="90"/>
      <c r="B89" s="30" t="s">
        <v>10</v>
      </c>
      <c r="C89" s="78"/>
      <c r="D89" s="42" t="e">
        <f t="shared" si="48"/>
        <v>#DIV/0!</v>
      </c>
      <c r="E89" s="82">
        <f t="shared" si="51"/>
        <v>-100</v>
      </c>
      <c r="F89" s="42">
        <f t="shared" si="55"/>
        <v>-100</v>
      </c>
      <c r="G89" s="42"/>
      <c r="H89" s="90"/>
      <c r="I89" s="30" t="s">
        <v>10</v>
      </c>
      <c r="J89" s="78"/>
      <c r="K89" s="42" t="e">
        <f t="shared" si="49"/>
        <v>#DIV/0!</v>
      </c>
      <c r="L89" s="82">
        <f t="shared" si="53"/>
        <v>-100</v>
      </c>
      <c r="M89" s="42">
        <f t="shared" ref="M89" si="57">((J89/J77)-1)*100</f>
        <v>-100</v>
      </c>
      <c r="N89" s="42"/>
      <c r="O89" s="90"/>
      <c r="P89" s="30" t="s">
        <v>10</v>
      </c>
      <c r="Q89" s="78"/>
      <c r="R89" s="42" t="e">
        <f t="shared" si="50"/>
        <v>#DIV/0!</v>
      </c>
      <c r="S89" s="82">
        <f t="shared" si="52"/>
        <v>-100</v>
      </c>
      <c r="T89" s="82">
        <f t="shared" si="54"/>
        <v>-100</v>
      </c>
    </row>
    <row r="90" spans="1:20" ht="9" x14ac:dyDescent="0.2">
      <c r="A90" s="23" t="s">
        <v>37</v>
      </c>
      <c r="B90" s="64"/>
      <c r="C90" s="65"/>
      <c r="D90" s="66"/>
      <c r="E90" s="66"/>
      <c r="F90" s="66"/>
      <c r="G90" s="67"/>
      <c r="H90" s="8"/>
      <c r="I90" s="64"/>
      <c r="J90" s="65"/>
      <c r="K90" s="66"/>
      <c r="L90" s="66"/>
      <c r="M90" s="66"/>
      <c r="N90" s="67"/>
      <c r="O90" s="8"/>
      <c r="P90" s="64"/>
      <c r="Q90" s="65"/>
      <c r="R90" s="66"/>
      <c r="S90" s="66"/>
      <c r="T90" s="66"/>
    </row>
    <row r="91" spans="1:20" ht="9" x14ac:dyDescent="0.2">
      <c r="A91" s="24" t="s">
        <v>38</v>
      </c>
    </row>
    <row r="92" spans="1:20" ht="9" x14ac:dyDescent="0.15">
      <c r="A92" s="83" t="s">
        <v>74</v>
      </c>
    </row>
  </sheetData>
  <mergeCells count="19">
    <mergeCell ref="R8:R9"/>
    <mergeCell ref="S8:T8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A1:T1"/>
    <mergeCell ref="A3:T3"/>
    <mergeCell ref="O6:T6"/>
    <mergeCell ref="H6:M6"/>
    <mergeCell ref="A6:F6"/>
    <mergeCell ref="A2:T2"/>
    <mergeCell ref="A4:T4"/>
  </mergeCells>
  <phoneticPr fontId="0" type="noConversion"/>
  <printOptions horizontalCentered="1"/>
  <pageMargins left="0" right="0" top="0.19685039370078741" bottom="0.19685039370078741" header="0.43307086614173229" footer="0"/>
  <pageSetup paperSize="9" scale="90" fitToHeight="3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AA177"/>
  <sheetViews>
    <sheetView showGridLines="0" tabSelected="1" topLeftCell="A136" zoomScale="120" zoomScaleNormal="120" zoomScaleSheetLayoutView="70" workbookViewId="0">
      <selection activeCell="L182" sqref="L182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6.28515625" style="1" bestFit="1" customWidth="1"/>
    <col min="5" max="5" width="6.14062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4.710937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6"/>
    </row>
    <row r="2" spans="1:27" s="58" customFormat="1" ht="12.75" x14ac:dyDescent="0.2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57"/>
    </row>
    <row r="3" spans="1:27" s="17" customFormat="1" ht="12" x14ac:dyDescent="0.2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6"/>
    </row>
    <row r="4" spans="1:27" s="17" customFormat="1" ht="12" x14ac:dyDescent="0.2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100" t="s">
        <v>33</v>
      </c>
      <c r="B6" s="100"/>
      <c r="C6" s="100"/>
      <c r="D6" s="100"/>
      <c r="E6" s="100"/>
      <c r="F6" s="100"/>
      <c r="G6" s="5"/>
      <c r="H6" s="100" t="s">
        <v>34</v>
      </c>
      <c r="I6" s="100"/>
      <c r="J6" s="100"/>
      <c r="K6" s="100"/>
      <c r="L6" s="100"/>
      <c r="M6" s="100"/>
      <c r="N6" s="5"/>
      <c r="O6" s="100" t="s">
        <v>35</v>
      </c>
      <c r="P6" s="100"/>
      <c r="Q6" s="100"/>
      <c r="R6" s="100"/>
      <c r="S6" s="100"/>
      <c r="T6" s="100"/>
    </row>
    <row r="7" spans="1:27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H7" s="10" t="s">
        <v>0</v>
      </c>
      <c r="I7" s="11"/>
      <c r="J7" s="108" t="s">
        <v>39</v>
      </c>
      <c r="K7" s="109" t="s">
        <v>40</v>
      </c>
      <c r="L7" s="109"/>
      <c r="M7" s="110"/>
      <c r="O7" s="10" t="s">
        <v>0</v>
      </c>
      <c r="P7" s="11"/>
      <c r="Q7" s="108" t="s">
        <v>39</v>
      </c>
      <c r="R7" s="109" t="s">
        <v>40</v>
      </c>
      <c r="S7" s="109"/>
      <c r="T7" s="110"/>
    </row>
    <row r="8" spans="1:27" ht="9" customHeight="1" x14ac:dyDescent="0.2">
      <c r="A8" s="12" t="s">
        <v>1</v>
      </c>
      <c r="B8" s="13"/>
      <c r="C8" s="108"/>
      <c r="D8" s="105" t="s">
        <v>41</v>
      </c>
      <c r="E8" s="105" t="s">
        <v>42</v>
      </c>
      <c r="F8" s="107"/>
      <c r="H8" s="12" t="s">
        <v>1</v>
      </c>
      <c r="I8" s="13"/>
      <c r="J8" s="108"/>
      <c r="K8" s="105" t="s">
        <v>41</v>
      </c>
      <c r="L8" s="105" t="s">
        <v>42</v>
      </c>
      <c r="M8" s="107"/>
      <c r="O8" s="12" t="s">
        <v>1</v>
      </c>
      <c r="P8" s="13"/>
      <c r="Q8" s="108"/>
      <c r="R8" s="105" t="s">
        <v>41</v>
      </c>
      <c r="S8" s="105" t="s">
        <v>42</v>
      </c>
      <c r="T8" s="107"/>
    </row>
    <row r="9" spans="1:27" ht="9" customHeight="1" x14ac:dyDescent="0.2">
      <c r="A9" s="14" t="s">
        <v>2</v>
      </c>
      <c r="B9" s="15"/>
      <c r="C9" s="108"/>
      <c r="D9" s="105"/>
      <c r="E9" s="21" t="s">
        <v>43</v>
      </c>
      <c r="F9" s="22" t="s">
        <v>44</v>
      </c>
      <c r="H9" s="14" t="s">
        <v>2</v>
      </c>
      <c r="I9" s="15"/>
      <c r="J9" s="108"/>
      <c r="K9" s="105"/>
      <c r="L9" s="21" t="s">
        <v>43</v>
      </c>
      <c r="M9" s="22" t="s">
        <v>44</v>
      </c>
      <c r="O9" s="14" t="s">
        <v>2</v>
      </c>
      <c r="P9" s="15"/>
      <c r="Q9" s="108"/>
      <c r="R9" s="105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811.44</v>
      </c>
      <c r="D10" s="40">
        <v>-5.32</v>
      </c>
      <c r="E10" s="40">
        <v>-4.0599999999999996</v>
      </c>
      <c r="F10" s="40">
        <v>-0.04</v>
      </c>
      <c r="G10" s="39"/>
      <c r="H10" s="25">
        <f>A10</f>
        <v>2013</v>
      </c>
      <c r="I10" s="30" t="s">
        <v>3</v>
      </c>
      <c r="J10" s="61">
        <v>836.67</v>
      </c>
      <c r="K10" s="40">
        <v>-5.5</v>
      </c>
      <c r="L10" s="40">
        <v>-5.2</v>
      </c>
      <c r="M10" s="40">
        <v>2.16</v>
      </c>
      <c r="N10" s="39"/>
      <c r="O10" s="25">
        <f>A10</f>
        <v>2013</v>
      </c>
      <c r="P10" s="30" t="s">
        <v>3</v>
      </c>
      <c r="Q10" s="61">
        <v>789.73</v>
      </c>
      <c r="R10" s="40">
        <v>-5.58</v>
      </c>
      <c r="S10" s="40">
        <v>-4.7699999999999996</v>
      </c>
      <c r="T10" s="40">
        <v>0.32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861.15</v>
      </c>
      <c r="D11" s="39">
        <f t="shared" ref="D11:D17" si="0">((C11/C10)-1)*100</f>
        <v>6.126146110618147</v>
      </c>
      <c r="E11" s="39">
        <v>1.82</v>
      </c>
      <c r="F11" s="39">
        <v>3.7</v>
      </c>
      <c r="G11" s="39"/>
      <c r="H11" s="36"/>
      <c r="I11" s="30" t="s">
        <v>4</v>
      </c>
      <c r="J11" s="61">
        <v>891.2</v>
      </c>
      <c r="K11" s="39">
        <f t="shared" ref="K11:K17" si="1">((J11/J10)-1)*100</f>
        <v>6.5175039143270386</v>
      </c>
      <c r="L11" s="39">
        <v>0.98</v>
      </c>
      <c r="M11" s="39">
        <v>8.34</v>
      </c>
      <c r="N11" s="39"/>
      <c r="O11" s="36"/>
      <c r="P11" s="30" t="s">
        <v>4</v>
      </c>
      <c r="Q11" s="61">
        <v>846.71</v>
      </c>
      <c r="R11" s="39">
        <f t="shared" ref="R11:R25" si="2">((Q11/Q10)-1)*100</f>
        <v>7.2151241563572333</v>
      </c>
      <c r="S11" s="39">
        <v>2.1</v>
      </c>
      <c r="T11" s="39">
        <v>7.14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818.12</v>
      </c>
      <c r="D12" s="39">
        <f t="shared" si="0"/>
        <v>-4.9968065958311492</v>
      </c>
      <c r="E12" s="39">
        <v>-3.27</v>
      </c>
      <c r="F12" s="39">
        <v>-1.74</v>
      </c>
      <c r="G12" s="39"/>
      <c r="H12" s="36"/>
      <c r="I12" s="30" t="s">
        <v>5</v>
      </c>
      <c r="J12" s="61">
        <v>840.27</v>
      </c>
      <c r="K12" s="39">
        <f t="shared" si="1"/>
        <v>-5.7147666068222636</v>
      </c>
      <c r="L12" s="39">
        <v>-4.79</v>
      </c>
      <c r="M12" s="39">
        <v>2</v>
      </c>
      <c r="N12" s="39"/>
      <c r="O12" s="36"/>
      <c r="P12" s="30" t="s">
        <v>5</v>
      </c>
      <c r="Q12" s="61">
        <v>837.61</v>
      </c>
      <c r="R12" s="39">
        <f t="shared" si="2"/>
        <v>-1.0747481428115879</v>
      </c>
      <c r="S12" s="39">
        <v>1</v>
      </c>
      <c r="T12" s="39">
        <v>5.96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850.41</v>
      </c>
      <c r="D13" s="39">
        <f t="shared" si="0"/>
        <v>3.9468537622842526</v>
      </c>
      <c r="E13" s="39">
        <v>0.55000000000000004</v>
      </c>
      <c r="F13" s="39">
        <v>1.78</v>
      </c>
      <c r="G13" s="39"/>
      <c r="H13" s="36"/>
      <c r="I13" s="30" t="s">
        <v>6</v>
      </c>
      <c r="J13" s="61">
        <v>839.52</v>
      </c>
      <c r="K13" s="39">
        <f t="shared" si="1"/>
        <v>-8.9257024527833462E-2</v>
      </c>
      <c r="L13" s="39">
        <v>-4.87</v>
      </c>
      <c r="M13" s="39">
        <v>-3.1</v>
      </c>
      <c r="N13" s="39"/>
      <c r="O13" s="36"/>
      <c r="P13" s="30" t="s">
        <v>6</v>
      </c>
      <c r="Q13" s="61">
        <v>837.58</v>
      </c>
      <c r="R13" s="39">
        <f t="shared" si="2"/>
        <v>-3.581619130621494E-3</v>
      </c>
      <c r="S13" s="39">
        <v>1</v>
      </c>
      <c r="T13" s="39">
        <v>1.03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855.14</v>
      </c>
      <c r="D14" s="39">
        <f t="shared" si="0"/>
        <v>0.55620230241884006</v>
      </c>
      <c r="E14" s="39">
        <v>1.1100000000000001</v>
      </c>
      <c r="F14" s="39">
        <v>2.2999999999999998</v>
      </c>
      <c r="G14" s="39"/>
      <c r="H14" s="36"/>
      <c r="I14" s="30" t="s">
        <v>7</v>
      </c>
      <c r="J14" s="61">
        <v>839.91</v>
      </c>
      <c r="K14" s="39">
        <f t="shared" si="1"/>
        <v>4.6455117209842633E-2</v>
      </c>
      <c r="L14" s="39">
        <v>-4.83</v>
      </c>
      <c r="M14" s="39">
        <v>-4.32</v>
      </c>
      <c r="N14" s="39"/>
      <c r="O14" s="36"/>
      <c r="P14" s="30" t="s">
        <v>7</v>
      </c>
      <c r="Q14" s="61">
        <v>838.23</v>
      </c>
      <c r="R14" s="39">
        <f t="shared" si="2"/>
        <v>7.7604527328722916E-2</v>
      </c>
      <c r="S14" s="39">
        <v>1.08</v>
      </c>
      <c r="T14" s="39">
        <v>1.1499999999999999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856.38</v>
      </c>
      <c r="D15" s="39">
        <f t="shared" si="0"/>
        <v>0.14500549617606495</v>
      </c>
      <c r="E15" s="39">
        <v>1.26</v>
      </c>
      <c r="F15" s="39">
        <v>2.04</v>
      </c>
      <c r="G15" s="39"/>
      <c r="H15" s="36"/>
      <c r="I15" s="30" t="s">
        <v>8</v>
      </c>
      <c r="J15" s="61">
        <v>879.53</v>
      </c>
      <c r="K15" s="39">
        <f t="shared" si="1"/>
        <v>4.7171720779607407</v>
      </c>
      <c r="L15" s="39">
        <v>-0.34</v>
      </c>
      <c r="M15" s="39">
        <v>-0.08</v>
      </c>
      <c r="N15" s="39"/>
      <c r="O15" s="36"/>
      <c r="P15" s="30" t="s">
        <v>8</v>
      </c>
      <c r="Q15" s="61">
        <v>841.72</v>
      </c>
      <c r="R15" s="39">
        <f t="shared" si="2"/>
        <v>0.41635350679407601</v>
      </c>
      <c r="S15" s="39">
        <v>1.5</v>
      </c>
      <c r="T15" s="39">
        <v>1.47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856.37</v>
      </c>
      <c r="D16" s="39">
        <f t="shared" si="0"/>
        <v>-1.1677059249426414E-3</v>
      </c>
      <c r="E16" s="39">
        <v>1.26</v>
      </c>
      <c r="F16" s="39">
        <v>1.75</v>
      </c>
      <c r="G16" s="39"/>
      <c r="H16" s="36"/>
      <c r="I16" s="30" t="s">
        <v>9</v>
      </c>
      <c r="J16" s="61">
        <v>879.23</v>
      </c>
      <c r="K16" s="39">
        <f t="shared" si="1"/>
        <v>-3.4109126465264872E-2</v>
      </c>
      <c r="L16" s="39">
        <v>-0.38</v>
      </c>
      <c r="M16" s="39">
        <v>0.03</v>
      </c>
      <c r="N16" s="39"/>
      <c r="O16" s="36"/>
      <c r="P16" s="30" t="s">
        <v>9</v>
      </c>
      <c r="Q16" s="61">
        <v>843.1</v>
      </c>
      <c r="R16" s="39">
        <f t="shared" si="2"/>
        <v>0.16395000712825514</v>
      </c>
      <c r="S16" s="39">
        <v>1.67</v>
      </c>
      <c r="T16" s="39">
        <v>1.49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857.45</v>
      </c>
      <c r="D17" s="38">
        <f t="shared" si="0"/>
        <v>0.1261137125307954</v>
      </c>
      <c r="E17" s="38">
        <v>1.38</v>
      </c>
      <c r="F17" s="38">
        <v>1.38</v>
      </c>
      <c r="G17" s="39"/>
      <c r="H17" s="75"/>
      <c r="I17" s="79" t="s">
        <v>10</v>
      </c>
      <c r="J17" s="80">
        <v>883.72</v>
      </c>
      <c r="K17" s="38">
        <f t="shared" si="1"/>
        <v>0.51067411257577078</v>
      </c>
      <c r="L17" s="38">
        <v>0.13</v>
      </c>
      <c r="M17" s="38">
        <v>0.13</v>
      </c>
      <c r="N17" s="39"/>
      <c r="O17" s="75"/>
      <c r="P17" s="79" t="s">
        <v>10</v>
      </c>
      <c r="Q17" s="80">
        <v>843.23</v>
      </c>
      <c r="R17" s="38">
        <f t="shared" si="2"/>
        <v>1.5419285968443219E-2</v>
      </c>
      <c r="S17" s="38">
        <v>1.68</v>
      </c>
      <c r="T17" s="38">
        <v>1.68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855.33</v>
      </c>
      <c r="D18" s="42">
        <f>((C18/C17)-1)*100</f>
        <v>-0.24724473730246554</v>
      </c>
      <c r="E18" s="42">
        <f t="shared" ref="E18:E28" si="3">((C18/C$17)-1)*100</f>
        <v>-0.24724473730246554</v>
      </c>
      <c r="F18" s="42">
        <v>1.03</v>
      </c>
      <c r="G18" s="42"/>
      <c r="H18" s="29">
        <f>A18</f>
        <v>2014</v>
      </c>
      <c r="I18" s="30" t="s">
        <v>57</v>
      </c>
      <c r="J18" s="78">
        <v>879.21</v>
      </c>
      <c r="K18" s="42">
        <f>((J18/J17)-1)*100</f>
        <v>-0.51034264246593297</v>
      </c>
      <c r="L18" s="42">
        <f t="shared" ref="L18:L29" si="4">((J18/J$17)-1)*100</f>
        <v>-0.51034264246593297</v>
      </c>
      <c r="M18" s="42">
        <v>-0.46</v>
      </c>
      <c r="N18" s="42"/>
      <c r="O18" s="29">
        <f>A18</f>
        <v>2014</v>
      </c>
      <c r="P18" s="30" t="s">
        <v>57</v>
      </c>
      <c r="Q18" s="78">
        <v>851.38</v>
      </c>
      <c r="R18" s="42">
        <f t="shared" si="2"/>
        <v>0.9665215896018875</v>
      </c>
      <c r="S18" s="42">
        <f t="shared" ref="S18:S29" si="5">((Q18/Q$17)-1)*100</f>
        <v>0.9665215896018875</v>
      </c>
      <c r="T18" s="42">
        <v>2.4900000000000002</v>
      </c>
    </row>
    <row r="19" spans="1:27" ht="11.25" customHeight="1" x14ac:dyDescent="0.2">
      <c r="A19" s="36"/>
      <c r="B19" s="30" t="s">
        <v>58</v>
      </c>
      <c r="C19" s="78">
        <v>860.62</v>
      </c>
      <c r="D19" s="42">
        <f>((C19/C18)-1)*100</f>
        <v>0.61847474074332442</v>
      </c>
      <c r="E19" s="42">
        <f t="shared" si="3"/>
        <v>0.36970085719283396</v>
      </c>
      <c r="F19" s="42">
        <v>1.02</v>
      </c>
      <c r="G19" s="42"/>
      <c r="H19" s="36"/>
      <c r="I19" s="30" t="s">
        <v>58</v>
      </c>
      <c r="J19" s="78">
        <v>882.15</v>
      </c>
      <c r="K19" s="42">
        <f>((J19/J18)-1)*100</f>
        <v>0.33439110110211612</v>
      </c>
      <c r="L19" s="42">
        <f t="shared" si="4"/>
        <v>-0.17765808174535769</v>
      </c>
      <c r="M19" s="42">
        <v>-0.28999999999999998</v>
      </c>
      <c r="N19" s="42"/>
      <c r="O19" s="36"/>
      <c r="P19" s="30" t="s">
        <v>58</v>
      </c>
      <c r="Q19" s="78">
        <v>855.07</v>
      </c>
      <c r="R19" s="42">
        <f t="shared" si="2"/>
        <v>0.43341398670395659</v>
      </c>
      <c r="S19" s="42">
        <f t="shared" si="5"/>
        <v>1.4041246160596765</v>
      </c>
      <c r="T19" s="42">
        <v>2.85</v>
      </c>
    </row>
    <row r="20" spans="1:27" ht="11.25" customHeight="1" x14ac:dyDescent="0.2">
      <c r="A20" s="36"/>
      <c r="B20" s="30" t="s">
        <v>59</v>
      </c>
      <c r="C20" s="78">
        <v>864.37</v>
      </c>
      <c r="D20" s="42">
        <f>((C20/C19)-1)*100</f>
        <v>0.43573237898260064</v>
      </c>
      <c r="E20" s="42">
        <f t="shared" si="3"/>
        <v>0.80704414251560053</v>
      </c>
      <c r="F20" s="42">
        <v>1.39</v>
      </c>
      <c r="G20" s="42"/>
      <c r="H20" s="36"/>
      <c r="I20" s="30" t="s">
        <v>59</v>
      </c>
      <c r="J20" s="78">
        <v>884.65</v>
      </c>
      <c r="K20" s="42">
        <f>((J20/J19)-1)*100</f>
        <v>0.28339851499177282</v>
      </c>
      <c r="L20" s="42">
        <f t="shared" si="4"/>
        <v>0.10523695288100487</v>
      </c>
      <c r="M20" s="42">
        <v>0.13</v>
      </c>
      <c r="N20" s="42"/>
      <c r="O20" s="36"/>
      <c r="P20" s="30" t="s">
        <v>59</v>
      </c>
      <c r="Q20" s="78">
        <v>858.19</v>
      </c>
      <c r="R20" s="42">
        <f t="shared" si="2"/>
        <v>0.36488240728829169</v>
      </c>
      <c r="S20" s="42">
        <f t="shared" si="5"/>
        <v>1.7741304270483704</v>
      </c>
      <c r="T20" s="42">
        <v>3.27</v>
      </c>
    </row>
    <row r="21" spans="1:27" ht="11.25" customHeight="1" x14ac:dyDescent="0.2">
      <c r="A21" s="36"/>
      <c r="B21" s="30" t="s">
        <v>60</v>
      </c>
      <c r="C21" s="78">
        <v>866.4</v>
      </c>
      <c r="D21" s="42">
        <f>((C21/C20)-1)*100</f>
        <v>0.23485313002533648</v>
      </c>
      <c r="E21" s="42">
        <f t="shared" si="3"/>
        <v>1.0437926409703202</v>
      </c>
      <c r="F21" s="42">
        <v>1.0900000000000001</v>
      </c>
      <c r="G21" s="42"/>
      <c r="H21" s="36"/>
      <c r="I21" s="30" t="s">
        <v>60</v>
      </c>
      <c r="J21" s="78">
        <v>886.08</v>
      </c>
      <c r="K21" s="42">
        <f>((J21/J20)-1)*100</f>
        <v>0.16164584864071241</v>
      </c>
      <c r="L21" s="42">
        <f t="shared" si="4"/>
        <v>0.26705291268727116</v>
      </c>
      <c r="M21" s="42">
        <v>0.08</v>
      </c>
      <c r="N21" s="42"/>
      <c r="O21" s="36"/>
      <c r="P21" s="30" t="s">
        <v>60</v>
      </c>
      <c r="Q21" s="78">
        <v>862.27</v>
      </c>
      <c r="R21" s="42">
        <f t="shared" si="2"/>
        <v>0.47541919621527651</v>
      </c>
      <c r="S21" s="42">
        <f t="shared" si="5"/>
        <v>2.2579841798797462</v>
      </c>
      <c r="T21" s="42">
        <v>3.09</v>
      </c>
    </row>
    <row r="22" spans="1:27" ht="11.25" customHeight="1" x14ac:dyDescent="0.2">
      <c r="A22" s="36"/>
      <c r="B22" s="30" t="s">
        <v>3</v>
      </c>
      <c r="C22" s="78">
        <v>871.3</v>
      </c>
      <c r="D22" s="42">
        <f>((C22/C21)-1)*100</f>
        <v>0.56555863342566681</v>
      </c>
      <c r="E22" s="42">
        <f t="shared" si="3"/>
        <v>1.6152545337920543</v>
      </c>
      <c r="F22" s="42">
        <f t="shared" ref="F22:F27" si="6">((C22/C10)-1)*100</f>
        <v>7.3770087745242963</v>
      </c>
      <c r="G22" s="42"/>
      <c r="H22" s="36"/>
      <c r="I22" s="30" t="s">
        <v>3</v>
      </c>
      <c r="J22" s="78">
        <v>890.04</v>
      </c>
      <c r="K22" s="42">
        <f>((J22/J21)-1)*100</f>
        <v>0.44691224268689211</v>
      </c>
      <c r="L22" s="42">
        <f t="shared" si="4"/>
        <v>0.7151586475354188</v>
      </c>
      <c r="M22" s="42">
        <f t="shared" ref="M22:M37" si="7">((J22/J10)-1)*100</f>
        <v>6.3788590483703222</v>
      </c>
      <c r="N22" s="42"/>
      <c r="O22" s="36"/>
      <c r="P22" s="30" t="s">
        <v>3</v>
      </c>
      <c r="Q22" s="78">
        <v>864.36</v>
      </c>
      <c r="R22" s="42">
        <f t="shared" si="2"/>
        <v>0.24238347617335787</v>
      </c>
      <c r="S22" s="42">
        <f t="shared" si="5"/>
        <v>2.5058406365997321</v>
      </c>
      <c r="T22" s="42">
        <f t="shared" ref="T22:T34" si="8">((Q22/Q10)-1)*100</f>
        <v>9.4500652121611175</v>
      </c>
    </row>
    <row r="23" spans="1:27" s="9" customFormat="1" ht="11.25" customHeight="1" x14ac:dyDescent="0.2">
      <c r="A23" s="36"/>
      <c r="B23" s="30" t="s">
        <v>4</v>
      </c>
      <c r="C23" s="78">
        <v>902.61</v>
      </c>
      <c r="D23" s="42">
        <f t="shared" ref="D23:D25" si="9">((C23/C22)-1)*100</f>
        <v>3.5934810053942501</v>
      </c>
      <c r="E23" s="42">
        <f t="shared" si="3"/>
        <v>5.2667794040468729</v>
      </c>
      <c r="F23" s="42">
        <f t="shared" si="6"/>
        <v>4.8144922487371566</v>
      </c>
      <c r="G23" s="42"/>
      <c r="H23" s="36"/>
      <c r="I23" s="30" t="s">
        <v>4</v>
      </c>
      <c r="J23" s="78">
        <v>891.17</v>
      </c>
      <c r="K23" s="42">
        <f t="shared" ref="K23:K25" si="10">((J23/J22)-1)*100</f>
        <v>0.12696058604106941</v>
      </c>
      <c r="L23" s="42">
        <f t="shared" si="4"/>
        <v>0.84302720318651936</v>
      </c>
      <c r="M23" s="42">
        <f t="shared" si="7"/>
        <v>-3.3662477558427106E-3</v>
      </c>
      <c r="N23" s="42"/>
      <c r="O23" s="36"/>
      <c r="P23" s="30" t="s">
        <v>4</v>
      </c>
      <c r="Q23" s="78">
        <v>868.13</v>
      </c>
      <c r="R23" s="42">
        <f t="shared" si="2"/>
        <v>0.436160858901391</v>
      </c>
      <c r="S23" s="42">
        <f t="shared" si="5"/>
        <v>2.9529309915444113</v>
      </c>
      <c r="T23" s="42">
        <f t="shared" si="8"/>
        <v>2.5297917823103422</v>
      </c>
    </row>
    <row r="24" spans="1:27" s="9" customFormat="1" ht="11.25" customHeight="1" x14ac:dyDescent="0.2">
      <c r="A24" s="36"/>
      <c r="B24" s="30" t="s">
        <v>5</v>
      </c>
      <c r="C24" s="78">
        <v>904.71</v>
      </c>
      <c r="D24" s="42">
        <f t="shared" si="9"/>
        <v>0.23265862332568776</v>
      </c>
      <c r="E24" s="42">
        <f t="shared" si="3"/>
        <v>5.511691643827632</v>
      </c>
      <c r="F24" s="42">
        <f t="shared" si="6"/>
        <v>10.584021903877193</v>
      </c>
      <c r="G24" s="42"/>
      <c r="H24" s="36"/>
      <c r="I24" s="30" t="s">
        <v>5</v>
      </c>
      <c r="J24" s="78">
        <v>891.04</v>
      </c>
      <c r="K24" s="42">
        <f t="shared" si="10"/>
        <v>-1.4587564662182917E-2</v>
      </c>
      <c r="L24" s="42">
        <f t="shared" si="4"/>
        <v>0.82831666138594162</v>
      </c>
      <c r="M24" s="42">
        <f t="shared" si="7"/>
        <v>6.0421055137039215</v>
      </c>
      <c r="N24" s="42"/>
      <c r="O24" s="36"/>
      <c r="P24" s="30" t="s">
        <v>5</v>
      </c>
      <c r="Q24" s="78">
        <v>868.7</v>
      </c>
      <c r="R24" s="42">
        <f t="shared" si="2"/>
        <v>6.5658369138277273E-2</v>
      </c>
      <c r="S24" s="42">
        <f t="shared" si="5"/>
        <v>3.0205282070135064</v>
      </c>
      <c r="T24" s="42">
        <f t="shared" si="8"/>
        <v>3.7117512923675822</v>
      </c>
    </row>
    <row r="25" spans="1:27" s="9" customFormat="1" ht="11.25" customHeight="1" x14ac:dyDescent="0.2">
      <c r="A25" s="36"/>
      <c r="B25" s="30" t="s">
        <v>6</v>
      </c>
      <c r="C25" s="78">
        <v>907.11</v>
      </c>
      <c r="D25" s="42">
        <f t="shared" si="9"/>
        <v>0.26527837649632513</v>
      </c>
      <c r="E25" s="42">
        <f t="shared" si="3"/>
        <v>5.7915913464341884</v>
      </c>
      <c r="F25" s="42">
        <f t="shared" si="6"/>
        <v>6.6673722086993292</v>
      </c>
      <c r="G25" s="42"/>
      <c r="H25" s="36"/>
      <c r="I25" s="30" t="s">
        <v>6</v>
      </c>
      <c r="J25" s="78">
        <v>933.87</v>
      </c>
      <c r="K25" s="42">
        <f t="shared" si="10"/>
        <v>4.806742682707843</v>
      </c>
      <c r="L25" s="42">
        <f t="shared" si="4"/>
        <v>5.6748743946046121</v>
      </c>
      <c r="M25" s="42">
        <f t="shared" si="7"/>
        <v>11.238564894225277</v>
      </c>
      <c r="N25" s="42"/>
      <c r="O25" s="36"/>
      <c r="P25" s="30" t="s">
        <v>6</v>
      </c>
      <c r="Q25" s="78">
        <v>898.69</v>
      </c>
      <c r="R25" s="42">
        <f t="shared" si="2"/>
        <v>3.4522850235984892</v>
      </c>
      <c r="S25" s="42">
        <f t="shared" si="5"/>
        <v>6.5770904735362956</v>
      </c>
      <c r="T25" s="42">
        <f t="shared" si="8"/>
        <v>7.296019484705929</v>
      </c>
    </row>
    <row r="26" spans="1:27" s="9" customFormat="1" ht="11.25" customHeight="1" x14ac:dyDescent="0.2">
      <c r="A26" s="36"/>
      <c r="B26" s="30" t="s">
        <v>7</v>
      </c>
      <c r="C26" s="78">
        <v>906.56</v>
      </c>
      <c r="D26" s="42">
        <f>((C26/C25)-1)*100</f>
        <v>-6.0632117383785378E-2</v>
      </c>
      <c r="E26" s="42">
        <f t="shared" si="3"/>
        <v>5.7274476645868377</v>
      </c>
      <c r="F26" s="42">
        <f t="shared" si="6"/>
        <v>6.0130504946558361</v>
      </c>
      <c r="G26" s="42"/>
      <c r="H26" s="36"/>
      <c r="I26" s="30" t="s">
        <v>7</v>
      </c>
      <c r="J26" s="78">
        <v>933.61</v>
      </c>
      <c r="K26" s="42">
        <f>((J26/J25)-1)*100</f>
        <v>-2.7841134204975582E-2</v>
      </c>
      <c r="L26" s="42">
        <f t="shared" si="4"/>
        <v>5.6454533110034788</v>
      </c>
      <c r="M26" s="42">
        <f t="shared" si="7"/>
        <v>11.155957185888976</v>
      </c>
      <c r="N26" s="42"/>
      <c r="O26" s="36"/>
      <c r="P26" s="30" t="s">
        <v>7</v>
      </c>
      <c r="Q26" s="78">
        <v>899.28</v>
      </c>
      <c r="R26" s="42">
        <f>((Q26/Q25)-1)*100</f>
        <v>6.5651114399845056E-2</v>
      </c>
      <c r="S26" s="42">
        <f t="shared" si="5"/>
        <v>6.6470595211270966</v>
      </c>
      <c r="T26" s="42">
        <f t="shared" si="8"/>
        <v>7.2832038939193211</v>
      </c>
    </row>
    <row r="27" spans="1:27" s="9" customFormat="1" ht="11.25" customHeight="1" x14ac:dyDescent="0.2">
      <c r="A27" s="36"/>
      <c r="B27" s="30" t="s">
        <v>8</v>
      </c>
      <c r="C27" s="78">
        <v>908.36</v>
      </c>
      <c r="D27" s="42">
        <f t="shared" ref="D27:D29" si="11">((C27/C26)-1)*100</f>
        <v>0.19855277091422874</v>
      </c>
      <c r="E27" s="42">
        <f t="shared" si="3"/>
        <v>5.9373724415417772</v>
      </c>
      <c r="F27" s="42">
        <f t="shared" si="6"/>
        <v>6.0697353978374169</v>
      </c>
      <c r="G27" s="42"/>
      <c r="H27" s="36"/>
      <c r="I27" s="30" t="s">
        <v>8</v>
      </c>
      <c r="J27" s="78">
        <v>931.85</v>
      </c>
      <c r="K27" s="42">
        <f t="shared" ref="K27:K29" si="12">((J27/J26)-1)*100</f>
        <v>-0.18851554717708163</v>
      </c>
      <c r="L27" s="42">
        <f t="shared" si="4"/>
        <v>5.4462952066265391</v>
      </c>
      <c r="M27" s="42">
        <f t="shared" si="7"/>
        <v>5.9486316555433127</v>
      </c>
      <c r="N27" s="42"/>
      <c r="O27" s="36"/>
      <c r="P27" s="30" t="s">
        <v>8</v>
      </c>
      <c r="Q27" s="78">
        <v>894.36</v>
      </c>
      <c r="R27" s="42">
        <f t="shared" ref="R27:R29" si="13">((Q27/Q26)-1)*100</f>
        <v>-0.5471043501467765</v>
      </c>
      <c r="S27" s="42">
        <f t="shared" si="5"/>
        <v>6.0635888191833853</v>
      </c>
      <c r="T27" s="42">
        <f t="shared" si="8"/>
        <v>6.2538611414722167</v>
      </c>
    </row>
    <row r="28" spans="1:27" s="9" customFormat="1" ht="11.25" customHeight="1" x14ac:dyDescent="0.2">
      <c r="A28" s="84"/>
      <c r="B28" s="30" t="s">
        <v>9</v>
      </c>
      <c r="C28" s="78">
        <v>907.24</v>
      </c>
      <c r="D28" s="42">
        <f t="shared" si="11"/>
        <v>-0.12329913250253011</v>
      </c>
      <c r="E28" s="42">
        <f t="shared" si="3"/>
        <v>5.8067525803253695</v>
      </c>
      <c r="F28" s="42" t="s">
        <v>110</v>
      </c>
      <c r="G28" s="42"/>
      <c r="H28" s="84"/>
      <c r="I28" s="30" t="s">
        <v>9</v>
      </c>
      <c r="J28" s="78">
        <v>929.95</v>
      </c>
      <c r="K28" s="42">
        <f t="shared" si="12"/>
        <v>-0.20389547673981268</v>
      </c>
      <c r="L28" s="42">
        <f t="shared" si="4"/>
        <v>5.2312949803104969</v>
      </c>
      <c r="M28" s="42">
        <f t="shared" si="7"/>
        <v>5.768683962103216</v>
      </c>
      <c r="N28" s="42"/>
      <c r="O28" s="84"/>
      <c r="P28" s="30" t="s">
        <v>9</v>
      </c>
      <c r="Q28" s="78">
        <v>897.79</v>
      </c>
      <c r="R28" s="42">
        <f t="shared" si="13"/>
        <v>0.38351446844671067</v>
      </c>
      <c r="S28" s="42">
        <f t="shared" si="5"/>
        <v>6.4703580280587758</v>
      </c>
      <c r="T28" s="42">
        <f t="shared" si="8"/>
        <v>6.4867749970347388</v>
      </c>
    </row>
    <row r="29" spans="1:27" s="9" customFormat="1" ht="11.25" customHeight="1" x14ac:dyDescent="0.2">
      <c r="A29" s="84"/>
      <c r="B29" s="30" t="s">
        <v>10</v>
      </c>
      <c r="C29" s="78">
        <v>905.66</v>
      </c>
      <c r="D29" s="42">
        <f t="shared" si="11"/>
        <v>-0.17415457872228535</v>
      </c>
      <c r="E29" s="42" t="s">
        <v>111</v>
      </c>
      <c r="F29" s="42" t="s">
        <v>111</v>
      </c>
      <c r="G29" s="42"/>
      <c r="H29" s="84"/>
      <c r="I29" s="30" t="s">
        <v>10</v>
      </c>
      <c r="J29" s="78">
        <v>933.62</v>
      </c>
      <c r="K29" s="42">
        <f t="shared" si="12"/>
        <v>0.39464487338027876</v>
      </c>
      <c r="L29" s="42">
        <f t="shared" si="4"/>
        <v>5.6465848911419814</v>
      </c>
      <c r="M29" s="42">
        <f t="shared" si="7"/>
        <v>5.6465848911419814</v>
      </c>
      <c r="N29" s="42"/>
      <c r="O29" s="84"/>
      <c r="P29" s="30" t="s">
        <v>10</v>
      </c>
      <c r="Q29" s="78">
        <v>905.88</v>
      </c>
      <c r="R29" s="42">
        <f t="shared" si="13"/>
        <v>0.9011015939139444</v>
      </c>
      <c r="S29" s="42">
        <f t="shared" si="5"/>
        <v>7.4297641212955012</v>
      </c>
      <c r="T29" s="42">
        <f t="shared" si="8"/>
        <v>7.4297641212955012</v>
      </c>
    </row>
    <row r="30" spans="1:27" s="9" customFormat="1" ht="11.25" customHeight="1" x14ac:dyDescent="0.2">
      <c r="A30" s="25">
        <v>2015</v>
      </c>
      <c r="B30" s="26" t="s">
        <v>57</v>
      </c>
      <c r="C30" s="81">
        <v>906.19</v>
      </c>
      <c r="D30" s="82">
        <f>((C30/C29)-1)*100</f>
        <v>5.8520857717025976E-2</v>
      </c>
      <c r="E30" s="82">
        <f t="shared" ref="E30:E37" si="14">((C30/C$29)-1)*100</f>
        <v>5.8520857717025976E-2</v>
      </c>
      <c r="F30" s="82" t="s">
        <v>112</v>
      </c>
      <c r="G30" s="42"/>
      <c r="H30" s="25">
        <v>2015</v>
      </c>
      <c r="I30" s="26" t="s">
        <v>57</v>
      </c>
      <c r="J30" s="81">
        <v>933.62</v>
      </c>
      <c r="K30" s="82">
        <f>((J30/J29)-1)*100</f>
        <v>0</v>
      </c>
      <c r="L30" s="82">
        <f>((J30/J$29)-1)*100</f>
        <v>0</v>
      </c>
      <c r="M30" s="82">
        <f t="shared" si="7"/>
        <v>6.1885101397845865</v>
      </c>
      <c r="N30" s="42"/>
      <c r="O30" s="25">
        <v>2015</v>
      </c>
      <c r="P30" s="26" t="s">
        <v>57</v>
      </c>
      <c r="Q30" s="81">
        <v>907.16</v>
      </c>
      <c r="R30" s="82">
        <f>((Q30/Q29)-1)*100</f>
        <v>0.14129906830926409</v>
      </c>
      <c r="S30" s="82">
        <f>((Q30/Q$29)-1)*100</f>
        <v>0.14129906830926409</v>
      </c>
      <c r="T30" s="82">
        <f t="shared" si="8"/>
        <v>6.5517160374920724</v>
      </c>
    </row>
    <row r="31" spans="1:27" s="9" customFormat="1" ht="11.25" customHeight="1" x14ac:dyDescent="0.2">
      <c r="A31" s="36"/>
      <c r="B31" s="30" t="s">
        <v>58</v>
      </c>
      <c r="C31" s="78">
        <v>913.51</v>
      </c>
      <c r="D31" s="42">
        <f>((C31/C30)-1)*100</f>
        <v>0.80777761838024542</v>
      </c>
      <c r="E31" s="42">
        <f t="shared" si="14"/>
        <v>0.86677119448799189</v>
      </c>
      <c r="F31" s="42" t="s">
        <v>137</v>
      </c>
      <c r="G31" s="42"/>
      <c r="H31" s="36"/>
      <c r="I31" s="30" t="s">
        <v>58</v>
      </c>
      <c r="J31" s="78">
        <v>934.54</v>
      </c>
      <c r="K31" s="42">
        <f>((J31/J30)-1)*100</f>
        <v>9.854116235727961E-2</v>
      </c>
      <c r="L31" s="42">
        <f>((J31/J$29)-1)*100</f>
        <v>9.854116235727961E-2</v>
      </c>
      <c r="M31" s="42" t="s">
        <v>110</v>
      </c>
      <c r="N31" s="42"/>
      <c r="O31" s="36"/>
      <c r="P31" s="30" t="s">
        <v>58</v>
      </c>
      <c r="Q31" s="78">
        <v>912.72</v>
      </c>
      <c r="R31" s="42">
        <f>((Q31/Q30)-1)*100</f>
        <v>0.61290180343049894</v>
      </c>
      <c r="S31" s="42" t="s">
        <v>138</v>
      </c>
      <c r="T31" s="42">
        <f t="shared" si="8"/>
        <v>6.7421380705673162</v>
      </c>
    </row>
    <row r="32" spans="1:27" s="9" customFormat="1" ht="11.25" customHeight="1" x14ac:dyDescent="0.2">
      <c r="A32" s="36"/>
      <c r="B32" s="30" t="s">
        <v>59</v>
      </c>
      <c r="C32" s="78">
        <v>914.33</v>
      </c>
      <c r="D32" s="42">
        <f>((C32/C31)-1)*100</f>
        <v>8.976365885431381E-2</v>
      </c>
      <c r="E32" s="42">
        <f t="shared" si="14"/>
        <v>0.95731289888039139</v>
      </c>
      <c r="F32" s="42" t="s">
        <v>156</v>
      </c>
      <c r="G32" s="42"/>
      <c r="H32" s="36"/>
      <c r="I32" s="30" t="s">
        <v>59</v>
      </c>
      <c r="J32" s="78">
        <v>933.81</v>
      </c>
      <c r="K32" s="42">
        <f>((J32/J31)-1)*100</f>
        <v>-7.811329638111042E-2</v>
      </c>
      <c r="L32" s="42">
        <f>((J32/J$29)-1)*100</f>
        <v>2.0350892225962092E-2</v>
      </c>
      <c r="M32" s="42">
        <f t="shared" si="7"/>
        <v>5.5569999434804673</v>
      </c>
      <c r="N32" s="42"/>
      <c r="O32" s="36"/>
      <c r="P32" s="30" t="s">
        <v>59</v>
      </c>
      <c r="Q32" s="78">
        <v>914.92</v>
      </c>
      <c r="R32" s="42">
        <f>((Q32/Q31)-1)*100</f>
        <v>0.24103777719344244</v>
      </c>
      <c r="S32" s="42" t="s">
        <v>157</v>
      </c>
      <c r="T32" s="42">
        <f t="shared" si="8"/>
        <v>6.6104242650228962</v>
      </c>
    </row>
    <row r="33" spans="1:20" s="9" customFormat="1" ht="11.25" customHeight="1" x14ac:dyDescent="0.2">
      <c r="A33" s="36"/>
      <c r="B33" s="30" t="s">
        <v>60</v>
      </c>
      <c r="C33" s="78">
        <v>913.78</v>
      </c>
      <c r="D33" s="42">
        <f>((C33/C32)-1)*100</f>
        <v>-6.0153336322776862E-2</v>
      </c>
      <c r="E33" s="42">
        <f t="shared" si="14"/>
        <v>0.89658370690988143</v>
      </c>
      <c r="F33" s="42" t="s">
        <v>177</v>
      </c>
      <c r="G33" s="42"/>
      <c r="H33" s="36"/>
      <c r="I33" s="30" t="s">
        <v>60</v>
      </c>
      <c r="J33" s="78">
        <v>935.45</v>
      </c>
      <c r="K33" s="42">
        <f>((J33/J32)-1)*100</f>
        <v>0.17562459172637546</v>
      </c>
      <c r="L33" s="42">
        <f t="shared" ref="L33" si="15">((J33/J$29)-1)*100</f>
        <v>0.1960112251237156</v>
      </c>
      <c r="M33" s="42" t="s">
        <v>178</v>
      </c>
      <c r="N33" s="42"/>
      <c r="O33" s="36"/>
      <c r="P33" s="30" t="s">
        <v>60</v>
      </c>
      <c r="Q33" s="78">
        <v>915.25</v>
      </c>
      <c r="R33" s="42">
        <f>((Q33/Q32)-1)*100</f>
        <v>3.6068727320426319E-2</v>
      </c>
      <c r="S33" s="42">
        <f t="shared" ref="S33:S35" si="16">((Q33/Q$29)-1)*100</f>
        <v>1.0343533359826962</v>
      </c>
      <c r="T33" s="42">
        <f t="shared" si="8"/>
        <v>6.1442471615619221</v>
      </c>
    </row>
    <row r="34" spans="1:20" s="9" customFormat="1" ht="11.25" customHeight="1" x14ac:dyDescent="0.2">
      <c r="A34" s="36"/>
      <c r="B34" s="30" t="s">
        <v>3</v>
      </c>
      <c r="C34" s="78">
        <v>917.55</v>
      </c>
      <c r="D34" s="42">
        <f>((C34/C33)-1)*100</f>
        <v>0.41257195386197321</v>
      </c>
      <c r="E34" s="42">
        <f t="shared" si="14"/>
        <v>1.3128547136894708</v>
      </c>
      <c r="F34" s="42" t="s">
        <v>204</v>
      </c>
      <c r="G34" s="42"/>
      <c r="H34" s="36"/>
      <c r="I34" s="30" t="s">
        <v>3</v>
      </c>
      <c r="J34" s="78">
        <v>936.64</v>
      </c>
      <c r="K34" s="42">
        <f>((J34/J33)-1)*100</f>
        <v>0.12721150248542479</v>
      </c>
      <c r="L34" s="42" t="s">
        <v>151</v>
      </c>
      <c r="M34" s="42" t="s">
        <v>205</v>
      </c>
      <c r="N34" s="42"/>
      <c r="O34" s="36"/>
      <c r="P34" s="30" t="s">
        <v>3</v>
      </c>
      <c r="Q34" s="78">
        <v>916.85</v>
      </c>
      <c r="R34" s="42">
        <f>((Q34/Q33)-1)*100</f>
        <v>0.17481562414640717</v>
      </c>
      <c r="S34" s="42" t="s">
        <v>206</v>
      </c>
      <c r="T34" s="42">
        <f t="shared" si="8"/>
        <v>6.0727011893192628</v>
      </c>
    </row>
    <row r="35" spans="1:20" s="9" customFormat="1" ht="11.25" customHeight="1" x14ac:dyDescent="0.2">
      <c r="A35" s="36"/>
      <c r="B35" s="30" t="s">
        <v>4</v>
      </c>
      <c r="C35" s="78">
        <v>948.49</v>
      </c>
      <c r="D35" s="42">
        <f t="shared" ref="D35:D37" si="17">((C35/C34)-1)*100</f>
        <v>3.3720233229796781</v>
      </c>
      <c r="E35" s="42">
        <f t="shared" si="14"/>
        <v>4.7291478038115953</v>
      </c>
      <c r="F35" s="42" t="s">
        <v>226</v>
      </c>
      <c r="G35" s="42"/>
      <c r="H35" s="36"/>
      <c r="I35" s="30" t="s">
        <v>4</v>
      </c>
      <c r="J35" s="78">
        <v>937.43</v>
      </c>
      <c r="K35" s="42">
        <f t="shared" ref="K35:K37" si="18">((J35/J34)-1)*100</f>
        <v>8.4344038264427823E-2</v>
      </c>
      <c r="L35" s="42">
        <f t="shared" ref="L35:L39" si="19">((J35/J$29)-1)*100</f>
        <v>0.40808894411001884</v>
      </c>
      <c r="M35" s="42" t="s">
        <v>227</v>
      </c>
      <c r="N35" s="42"/>
      <c r="O35" s="36"/>
      <c r="P35" s="30" t="s">
        <v>4</v>
      </c>
      <c r="Q35" s="78">
        <v>918.96</v>
      </c>
      <c r="R35" s="42">
        <f t="shared" ref="R35:R37" si="20">((Q35/Q34)-1)*100</f>
        <v>0.23013579102362236</v>
      </c>
      <c r="S35" s="42">
        <f t="shared" si="16"/>
        <v>1.4438998542853465</v>
      </c>
      <c r="T35" s="42" t="s">
        <v>228</v>
      </c>
    </row>
    <row r="36" spans="1:20" s="9" customFormat="1" ht="11.25" customHeight="1" x14ac:dyDescent="0.2">
      <c r="A36" s="36"/>
      <c r="B36" s="30" t="s">
        <v>5</v>
      </c>
      <c r="C36" s="78">
        <v>953.11</v>
      </c>
      <c r="D36" s="42">
        <f t="shared" si="17"/>
        <v>0.4870900062204031</v>
      </c>
      <c r="E36" s="42">
        <f t="shared" si="14"/>
        <v>5.2392730163637546</v>
      </c>
      <c r="F36" s="42" t="s">
        <v>245</v>
      </c>
      <c r="G36" s="42"/>
      <c r="H36" s="36"/>
      <c r="I36" s="30" t="s">
        <v>5</v>
      </c>
      <c r="J36" s="78">
        <v>941.25</v>
      </c>
      <c r="K36" s="42">
        <f t="shared" si="18"/>
        <v>0.40749709311629356</v>
      </c>
      <c r="L36" s="42">
        <f t="shared" si="19"/>
        <v>0.81724898781088129</v>
      </c>
      <c r="M36" s="42" t="s">
        <v>196</v>
      </c>
      <c r="N36" s="42"/>
      <c r="O36" s="36"/>
      <c r="P36" s="30" t="s">
        <v>5</v>
      </c>
      <c r="Q36" s="78">
        <v>923.21</v>
      </c>
      <c r="R36" s="42">
        <f t="shared" si="20"/>
        <v>0.46247932445373507</v>
      </c>
      <c r="S36" s="42" t="s">
        <v>246</v>
      </c>
      <c r="T36" s="42" t="s">
        <v>247</v>
      </c>
    </row>
    <row r="37" spans="1:20" s="9" customFormat="1" ht="11.25" customHeight="1" x14ac:dyDescent="0.2">
      <c r="A37" s="36"/>
      <c r="B37" s="30" t="s">
        <v>6</v>
      </c>
      <c r="C37" s="78">
        <v>954.55</v>
      </c>
      <c r="D37" s="42">
        <f t="shared" si="17"/>
        <v>0.1510843449339383</v>
      </c>
      <c r="E37" s="42">
        <f t="shared" si="14"/>
        <v>5.3982730826137804</v>
      </c>
      <c r="F37" s="42" t="s">
        <v>277</v>
      </c>
      <c r="G37" s="42"/>
      <c r="H37" s="36"/>
      <c r="I37" s="30" t="s">
        <v>6</v>
      </c>
      <c r="J37" s="78">
        <v>971.4</v>
      </c>
      <c r="K37" s="42">
        <f t="shared" si="18"/>
        <v>3.2031872509960202</v>
      </c>
      <c r="L37" s="42">
        <f t="shared" si="19"/>
        <v>4.0466142541933481</v>
      </c>
      <c r="M37" s="42">
        <f t="shared" si="7"/>
        <v>4.0187606412027232</v>
      </c>
      <c r="N37" s="42"/>
      <c r="O37" s="36"/>
      <c r="P37" s="30" t="s">
        <v>6</v>
      </c>
      <c r="Q37" s="78">
        <v>959.32</v>
      </c>
      <c r="R37" s="42">
        <f t="shared" si="20"/>
        <v>3.9113527799742309</v>
      </c>
      <c r="S37" s="42" t="s">
        <v>158</v>
      </c>
      <c r="T37" s="42" t="s">
        <v>276</v>
      </c>
    </row>
    <row r="38" spans="1:20" s="9" customFormat="1" ht="11.25" customHeight="1" x14ac:dyDescent="0.2">
      <c r="A38" s="36"/>
      <c r="B38" s="30" t="s">
        <v>7</v>
      </c>
      <c r="C38" s="78">
        <v>953.95</v>
      </c>
      <c r="D38" s="42">
        <f>((C38/C37)-1)*100</f>
        <v>-6.28568435388277E-2</v>
      </c>
      <c r="E38" s="42" t="s">
        <v>302</v>
      </c>
      <c r="F38" s="42" t="s">
        <v>277</v>
      </c>
      <c r="G38" s="42"/>
      <c r="H38" s="36"/>
      <c r="I38" s="30" t="s">
        <v>7</v>
      </c>
      <c r="J38" s="78">
        <v>975.23</v>
      </c>
      <c r="K38" s="42">
        <f>((J38/J37)-1)*100</f>
        <v>0.39427630224417864</v>
      </c>
      <c r="L38" s="42" t="s">
        <v>303</v>
      </c>
      <c r="M38" s="42" t="s">
        <v>303</v>
      </c>
      <c r="N38" s="42"/>
      <c r="O38" s="36"/>
      <c r="P38" s="30" t="s">
        <v>7</v>
      </c>
      <c r="Q38" s="78">
        <v>958.95</v>
      </c>
      <c r="R38" s="42">
        <f>((Q38/Q37)-1)*100</f>
        <v>-3.8568986365339342E-2</v>
      </c>
      <c r="S38" s="42" t="s">
        <v>228</v>
      </c>
      <c r="T38" s="42" t="s">
        <v>304</v>
      </c>
    </row>
    <row r="39" spans="1:20" s="9" customFormat="1" ht="11.25" customHeight="1" x14ac:dyDescent="0.2">
      <c r="A39" s="36"/>
      <c r="B39" s="30" t="s">
        <v>8</v>
      </c>
      <c r="C39" s="78">
        <v>951.92</v>
      </c>
      <c r="D39" s="42">
        <f t="shared" ref="D39:D41" si="21">((C39/C38)-1)*100</f>
        <v>-0.21279941296714622</v>
      </c>
      <c r="E39" s="42" t="s">
        <v>329</v>
      </c>
      <c r="F39" s="42" t="s">
        <v>330</v>
      </c>
      <c r="G39" s="42"/>
      <c r="H39" s="36"/>
      <c r="I39" s="30" t="s">
        <v>8</v>
      </c>
      <c r="J39" s="78">
        <v>975.57</v>
      </c>
      <c r="K39" s="42">
        <f t="shared" ref="K39:K41" si="22">((J39/J38)-1)*100</f>
        <v>3.4863570644882991E-2</v>
      </c>
      <c r="L39" s="42">
        <f t="shared" si="19"/>
        <v>4.4932627835736261</v>
      </c>
      <c r="M39" s="42" t="s">
        <v>331</v>
      </c>
      <c r="N39" s="42"/>
      <c r="O39" s="36"/>
      <c r="P39" s="30" t="s">
        <v>8</v>
      </c>
      <c r="Q39" s="78">
        <v>960.96</v>
      </c>
      <c r="R39" s="42">
        <f t="shared" ref="R39:R41" si="23">((Q39/Q38)-1)*100</f>
        <v>0.20960425465352817</v>
      </c>
      <c r="S39" s="42" t="s">
        <v>172</v>
      </c>
      <c r="T39" s="42" t="s">
        <v>114</v>
      </c>
    </row>
    <row r="40" spans="1:20" s="9" customFormat="1" ht="11.25" customHeight="1" x14ac:dyDescent="0.2">
      <c r="A40" s="84"/>
      <c r="B40" s="30" t="s">
        <v>9</v>
      </c>
      <c r="C40" s="78">
        <v>956.37</v>
      </c>
      <c r="D40" s="42">
        <f t="shared" si="21"/>
        <v>0.46747625850911412</v>
      </c>
      <c r="E40" s="42" t="s">
        <v>70</v>
      </c>
      <c r="F40" s="42" t="s">
        <v>359</v>
      </c>
      <c r="G40" s="42"/>
      <c r="H40" s="84"/>
      <c r="I40" s="30" t="s">
        <v>9</v>
      </c>
      <c r="J40" s="78">
        <v>976.53</v>
      </c>
      <c r="K40" s="42">
        <f t="shared" si="22"/>
        <v>9.8404009963393158E-2</v>
      </c>
      <c r="L40" s="42" t="s">
        <v>360</v>
      </c>
      <c r="M40" s="42" t="s">
        <v>361</v>
      </c>
      <c r="N40" s="42"/>
      <c r="O40" s="84"/>
      <c r="P40" s="30" t="s">
        <v>9</v>
      </c>
      <c r="Q40" s="78">
        <v>963.68</v>
      </c>
      <c r="R40" s="42">
        <f t="shared" si="23"/>
        <v>0.28305028305026791</v>
      </c>
      <c r="S40" s="42" t="s">
        <v>61</v>
      </c>
      <c r="T40" s="42" t="s">
        <v>362</v>
      </c>
    </row>
    <row r="41" spans="1:20" s="9" customFormat="1" ht="11.25" customHeight="1" x14ac:dyDescent="0.2">
      <c r="A41" s="84"/>
      <c r="B41" s="30" t="s">
        <v>10</v>
      </c>
      <c r="C41" s="78">
        <v>957.68</v>
      </c>
      <c r="D41" s="42">
        <f t="shared" si="21"/>
        <v>0.13697627487267994</v>
      </c>
      <c r="E41" s="42" t="s">
        <v>376</v>
      </c>
      <c r="F41" s="42" t="s">
        <v>376</v>
      </c>
      <c r="G41" s="42"/>
      <c r="H41" s="84"/>
      <c r="I41" s="30" t="s">
        <v>10</v>
      </c>
      <c r="J41" s="78">
        <v>980.45</v>
      </c>
      <c r="K41" s="42">
        <f t="shared" si="22"/>
        <v>0.40142135930285594</v>
      </c>
      <c r="L41" s="42" t="s">
        <v>121</v>
      </c>
      <c r="M41" s="42" t="s">
        <v>121</v>
      </c>
      <c r="N41" s="42"/>
      <c r="O41" s="84"/>
      <c r="P41" s="30" t="s">
        <v>10</v>
      </c>
      <c r="Q41" s="78">
        <v>958.47</v>
      </c>
      <c r="R41" s="42">
        <f t="shared" si="23"/>
        <v>-0.54063589573301041</v>
      </c>
      <c r="S41" s="42" t="s">
        <v>156</v>
      </c>
      <c r="T41" s="42" t="s">
        <v>156</v>
      </c>
    </row>
    <row r="42" spans="1:20" s="9" customFormat="1" ht="11.25" customHeight="1" x14ac:dyDescent="0.2">
      <c r="A42" s="25">
        <v>2016</v>
      </c>
      <c r="B42" s="26" t="s">
        <v>57</v>
      </c>
      <c r="C42" s="81">
        <v>962.22</v>
      </c>
      <c r="D42" s="82">
        <f t="shared" ref="D42:D53" si="24">((C42/C41)-1)*100</f>
        <v>0.47406231726674353</v>
      </c>
      <c r="E42" s="82">
        <f t="shared" ref="E42:E51" si="25">((C42/C$41)-1)*100</f>
        <v>0.47406231726674353</v>
      </c>
      <c r="F42" s="82" t="s">
        <v>200</v>
      </c>
      <c r="G42" s="42"/>
      <c r="H42" s="25">
        <v>2016</v>
      </c>
      <c r="I42" s="26" t="s">
        <v>57</v>
      </c>
      <c r="J42" s="81">
        <v>986.36</v>
      </c>
      <c r="K42" s="82">
        <f t="shared" ref="K42:K53" si="26">((J42/J41)-1)*100</f>
        <v>0.60278443571828433</v>
      </c>
      <c r="L42" s="82">
        <f t="shared" ref="L42:L53" si="27">((J42/J$41)-1)*100</f>
        <v>0.60278443571828433</v>
      </c>
      <c r="M42" s="82" t="s">
        <v>196</v>
      </c>
      <c r="N42" s="42"/>
      <c r="O42" s="25">
        <v>2016</v>
      </c>
      <c r="P42" s="26" t="s">
        <v>57</v>
      </c>
      <c r="Q42" s="81">
        <v>962.3</v>
      </c>
      <c r="R42" s="82">
        <f t="shared" ref="R42:R53" si="28">((Q42/Q41)-1)*100</f>
        <v>0.39959518816445883</v>
      </c>
      <c r="S42" s="82">
        <f t="shared" ref="S42:S48" si="29">((Q42/Q$41)-1)*100</f>
        <v>0.39959518816445883</v>
      </c>
      <c r="T42" s="82" t="s">
        <v>390</v>
      </c>
    </row>
    <row r="43" spans="1:20" s="9" customFormat="1" ht="11.25" customHeight="1" x14ac:dyDescent="0.2">
      <c r="A43" s="36"/>
      <c r="B43" s="30" t="s">
        <v>58</v>
      </c>
      <c r="C43" s="78">
        <v>968.28</v>
      </c>
      <c r="D43" s="42">
        <f t="shared" si="24"/>
        <v>0.62979360229469261</v>
      </c>
      <c r="E43" s="42" t="s">
        <v>414</v>
      </c>
      <c r="F43" s="42">
        <f t="shared" ref="F43:F48" si="30">((C43/C31)-1)*100</f>
        <v>5.9955556042079472</v>
      </c>
      <c r="G43" s="42"/>
      <c r="H43" s="36"/>
      <c r="I43" s="30" t="s">
        <v>58</v>
      </c>
      <c r="J43" s="78">
        <v>986.02</v>
      </c>
      <c r="K43" s="42">
        <f t="shared" si="26"/>
        <v>-3.4470173161926798E-2</v>
      </c>
      <c r="L43" s="42">
        <f t="shared" si="27"/>
        <v>0.56810648171756739</v>
      </c>
      <c r="M43" s="42" t="s">
        <v>306</v>
      </c>
      <c r="N43" s="42"/>
      <c r="O43" s="36"/>
      <c r="P43" s="30" t="s">
        <v>58</v>
      </c>
      <c r="Q43" s="78">
        <v>967.63</v>
      </c>
      <c r="R43" s="42">
        <f t="shared" si="28"/>
        <v>0.55388132598981343</v>
      </c>
      <c r="S43" s="42" t="s">
        <v>415</v>
      </c>
      <c r="T43" s="42" t="s">
        <v>292</v>
      </c>
    </row>
    <row r="44" spans="1:20" s="9" customFormat="1" ht="11.25" customHeight="1" x14ac:dyDescent="0.2">
      <c r="A44" s="36"/>
      <c r="B44" s="30" t="s">
        <v>59</v>
      </c>
      <c r="C44" s="78">
        <v>974.23</v>
      </c>
      <c r="D44" s="42">
        <f t="shared" si="24"/>
        <v>0.61449167596150378</v>
      </c>
      <c r="E44" s="42" t="s">
        <v>433</v>
      </c>
      <c r="F44" s="42">
        <f t="shared" si="30"/>
        <v>6.5512451740618705</v>
      </c>
      <c r="G44" s="42"/>
      <c r="H44" s="36"/>
      <c r="I44" s="30" t="s">
        <v>59</v>
      </c>
      <c r="J44" s="78">
        <v>987.86</v>
      </c>
      <c r="K44" s="42">
        <f t="shared" si="26"/>
        <v>0.18660879089673621</v>
      </c>
      <c r="L44" s="42">
        <f t="shared" si="27"/>
        <v>0.7557754092508473</v>
      </c>
      <c r="M44" s="42">
        <f t="shared" ref="M44:M53" si="31">((J44/J32)-1)*100</f>
        <v>5.7881153553720921</v>
      </c>
      <c r="N44" s="42"/>
      <c r="O44" s="36"/>
      <c r="P44" s="30" t="s">
        <v>59</v>
      </c>
      <c r="Q44" s="78">
        <v>969.55</v>
      </c>
      <c r="R44" s="42">
        <f t="shared" si="28"/>
        <v>0.19842295092131756</v>
      </c>
      <c r="S44" s="42" t="s">
        <v>434</v>
      </c>
      <c r="T44" s="42" t="s">
        <v>112</v>
      </c>
    </row>
    <row r="45" spans="1:20" s="9" customFormat="1" ht="11.25" customHeight="1" x14ac:dyDescent="0.2">
      <c r="A45" s="36"/>
      <c r="B45" s="30" t="s">
        <v>60</v>
      </c>
      <c r="C45" s="78">
        <v>981.24</v>
      </c>
      <c r="D45" s="42">
        <f t="shared" si="24"/>
        <v>0.7195426131406224</v>
      </c>
      <c r="E45" s="42" t="s">
        <v>451</v>
      </c>
      <c r="F45" s="42">
        <f t="shared" si="30"/>
        <v>7.3825209569042816</v>
      </c>
      <c r="G45" s="42"/>
      <c r="H45" s="36"/>
      <c r="I45" s="30" t="s">
        <v>60</v>
      </c>
      <c r="J45" s="78">
        <v>991.45</v>
      </c>
      <c r="K45" s="42">
        <f t="shared" si="26"/>
        <v>0.36341181948860157</v>
      </c>
      <c r="L45" s="42">
        <f t="shared" si="27"/>
        <v>1.1219338059054618</v>
      </c>
      <c r="M45" s="42" t="s">
        <v>452</v>
      </c>
      <c r="N45" s="42"/>
      <c r="O45" s="36"/>
      <c r="P45" s="30" t="s">
        <v>60</v>
      </c>
      <c r="Q45" s="78">
        <v>974.76</v>
      </c>
      <c r="R45" s="42">
        <f t="shared" si="28"/>
        <v>0.53736269403332759</v>
      </c>
      <c r="S45" s="42">
        <f t="shared" si="29"/>
        <v>1.6995837115402646</v>
      </c>
      <c r="T45" s="42" t="s">
        <v>343</v>
      </c>
    </row>
    <row r="46" spans="1:20" s="9" customFormat="1" ht="11.25" customHeight="1" x14ac:dyDescent="0.2">
      <c r="A46" s="36"/>
      <c r="B46" s="30" t="s">
        <v>3</v>
      </c>
      <c r="C46" s="78">
        <v>1016.26</v>
      </c>
      <c r="D46" s="42">
        <f t="shared" si="24"/>
        <v>3.5689535689535701</v>
      </c>
      <c r="E46" s="42" t="s">
        <v>370</v>
      </c>
      <c r="F46" s="42">
        <f t="shared" si="30"/>
        <v>10.757996839409302</v>
      </c>
      <c r="G46" s="42"/>
      <c r="H46" s="36"/>
      <c r="I46" s="30" t="s">
        <v>3</v>
      </c>
      <c r="J46" s="78">
        <v>987.35</v>
      </c>
      <c r="K46" s="42">
        <f t="shared" si="26"/>
        <v>-0.41353573049573988</v>
      </c>
      <c r="L46" s="42" t="s">
        <v>473</v>
      </c>
      <c r="M46" s="42" t="s">
        <v>474</v>
      </c>
      <c r="N46" s="42"/>
      <c r="O46" s="36"/>
      <c r="P46" s="30" t="s">
        <v>3</v>
      </c>
      <c r="Q46" s="78">
        <v>978.54</v>
      </c>
      <c r="R46" s="42">
        <f t="shared" si="28"/>
        <v>0.38778776314170038</v>
      </c>
      <c r="S46" s="42" t="s">
        <v>475</v>
      </c>
      <c r="T46" s="42" t="s">
        <v>476</v>
      </c>
    </row>
    <row r="47" spans="1:20" s="9" customFormat="1" ht="11.25" customHeight="1" x14ac:dyDescent="0.2">
      <c r="A47" s="36"/>
      <c r="B47" s="30" t="s">
        <v>4</v>
      </c>
      <c r="C47" s="78">
        <v>1018.45</v>
      </c>
      <c r="D47" s="42">
        <f t="shared" si="24"/>
        <v>0.21549603447936772</v>
      </c>
      <c r="E47" s="42" t="s">
        <v>405</v>
      </c>
      <c r="F47" s="42" t="s">
        <v>66</v>
      </c>
      <c r="G47" s="42"/>
      <c r="H47" s="36"/>
      <c r="I47" s="30" t="s">
        <v>4</v>
      </c>
      <c r="J47" s="78">
        <v>986.1</v>
      </c>
      <c r="K47" s="42">
        <f t="shared" si="26"/>
        <v>-0.12660150908998524</v>
      </c>
      <c r="L47" s="42">
        <f t="shared" si="27"/>
        <v>0.57626600030598052</v>
      </c>
      <c r="M47" s="42" t="s">
        <v>494</v>
      </c>
      <c r="N47" s="42"/>
      <c r="O47" s="36"/>
      <c r="P47" s="30" t="s">
        <v>4</v>
      </c>
      <c r="Q47" s="78">
        <v>981.92</v>
      </c>
      <c r="R47" s="42">
        <f t="shared" si="28"/>
        <v>0.34541255339588517</v>
      </c>
      <c r="S47" s="42">
        <f t="shared" si="29"/>
        <v>2.4466076142184878</v>
      </c>
      <c r="T47" s="42">
        <f t="shared" ref="T47:T49" si="32">((Q47/Q35)-1)*100</f>
        <v>6.8512231217898512</v>
      </c>
    </row>
    <row r="48" spans="1:20" s="9" customFormat="1" ht="11.25" customHeight="1" x14ac:dyDescent="0.2">
      <c r="A48" s="36"/>
      <c r="B48" s="30" t="s">
        <v>5</v>
      </c>
      <c r="C48" s="78">
        <v>1018.29</v>
      </c>
      <c r="D48" s="42">
        <f t="shared" si="24"/>
        <v>-1.5710147773584371E-2</v>
      </c>
      <c r="E48" s="42" t="s">
        <v>515</v>
      </c>
      <c r="F48" s="42">
        <f t="shared" si="30"/>
        <v>6.8386650019410133</v>
      </c>
      <c r="G48" s="42"/>
      <c r="H48" s="36"/>
      <c r="I48" s="30" t="s">
        <v>5</v>
      </c>
      <c r="J48" s="78">
        <v>987.17</v>
      </c>
      <c r="K48" s="42">
        <f t="shared" si="26"/>
        <v>0.10850826488184584</v>
      </c>
      <c r="L48" s="42">
        <f t="shared" si="27"/>
        <v>0.68539956142585901</v>
      </c>
      <c r="M48" s="42" t="s">
        <v>516</v>
      </c>
      <c r="N48" s="42"/>
      <c r="O48" s="36"/>
      <c r="P48" s="30" t="s">
        <v>5</v>
      </c>
      <c r="Q48" s="78">
        <v>981.56</v>
      </c>
      <c r="R48" s="42">
        <f t="shared" si="28"/>
        <v>-3.6662864591818778E-2</v>
      </c>
      <c r="S48" s="42">
        <f t="shared" si="29"/>
        <v>2.4090477531899746</v>
      </c>
      <c r="T48" s="42">
        <f t="shared" si="32"/>
        <v>6.3203388178204145</v>
      </c>
    </row>
    <row r="49" spans="1:20" s="9" customFormat="1" ht="11.25" customHeight="1" x14ac:dyDescent="0.2">
      <c r="A49" s="36"/>
      <c r="B49" s="30" t="s">
        <v>6</v>
      </c>
      <c r="C49" s="78">
        <v>1020.48</v>
      </c>
      <c r="D49" s="42">
        <f t="shared" si="24"/>
        <v>0.21506643490558641</v>
      </c>
      <c r="E49" s="42">
        <f t="shared" si="25"/>
        <v>6.557513992147701</v>
      </c>
      <c r="F49" s="42" t="s">
        <v>531</v>
      </c>
      <c r="G49" s="42"/>
      <c r="H49" s="36"/>
      <c r="I49" s="30" t="s">
        <v>6</v>
      </c>
      <c r="J49" s="78">
        <v>1037.1300000000001</v>
      </c>
      <c r="K49" s="42">
        <f t="shared" si="26"/>
        <v>5.0609317544090926</v>
      </c>
      <c r="L49" s="42">
        <f t="shared" si="27"/>
        <v>5.7810189198837403</v>
      </c>
      <c r="M49" s="42" t="s">
        <v>532</v>
      </c>
      <c r="N49" s="42"/>
      <c r="O49" s="36"/>
      <c r="P49" s="30" t="s">
        <v>6</v>
      </c>
      <c r="Q49" s="78">
        <v>1012.37</v>
      </c>
      <c r="R49" s="42">
        <f t="shared" si="28"/>
        <v>3.138880964994506</v>
      </c>
      <c r="S49" s="42" t="s">
        <v>533</v>
      </c>
      <c r="T49" s="42">
        <f t="shared" si="32"/>
        <v>5.5299587207605416</v>
      </c>
    </row>
    <row r="50" spans="1:20" s="9" customFormat="1" ht="11.25" customHeight="1" x14ac:dyDescent="0.2">
      <c r="A50" s="36"/>
      <c r="B50" s="30" t="s">
        <v>7</v>
      </c>
      <c r="C50" s="78">
        <v>1016.17</v>
      </c>
      <c r="D50" s="42">
        <f t="shared" si="24"/>
        <v>-0.4223502665412382</v>
      </c>
      <c r="E50" s="42">
        <f t="shared" si="25"/>
        <v>6.1074680477821497</v>
      </c>
      <c r="F50" s="42" t="s">
        <v>553</v>
      </c>
      <c r="G50" s="42"/>
      <c r="H50" s="36"/>
      <c r="I50" s="30" t="s">
        <v>7</v>
      </c>
      <c r="J50" s="78">
        <v>1042.72</v>
      </c>
      <c r="K50" s="42">
        <f t="shared" si="26"/>
        <v>0.53898739791540251</v>
      </c>
      <c r="L50" s="42">
        <f t="shared" si="27"/>
        <v>6.3511652812483943</v>
      </c>
      <c r="M50" s="42">
        <f t="shared" si="31"/>
        <v>6.9204187730073974</v>
      </c>
      <c r="N50" s="42"/>
      <c r="O50" s="36"/>
      <c r="P50" s="30" t="s">
        <v>7</v>
      </c>
      <c r="Q50" s="78">
        <v>1013.14</v>
      </c>
      <c r="R50" s="42">
        <f t="shared" si="28"/>
        <v>7.6059148335083648E-2</v>
      </c>
      <c r="S50" s="42" t="s">
        <v>554</v>
      </c>
      <c r="T50" s="42" t="s">
        <v>291</v>
      </c>
    </row>
    <row r="51" spans="1:20" s="9" customFormat="1" ht="14.25" customHeight="1" x14ac:dyDescent="0.2">
      <c r="A51" s="36"/>
      <c r="B51" s="30" t="s">
        <v>8</v>
      </c>
      <c r="C51" s="78">
        <v>1013.92</v>
      </c>
      <c r="D51" s="42">
        <f t="shared" si="24"/>
        <v>-0.22141964435085093</v>
      </c>
      <c r="E51" s="42">
        <f t="shared" si="25"/>
        <v>5.8725252694010521</v>
      </c>
      <c r="F51" s="42" t="s">
        <v>212</v>
      </c>
      <c r="G51" s="42"/>
      <c r="H51" s="36"/>
      <c r="I51" s="30" t="s">
        <v>8</v>
      </c>
      <c r="J51" s="78">
        <v>1044.6099999999999</v>
      </c>
      <c r="K51" s="42">
        <f t="shared" si="26"/>
        <v>0.1812567132115861</v>
      </c>
      <c r="L51" s="42" t="s">
        <v>569</v>
      </c>
      <c r="M51" s="42">
        <f t="shared" si="31"/>
        <v>7.0768883832015961</v>
      </c>
      <c r="N51" s="42"/>
      <c r="O51" s="36"/>
      <c r="P51" s="30" t="s">
        <v>8</v>
      </c>
      <c r="Q51" s="78">
        <v>1016.35</v>
      </c>
      <c r="R51" s="42">
        <f t="shared" si="28"/>
        <v>0.31683676490910084</v>
      </c>
      <c r="S51" s="42" t="s">
        <v>552</v>
      </c>
      <c r="T51" s="42" t="s">
        <v>268</v>
      </c>
    </row>
    <row r="52" spans="1:20" s="9" customFormat="1" ht="11.25" customHeight="1" x14ac:dyDescent="0.2">
      <c r="A52" s="84"/>
      <c r="B52" s="30" t="s">
        <v>9</v>
      </c>
      <c r="C52" s="78">
        <v>1012.78</v>
      </c>
      <c r="D52" s="42">
        <f t="shared" si="24"/>
        <v>-0.11243490610698403</v>
      </c>
      <c r="E52" s="42" t="s">
        <v>586</v>
      </c>
      <c r="F52" s="42" t="s">
        <v>527</v>
      </c>
      <c r="G52" s="42"/>
      <c r="H52" s="84"/>
      <c r="I52" s="30" t="s">
        <v>9</v>
      </c>
      <c r="J52" s="78">
        <v>1049.95</v>
      </c>
      <c r="K52" s="42">
        <f t="shared" si="26"/>
        <v>0.51119556580925263</v>
      </c>
      <c r="L52" s="42">
        <f t="shared" si="27"/>
        <v>7.0885817736753509</v>
      </c>
      <c r="M52" s="42">
        <f t="shared" si="31"/>
        <v>7.5184582142893808</v>
      </c>
      <c r="N52" s="42"/>
      <c r="O52" s="84"/>
      <c r="P52" s="30" t="s">
        <v>9</v>
      </c>
      <c r="Q52" s="78">
        <v>1016.47</v>
      </c>
      <c r="R52" s="42">
        <f t="shared" si="28"/>
        <v>1.1806956265059121E-2</v>
      </c>
      <c r="S52" s="42" t="s">
        <v>181</v>
      </c>
      <c r="T52" s="42" t="s">
        <v>177</v>
      </c>
    </row>
    <row r="53" spans="1:20" s="9" customFormat="1" ht="11.25" customHeight="1" x14ac:dyDescent="0.2">
      <c r="A53" s="84"/>
      <c r="B53" s="30" t="s">
        <v>10</v>
      </c>
      <c r="C53" s="78">
        <v>1016.91</v>
      </c>
      <c r="D53" s="42">
        <f t="shared" si="24"/>
        <v>0.40778846343727526</v>
      </c>
      <c r="E53" s="42" t="s">
        <v>200</v>
      </c>
      <c r="F53" s="42" t="s">
        <v>200</v>
      </c>
      <c r="G53" s="42"/>
      <c r="H53" s="84"/>
      <c r="I53" s="30" t="s">
        <v>10</v>
      </c>
      <c r="J53" s="78">
        <v>1045.45</v>
      </c>
      <c r="K53" s="42">
        <f t="shared" si="26"/>
        <v>-0.42859183770656006</v>
      </c>
      <c r="L53" s="42">
        <f t="shared" si="27"/>
        <v>6.629608853077662</v>
      </c>
      <c r="M53" s="42">
        <f t="shared" si="31"/>
        <v>6.629608853077662</v>
      </c>
      <c r="N53" s="42"/>
      <c r="O53" s="84"/>
      <c r="P53" s="30" t="s">
        <v>10</v>
      </c>
      <c r="Q53" s="78">
        <v>1017.11</v>
      </c>
      <c r="R53" s="42">
        <f t="shared" si="28"/>
        <v>6.2962999399873709E-2</v>
      </c>
      <c r="S53" s="42" t="s">
        <v>142</v>
      </c>
      <c r="T53" s="42" t="s">
        <v>142</v>
      </c>
    </row>
    <row r="54" spans="1:20" s="9" customFormat="1" ht="11.25" customHeight="1" x14ac:dyDescent="0.2">
      <c r="A54" s="25">
        <v>2017</v>
      </c>
      <c r="B54" s="26" t="s">
        <v>57</v>
      </c>
      <c r="C54" s="81">
        <v>1016.18</v>
      </c>
      <c r="D54" s="82">
        <f t="shared" ref="D54:D77" si="33">((C54/C53)-1)*100</f>
        <v>-7.1786097098069934E-2</v>
      </c>
      <c r="E54" s="82">
        <f t="shared" ref="E54:E56" si="34">((C54/C$53)-1)*100</f>
        <v>-7.1786097098069934E-2</v>
      </c>
      <c r="F54" s="82" t="s">
        <v>637</v>
      </c>
      <c r="G54" s="39"/>
      <c r="H54" s="25">
        <v>2017</v>
      </c>
      <c r="I54" s="26" t="s">
        <v>57</v>
      </c>
      <c r="J54" s="81">
        <v>1047</v>
      </c>
      <c r="K54" s="82">
        <f t="shared" ref="K54:K77" si="35">((J54/J53)-1)*100</f>
        <v>0.14826151418048106</v>
      </c>
      <c r="L54" s="82">
        <f t="shared" ref="L54:L65" si="36">((J54/J$53)-1)*100</f>
        <v>0.14826151418048106</v>
      </c>
      <c r="M54" s="82">
        <f t="shared" ref="M54:M65" si="37">((J54/J42)-1)*100</f>
        <v>6.1478567662922146</v>
      </c>
      <c r="N54" s="39"/>
      <c r="O54" s="25">
        <v>2017</v>
      </c>
      <c r="P54" s="26" t="s">
        <v>57</v>
      </c>
      <c r="Q54" s="81">
        <v>1022.52</v>
      </c>
      <c r="R54" s="82">
        <f t="shared" ref="R54:R77" si="38">((Q54/Q53)-1)*100</f>
        <v>0.53189920460914308</v>
      </c>
      <c r="S54" s="82">
        <f t="shared" ref="S54:S65" si="39">((Q54/Q$53)-1)*100</f>
        <v>0.53189920460914308</v>
      </c>
      <c r="T54" s="82">
        <f t="shared" ref="T54:T65" si="40">((Q54/Q42)-1)*100</f>
        <v>6.2579237244102748</v>
      </c>
    </row>
    <row r="55" spans="1:20" s="9" customFormat="1" ht="11.25" customHeight="1" x14ac:dyDescent="0.2">
      <c r="A55" s="36"/>
      <c r="B55" s="30" t="s">
        <v>58</v>
      </c>
      <c r="C55" s="78">
        <v>1019.43</v>
      </c>
      <c r="D55" s="42">
        <f t="shared" si="33"/>
        <v>0.3198252278139746</v>
      </c>
      <c r="E55" s="42">
        <f t="shared" si="34"/>
        <v>0.24780954066732086</v>
      </c>
      <c r="F55" s="42" t="s">
        <v>638</v>
      </c>
      <c r="G55" s="39"/>
      <c r="H55" s="36"/>
      <c r="I55" s="30" t="s">
        <v>58</v>
      </c>
      <c r="J55" s="78">
        <v>1045.8900000000001</v>
      </c>
      <c r="K55" s="42">
        <f t="shared" si="35"/>
        <v>-0.10601719197707027</v>
      </c>
      <c r="L55" s="42">
        <f t="shared" si="36"/>
        <v>4.2087139509305871E-2</v>
      </c>
      <c r="M55" s="42">
        <f t="shared" si="37"/>
        <v>6.0718849516237183</v>
      </c>
      <c r="N55" s="39"/>
      <c r="O55" s="36"/>
      <c r="P55" s="30" t="s">
        <v>58</v>
      </c>
      <c r="Q55" s="78">
        <v>1021.45</v>
      </c>
      <c r="R55" s="42">
        <f t="shared" si="38"/>
        <v>-0.10464342995735176</v>
      </c>
      <c r="S55" s="42">
        <f t="shared" si="39"/>
        <v>0.4266991770801587</v>
      </c>
      <c r="T55" s="42" t="s">
        <v>639</v>
      </c>
    </row>
    <row r="56" spans="1:20" s="9" customFormat="1" ht="11.25" customHeight="1" x14ac:dyDescent="0.2">
      <c r="A56" s="36"/>
      <c r="B56" s="30" t="s">
        <v>59</v>
      </c>
      <c r="C56" s="78">
        <v>1021.1</v>
      </c>
      <c r="D56" s="42">
        <f t="shared" si="33"/>
        <v>0.16381703500976119</v>
      </c>
      <c r="E56" s="42">
        <f t="shared" si="34"/>
        <v>0.4120325299190819</v>
      </c>
      <c r="F56" s="42" t="s">
        <v>221</v>
      </c>
      <c r="G56" s="39"/>
      <c r="H56" s="36"/>
      <c r="I56" s="30" t="s">
        <v>59</v>
      </c>
      <c r="J56" s="78">
        <v>1050.8399999999999</v>
      </c>
      <c r="K56" s="42">
        <f t="shared" si="35"/>
        <v>0.47328112899061026</v>
      </c>
      <c r="L56" s="42" t="s">
        <v>496</v>
      </c>
      <c r="M56" s="42" t="s">
        <v>120</v>
      </c>
      <c r="N56" s="39"/>
      <c r="O56" s="36"/>
      <c r="P56" s="30" t="s">
        <v>59</v>
      </c>
      <c r="Q56" s="78">
        <v>1021.87</v>
      </c>
      <c r="R56" s="42">
        <f t="shared" si="38"/>
        <v>4.1118018503105702E-2</v>
      </c>
      <c r="S56" s="42">
        <f t="shared" si="39"/>
        <v>0.46799264582984001</v>
      </c>
      <c r="T56" s="42" t="s">
        <v>351</v>
      </c>
    </row>
    <row r="57" spans="1:20" s="9" customFormat="1" ht="11.25" customHeight="1" x14ac:dyDescent="0.2">
      <c r="A57" s="36"/>
      <c r="B57" s="30" t="s">
        <v>60</v>
      </c>
      <c r="C57" s="78">
        <v>1021.14</v>
      </c>
      <c r="D57" s="42">
        <f>((C57/C56)-1)*100</f>
        <v>3.9173440407269666E-3</v>
      </c>
      <c r="E57" s="42" t="s">
        <v>652</v>
      </c>
      <c r="F57" s="42" t="s">
        <v>345</v>
      </c>
      <c r="G57" s="39"/>
      <c r="H57" s="36"/>
      <c r="I57" s="30" t="s">
        <v>60</v>
      </c>
      <c r="J57" s="78">
        <v>1049.93</v>
      </c>
      <c r="K57" s="42">
        <f>((J57/J56)-1)*100</f>
        <v>-8.6597388755649263E-2</v>
      </c>
      <c r="L57" s="42" t="s">
        <v>653</v>
      </c>
      <c r="M57" s="42" t="s">
        <v>158</v>
      </c>
      <c r="N57" s="39"/>
      <c r="O57" s="36"/>
      <c r="P57" s="30" t="s">
        <v>60</v>
      </c>
      <c r="Q57" s="78">
        <v>1024.05</v>
      </c>
      <c r="R57" s="42">
        <f>((Q57/Q56)-1)*100</f>
        <v>0.21333437717125925</v>
      </c>
      <c r="S57" s="42">
        <f>((Q57/Q$53)-1)*100</f>
        <v>0.68232541219730436</v>
      </c>
      <c r="T57" s="42">
        <f>((Q57/Q45)-1)*100</f>
        <v>5.0566293241413263</v>
      </c>
    </row>
    <row r="58" spans="1:20" s="7" customFormat="1" ht="11.25" customHeight="1" x14ac:dyDescent="0.2">
      <c r="A58" s="90"/>
      <c r="B58" s="30" t="s">
        <v>3</v>
      </c>
      <c r="C58" s="78">
        <v>1023.64</v>
      </c>
      <c r="D58" s="42">
        <f t="shared" si="33"/>
        <v>0.24482441193176552</v>
      </c>
      <c r="E58" s="42" t="s">
        <v>667</v>
      </c>
      <c r="F58" s="42">
        <f t="shared" ref="F58:F61" si="41">((C58/C46)-1)*100</f>
        <v>0.72619211619073809</v>
      </c>
      <c r="G58" s="42"/>
      <c r="H58" s="90"/>
      <c r="I58" s="30" t="s">
        <v>3</v>
      </c>
      <c r="J58" s="78">
        <v>1047.47</v>
      </c>
      <c r="K58" s="42">
        <f t="shared" si="35"/>
        <v>-0.23430133437467582</v>
      </c>
      <c r="L58" s="42">
        <f t="shared" si="36"/>
        <v>0.19321823138360728</v>
      </c>
      <c r="M58" s="42" t="s">
        <v>599</v>
      </c>
      <c r="N58" s="42"/>
      <c r="O58" s="90"/>
      <c r="P58" s="30" t="s">
        <v>3</v>
      </c>
      <c r="Q58" s="78">
        <v>1025.52</v>
      </c>
      <c r="R58" s="42">
        <f t="shared" si="38"/>
        <v>0.14354767833602011</v>
      </c>
      <c r="S58" s="42" t="s">
        <v>668</v>
      </c>
      <c r="T58" s="42">
        <f t="shared" si="40"/>
        <v>4.8010301060763982</v>
      </c>
    </row>
    <row r="59" spans="1:20" s="7" customFormat="1" ht="11.25" customHeight="1" x14ac:dyDescent="0.2">
      <c r="A59" s="90"/>
      <c r="B59" s="30" t="s">
        <v>4</v>
      </c>
      <c r="C59" s="78">
        <v>1026.75</v>
      </c>
      <c r="D59" s="42">
        <f t="shared" si="33"/>
        <v>0.30381774842718201</v>
      </c>
      <c r="E59" s="42" t="s">
        <v>415</v>
      </c>
      <c r="F59" s="42">
        <f t="shared" si="41"/>
        <v>0.8149639157543298</v>
      </c>
      <c r="G59" s="42"/>
      <c r="H59" s="36"/>
      <c r="I59" s="30" t="s">
        <v>4</v>
      </c>
      <c r="J59" s="78">
        <v>1052.1099999999999</v>
      </c>
      <c r="K59" s="42">
        <f t="shared" si="35"/>
        <v>0.44297211375980972</v>
      </c>
      <c r="L59" s="42" t="s">
        <v>685</v>
      </c>
      <c r="M59" s="42" t="s">
        <v>686</v>
      </c>
      <c r="N59" s="42"/>
      <c r="O59" s="36"/>
      <c r="P59" s="30" t="s">
        <v>4</v>
      </c>
      <c r="Q59" s="78">
        <v>1030.3399999999999</v>
      </c>
      <c r="R59" s="42">
        <f t="shared" si="38"/>
        <v>0.47000546064435156</v>
      </c>
      <c r="S59" s="42">
        <f t="shared" si="39"/>
        <v>1.3007442656153057</v>
      </c>
      <c r="T59" s="42">
        <f t="shared" si="40"/>
        <v>4.9311552875997977</v>
      </c>
    </row>
    <row r="60" spans="1:20" s="9" customFormat="1" ht="11.25" customHeight="1" x14ac:dyDescent="0.2">
      <c r="A60" s="36"/>
      <c r="B60" s="30" t="s">
        <v>5</v>
      </c>
      <c r="C60" s="78">
        <v>1048.72</v>
      </c>
      <c r="D60" s="42">
        <f t="shared" si="33"/>
        <v>2.1397613830046236</v>
      </c>
      <c r="E60" s="42" t="s">
        <v>709</v>
      </c>
      <c r="F60" s="42">
        <f t="shared" si="41"/>
        <v>2.9883432028204204</v>
      </c>
      <c r="G60" s="39"/>
      <c r="H60" s="36"/>
      <c r="I60" s="30" t="s">
        <v>5</v>
      </c>
      <c r="J60" s="78">
        <v>1052.3800000000001</v>
      </c>
      <c r="K60" s="42">
        <f t="shared" si="35"/>
        <v>2.5662715875740538E-2</v>
      </c>
      <c r="L60" s="42">
        <f t="shared" si="36"/>
        <v>0.66287244727152306</v>
      </c>
      <c r="M60" s="42" t="s">
        <v>710</v>
      </c>
      <c r="N60" s="39"/>
      <c r="O60" s="36"/>
      <c r="P60" s="30" t="s">
        <v>5</v>
      </c>
      <c r="Q60" s="78">
        <v>1025.72</v>
      </c>
      <c r="R60" s="42">
        <f t="shared" si="38"/>
        <v>-0.44839567521399726</v>
      </c>
      <c r="S60" s="42" t="s">
        <v>711</v>
      </c>
      <c r="T60" s="42">
        <f t="shared" si="40"/>
        <v>4.4989608378499524</v>
      </c>
    </row>
    <row r="61" spans="1:20" s="9" customFormat="1" ht="11.25" customHeight="1" x14ac:dyDescent="0.2">
      <c r="A61" s="36"/>
      <c r="B61" s="30" t="s">
        <v>6</v>
      </c>
      <c r="C61" s="78">
        <v>1050.53</v>
      </c>
      <c r="D61" s="42">
        <f t="shared" si="33"/>
        <v>0.1725913494545761</v>
      </c>
      <c r="E61" s="42" t="s">
        <v>409</v>
      </c>
      <c r="F61" s="42">
        <f t="shared" si="41"/>
        <v>2.9446926936343543</v>
      </c>
      <c r="G61" s="39"/>
      <c r="H61" s="36"/>
      <c r="I61" s="30" t="s">
        <v>6</v>
      </c>
      <c r="J61" s="78">
        <v>1054.1500000000001</v>
      </c>
      <c r="K61" s="42">
        <f t="shared" si="35"/>
        <v>0.16819019745719643</v>
      </c>
      <c r="L61" s="42">
        <f t="shared" si="36"/>
        <v>0.83217753120665705</v>
      </c>
      <c r="M61" s="42">
        <f t="shared" si="37"/>
        <v>1.6410671757638884</v>
      </c>
      <c r="N61" s="39"/>
      <c r="O61" s="36"/>
      <c r="P61" s="30" t="s">
        <v>6</v>
      </c>
      <c r="Q61" s="78">
        <v>1033.08</v>
      </c>
      <c r="R61" s="42">
        <f t="shared" si="38"/>
        <v>0.71754474905432186</v>
      </c>
      <c r="S61" s="42">
        <f t="shared" si="39"/>
        <v>1.5701349903156858</v>
      </c>
      <c r="T61" s="42" t="s">
        <v>731</v>
      </c>
    </row>
    <row r="62" spans="1:20" s="7" customFormat="1" ht="11.25" customHeight="1" x14ac:dyDescent="0.2">
      <c r="A62" s="36"/>
      <c r="B62" s="30" t="s">
        <v>7</v>
      </c>
      <c r="C62" s="78">
        <v>1055.0899999999999</v>
      </c>
      <c r="D62" s="42">
        <f t="shared" si="33"/>
        <v>0.43406661399483237</v>
      </c>
      <c r="E62" s="42" t="s">
        <v>720</v>
      </c>
      <c r="F62" s="42" t="s">
        <v>746</v>
      </c>
      <c r="G62" s="42"/>
      <c r="H62" s="36"/>
      <c r="I62" s="30" t="s">
        <v>7</v>
      </c>
      <c r="J62" s="78">
        <v>1054.72</v>
      </c>
      <c r="K62" s="42">
        <f t="shared" si="35"/>
        <v>5.4072001138361081E-2</v>
      </c>
      <c r="L62" s="42" t="s">
        <v>692</v>
      </c>
      <c r="M62" s="42" t="s">
        <v>541</v>
      </c>
      <c r="N62" s="42"/>
      <c r="O62" s="36"/>
      <c r="P62" s="30" t="s">
        <v>7</v>
      </c>
      <c r="Q62" s="78">
        <v>1036.77</v>
      </c>
      <c r="R62" s="42">
        <f t="shared" si="38"/>
        <v>0.35718434196772009</v>
      </c>
      <c r="S62" s="42">
        <f t="shared" si="39"/>
        <v>1.9329276086165637</v>
      </c>
      <c r="T62" s="42">
        <f t="shared" si="40"/>
        <v>2.3323528831158624</v>
      </c>
    </row>
    <row r="63" spans="1:20" s="7" customFormat="1" ht="11.25" customHeight="1" x14ac:dyDescent="0.2">
      <c r="A63" s="36"/>
      <c r="B63" s="30" t="s">
        <v>8</v>
      </c>
      <c r="C63" s="78">
        <v>1056.21</v>
      </c>
      <c r="D63" s="42">
        <f t="shared" si="33"/>
        <v>0.1061520818129269</v>
      </c>
      <c r="E63" s="42" t="s">
        <v>539</v>
      </c>
      <c r="F63" s="42" t="s">
        <v>755</v>
      </c>
      <c r="G63" s="42"/>
      <c r="H63" s="36"/>
      <c r="I63" s="30" t="s">
        <v>8</v>
      </c>
      <c r="J63" s="78">
        <v>1061.1600000000001</v>
      </c>
      <c r="K63" s="42">
        <f t="shared" si="35"/>
        <v>0.61058859223301898</v>
      </c>
      <c r="L63" s="42">
        <f t="shared" si="36"/>
        <v>1.5027021856616862</v>
      </c>
      <c r="M63" s="42">
        <f t="shared" si="37"/>
        <v>1.5843233359818631</v>
      </c>
      <c r="N63" s="42"/>
      <c r="O63" s="36"/>
      <c r="P63" s="30" t="s">
        <v>8</v>
      </c>
      <c r="Q63" s="78">
        <v>1062.33</v>
      </c>
      <c r="R63" s="42">
        <f t="shared" si="38"/>
        <v>2.4653491131109151</v>
      </c>
      <c r="S63" s="42">
        <f t="shared" si="39"/>
        <v>4.445930135383569</v>
      </c>
      <c r="T63" s="42">
        <f t="shared" si="40"/>
        <v>4.5240320755645103</v>
      </c>
    </row>
    <row r="64" spans="1:20" s="7" customFormat="1" ht="11.25" customHeight="1" x14ac:dyDescent="0.2">
      <c r="A64" s="36"/>
      <c r="B64" s="30" t="s">
        <v>9</v>
      </c>
      <c r="C64" s="78">
        <v>1063.1600000000001</v>
      </c>
      <c r="D64" s="42">
        <f t="shared" si="33"/>
        <v>0.65801308451918228</v>
      </c>
      <c r="E64" s="42" t="s">
        <v>768</v>
      </c>
      <c r="F64" s="42" t="s">
        <v>769</v>
      </c>
      <c r="G64" s="42"/>
      <c r="H64" s="36"/>
      <c r="I64" s="30" t="s">
        <v>9</v>
      </c>
      <c r="J64" s="78">
        <v>1079.28</v>
      </c>
      <c r="K64" s="42">
        <f t="shared" si="35"/>
        <v>1.7075653058916451</v>
      </c>
      <c r="L64" s="42" t="s">
        <v>627</v>
      </c>
      <c r="M64" s="42">
        <f t="shared" si="37"/>
        <v>2.7934663555407413</v>
      </c>
      <c r="N64" s="42"/>
      <c r="O64" s="36"/>
      <c r="P64" s="30" t="s">
        <v>9</v>
      </c>
      <c r="Q64" s="78">
        <v>1067.3</v>
      </c>
      <c r="R64" s="42">
        <f t="shared" si="38"/>
        <v>0.46783956021199113</v>
      </c>
      <c r="S64" s="42" t="s">
        <v>365</v>
      </c>
      <c r="T64" s="42">
        <f t="shared" si="40"/>
        <v>5.0006394679626531</v>
      </c>
    </row>
    <row r="65" spans="1:20" s="7" customFormat="1" ht="11.25" customHeight="1" x14ac:dyDescent="0.2">
      <c r="A65" s="36"/>
      <c r="B65" s="30" t="s">
        <v>10</v>
      </c>
      <c r="C65" s="78">
        <v>1060.03</v>
      </c>
      <c r="D65" s="42">
        <f t="shared" si="33"/>
        <v>-0.29440535761315889</v>
      </c>
      <c r="E65" s="42" t="s">
        <v>556</v>
      </c>
      <c r="F65" s="42" t="s">
        <v>556</v>
      </c>
      <c r="G65" s="42"/>
      <c r="H65" s="36"/>
      <c r="I65" s="30" t="s">
        <v>10</v>
      </c>
      <c r="J65" s="78">
        <v>1079.1600000000001</v>
      </c>
      <c r="K65" s="42">
        <f t="shared" si="35"/>
        <v>-1.1118523460074137E-2</v>
      </c>
      <c r="L65" s="42">
        <f t="shared" si="36"/>
        <v>3.2244488019513184</v>
      </c>
      <c r="M65" s="42">
        <f t="shared" si="37"/>
        <v>3.2244488019513184</v>
      </c>
      <c r="N65" s="42"/>
      <c r="O65" s="36"/>
      <c r="P65" s="30" t="s">
        <v>10</v>
      </c>
      <c r="Q65" s="78">
        <v>1069.48</v>
      </c>
      <c r="R65" s="42">
        <f t="shared" si="38"/>
        <v>0.20425372435117772</v>
      </c>
      <c r="S65" s="42">
        <f t="shared" si="39"/>
        <v>5.1489022819557473</v>
      </c>
      <c r="T65" s="42">
        <f t="shared" si="40"/>
        <v>5.1489022819557473</v>
      </c>
    </row>
    <row r="66" spans="1:20" s="7" customFormat="1" ht="11.25" customHeight="1" x14ac:dyDescent="0.2">
      <c r="A66" s="25">
        <v>2018</v>
      </c>
      <c r="B66" s="26" t="s">
        <v>57</v>
      </c>
      <c r="C66" s="81">
        <v>1058.24</v>
      </c>
      <c r="D66" s="82">
        <f t="shared" si="33"/>
        <v>-0.16886314538266944</v>
      </c>
      <c r="E66" s="82">
        <f t="shared" ref="E66:E70" si="42">((C66/C$65)-1)*100</f>
        <v>-0.16886314538266944</v>
      </c>
      <c r="F66" s="82" t="s">
        <v>784</v>
      </c>
      <c r="G66" s="42"/>
      <c r="H66" s="25">
        <v>2018</v>
      </c>
      <c r="I66" s="26" t="s">
        <v>57</v>
      </c>
      <c r="J66" s="81">
        <v>1074.32</v>
      </c>
      <c r="K66" s="82">
        <f t="shared" si="35"/>
        <v>-0.44849697913192932</v>
      </c>
      <c r="L66" s="82">
        <f t="shared" ref="L66:L75" si="43">((J66/J$65)-1)*100</f>
        <v>-0.44849697913192932</v>
      </c>
      <c r="M66" s="82" t="s">
        <v>657</v>
      </c>
      <c r="N66" s="42"/>
      <c r="O66" s="25">
        <v>2018</v>
      </c>
      <c r="P66" s="26" t="s">
        <v>57</v>
      </c>
      <c r="Q66" s="81">
        <v>1069.1500000000001</v>
      </c>
      <c r="R66" s="82">
        <f t="shared" si="38"/>
        <v>-3.0856116991428983E-2</v>
      </c>
      <c r="S66" s="82">
        <f t="shared" ref="S66:S67" si="44">((Q66/Q$65)-1)*100</f>
        <v>-3.0856116991428983E-2</v>
      </c>
      <c r="T66" s="82">
        <f t="shared" ref="T66:T68" si="45">((Q66/Q54)-1)*100</f>
        <v>4.5603019989829185</v>
      </c>
    </row>
    <row r="67" spans="1:20" s="7" customFormat="1" ht="11.25" customHeight="1" x14ac:dyDescent="0.2">
      <c r="A67" s="36"/>
      <c r="B67" s="30" t="s">
        <v>58</v>
      </c>
      <c r="C67" s="78">
        <v>1059.6099999999999</v>
      </c>
      <c r="D67" s="42">
        <f t="shared" si="33"/>
        <v>0.12946023586331012</v>
      </c>
      <c r="E67" s="42">
        <f t="shared" si="42"/>
        <v>-3.9621520145660671E-2</v>
      </c>
      <c r="F67" s="42" t="s">
        <v>623</v>
      </c>
      <c r="G67" s="42"/>
      <c r="H67" s="36"/>
      <c r="I67" s="30" t="s">
        <v>58</v>
      </c>
      <c r="J67" s="78">
        <v>1072.19</v>
      </c>
      <c r="K67" s="42">
        <f t="shared" si="35"/>
        <v>-0.19826494899097824</v>
      </c>
      <c r="L67" s="42">
        <f t="shared" si="43"/>
        <v>-0.64587271581600936</v>
      </c>
      <c r="M67" s="42">
        <f t="shared" ref="M67:M73" si="46">((J67/J55)-1)*100</f>
        <v>2.5146047863541909</v>
      </c>
      <c r="N67" s="42"/>
      <c r="O67" s="36"/>
      <c r="P67" s="30" t="s">
        <v>58</v>
      </c>
      <c r="Q67" s="78">
        <v>1076.22</v>
      </c>
      <c r="R67" s="42">
        <f t="shared" si="38"/>
        <v>0.66127297385774053</v>
      </c>
      <c r="S67" s="42">
        <f t="shared" si="44"/>
        <v>0.63021281370385651</v>
      </c>
      <c r="T67" s="42">
        <f t="shared" si="45"/>
        <v>5.361985412893433</v>
      </c>
    </row>
    <row r="68" spans="1:20" s="7" customFormat="1" ht="11.25" customHeight="1" x14ac:dyDescent="0.2">
      <c r="A68" s="36"/>
      <c r="B68" s="30" t="s">
        <v>59</v>
      </c>
      <c r="C68" s="78">
        <v>1063.51</v>
      </c>
      <c r="D68" s="42">
        <f t="shared" si="33"/>
        <v>0.36805994658413166</v>
      </c>
      <c r="E68" s="42">
        <f t="shared" si="42"/>
        <v>0.32829259549258527</v>
      </c>
      <c r="F68" s="42">
        <f t="shared" ref="F68:F70" si="47">((C68/C56)-1)*100</f>
        <v>4.1533640191949717</v>
      </c>
      <c r="G68" s="42"/>
      <c r="H68" s="36"/>
      <c r="I68" s="30" t="s">
        <v>59</v>
      </c>
      <c r="J68" s="78">
        <v>1075.05</v>
      </c>
      <c r="K68" s="42">
        <f t="shared" si="35"/>
        <v>0.2667437674292783</v>
      </c>
      <c r="L68" s="42">
        <f t="shared" si="43"/>
        <v>-0.38085177360169808</v>
      </c>
      <c r="M68" s="42" t="s">
        <v>772</v>
      </c>
      <c r="N68" s="42"/>
      <c r="O68" s="36"/>
      <c r="P68" s="30" t="s">
        <v>59</v>
      </c>
      <c r="Q68" s="78">
        <v>1074.77</v>
      </c>
      <c r="R68" s="42">
        <f t="shared" si="38"/>
        <v>-0.13473081711917745</v>
      </c>
      <c r="S68" s="42" t="s">
        <v>791</v>
      </c>
      <c r="T68" s="42">
        <f t="shared" si="45"/>
        <v>5.1767837396146321</v>
      </c>
    </row>
    <row r="69" spans="1:20" s="7" customFormat="1" ht="11.25" customHeight="1" x14ac:dyDescent="0.2">
      <c r="A69" s="90"/>
      <c r="B69" s="30" t="s">
        <v>60</v>
      </c>
      <c r="C69" s="78">
        <v>1063.08</v>
      </c>
      <c r="D69" s="42">
        <f t="shared" si="33"/>
        <v>-4.0432153905467505E-2</v>
      </c>
      <c r="E69" s="42">
        <f t="shared" si="42"/>
        <v>0.28772770581964036</v>
      </c>
      <c r="F69" s="42" t="s">
        <v>152</v>
      </c>
      <c r="G69" s="42"/>
      <c r="H69" s="90"/>
      <c r="I69" s="30" t="s">
        <v>60</v>
      </c>
      <c r="J69" s="78">
        <v>1074.8399999999999</v>
      </c>
      <c r="K69" s="42">
        <f t="shared" si="35"/>
        <v>-1.9533975163954498E-2</v>
      </c>
      <c r="L69" s="42">
        <f t="shared" si="43"/>
        <v>-0.40031135327478484</v>
      </c>
      <c r="M69" s="42" t="s">
        <v>760</v>
      </c>
      <c r="N69" s="42"/>
      <c r="O69" s="90"/>
      <c r="P69" s="30" t="s">
        <v>60</v>
      </c>
      <c r="Q69" s="78">
        <v>1082.24</v>
      </c>
      <c r="R69" s="42">
        <f t="shared" si="38"/>
        <v>0.69503242554220801</v>
      </c>
      <c r="S69" s="42" t="s">
        <v>206</v>
      </c>
      <c r="T69" s="42" t="s">
        <v>167</v>
      </c>
    </row>
    <row r="70" spans="1:20" s="7" customFormat="1" ht="11.25" customHeight="1" x14ac:dyDescent="0.2">
      <c r="A70" s="90"/>
      <c r="B70" s="30" t="s">
        <v>3</v>
      </c>
      <c r="C70" s="78">
        <v>1061.9000000000001</v>
      </c>
      <c r="D70" s="42">
        <f t="shared" si="33"/>
        <v>-0.1109982315535829</v>
      </c>
      <c r="E70" s="42">
        <f t="shared" si="42"/>
        <v>0.17641010160089898</v>
      </c>
      <c r="F70" s="42">
        <f t="shared" si="47"/>
        <v>3.7376421398147786</v>
      </c>
      <c r="G70" s="42"/>
      <c r="H70" s="90"/>
      <c r="I70" s="30" t="s">
        <v>3</v>
      </c>
      <c r="J70" s="78">
        <v>1077.3900000000001</v>
      </c>
      <c r="K70" s="42">
        <f t="shared" si="35"/>
        <v>0.23724461315173251</v>
      </c>
      <c r="L70" s="42">
        <f t="shared" si="43"/>
        <v>-0.16401645724452019</v>
      </c>
      <c r="M70" s="42">
        <f t="shared" si="46"/>
        <v>2.8564063887271285</v>
      </c>
      <c r="N70" s="42"/>
      <c r="O70" s="90"/>
      <c r="P70" s="30" t="s">
        <v>3</v>
      </c>
      <c r="Q70" s="78">
        <v>1081.49</v>
      </c>
      <c r="R70" s="42">
        <f t="shared" si="38"/>
        <v>-6.9300709639263935E-2</v>
      </c>
      <c r="S70" s="42" t="s">
        <v>831</v>
      </c>
      <c r="T70" s="42" t="s">
        <v>293</v>
      </c>
    </row>
    <row r="71" spans="1:20" s="7" customFormat="1" ht="11.25" customHeight="1" x14ac:dyDescent="0.2">
      <c r="A71" s="90"/>
      <c r="B71" s="30" t="s">
        <v>4</v>
      </c>
      <c r="C71" s="78">
        <v>1064.6400000000001</v>
      </c>
      <c r="D71" s="42">
        <f t="shared" si="33"/>
        <v>0.25802806290611269</v>
      </c>
      <c r="E71" s="42" t="s">
        <v>347</v>
      </c>
      <c r="F71" s="42" t="s">
        <v>727</v>
      </c>
      <c r="G71" s="42"/>
      <c r="H71" s="90"/>
      <c r="I71" s="30" t="s">
        <v>4</v>
      </c>
      <c r="J71" s="78">
        <v>1079.96</v>
      </c>
      <c r="K71" s="42">
        <f t="shared" si="35"/>
        <v>0.23853943325999882</v>
      </c>
      <c r="L71" s="42" t="s">
        <v>845</v>
      </c>
      <c r="M71" s="42" t="s">
        <v>846</v>
      </c>
      <c r="N71" s="42"/>
      <c r="O71" s="90"/>
      <c r="P71" s="30" t="s">
        <v>4</v>
      </c>
      <c r="Q71" s="78">
        <v>1080.3800000000001</v>
      </c>
      <c r="R71" s="42">
        <f t="shared" si="38"/>
        <v>-0.10263617786571144</v>
      </c>
      <c r="S71" s="42" t="s">
        <v>408</v>
      </c>
      <c r="T71" s="42" t="s">
        <v>624</v>
      </c>
    </row>
    <row r="72" spans="1:20" s="7" customFormat="1" ht="11.25" customHeight="1" x14ac:dyDescent="0.2">
      <c r="A72" s="90"/>
      <c r="B72" s="30" t="s">
        <v>5</v>
      </c>
      <c r="C72" s="78">
        <v>1082.28</v>
      </c>
      <c r="D72" s="42">
        <f t="shared" si="33"/>
        <v>1.6568981064021493</v>
      </c>
      <c r="E72" s="42" t="s">
        <v>323</v>
      </c>
      <c r="F72" s="42" t="s">
        <v>517</v>
      </c>
      <c r="G72" s="42"/>
      <c r="H72" s="90"/>
      <c r="I72" s="30" t="s">
        <v>5</v>
      </c>
      <c r="J72" s="78">
        <v>1081.92</v>
      </c>
      <c r="K72" s="42">
        <f t="shared" si="35"/>
        <v>0.18148820326679971</v>
      </c>
      <c r="L72" s="42">
        <f t="shared" si="43"/>
        <v>0.25575447570331811</v>
      </c>
      <c r="M72" s="42">
        <f t="shared" si="46"/>
        <v>2.8069708660369841</v>
      </c>
      <c r="N72" s="42"/>
      <c r="O72" s="90"/>
      <c r="P72" s="30" t="s">
        <v>5</v>
      </c>
      <c r="Q72" s="78">
        <v>1084.8699999999999</v>
      </c>
      <c r="R72" s="42">
        <f t="shared" si="38"/>
        <v>0.41559451304169492</v>
      </c>
      <c r="S72" s="42" t="s">
        <v>857</v>
      </c>
      <c r="T72" s="42" t="s">
        <v>156</v>
      </c>
    </row>
    <row r="73" spans="1:20" s="7" customFormat="1" ht="11.25" customHeight="1" x14ac:dyDescent="0.2">
      <c r="A73" s="90"/>
      <c r="B73" s="30" t="s">
        <v>6</v>
      </c>
      <c r="C73" s="78">
        <v>1083.18</v>
      </c>
      <c r="D73" s="42">
        <f t="shared" si="33"/>
        <v>8.3157778024189888E-2</v>
      </c>
      <c r="E73" s="42" t="s">
        <v>723</v>
      </c>
      <c r="F73" s="42" t="s">
        <v>779</v>
      </c>
      <c r="G73" s="42"/>
      <c r="H73" s="90"/>
      <c r="I73" s="30" t="s">
        <v>6</v>
      </c>
      <c r="J73" s="78">
        <v>1088.98</v>
      </c>
      <c r="K73" s="42">
        <f t="shared" si="35"/>
        <v>0.65254362614610706</v>
      </c>
      <c r="L73" s="42">
        <f t="shared" si="43"/>
        <v>0.9099670113792202</v>
      </c>
      <c r="M73" s="42">
        <f t="shared" si="46"/>
        <v>3.3040838590333355</v>
      </c>
      <c r="N73" s="42"/>
      <c r="O73" s="90"/>
      <c r="P73" s="30" t="s">
        <v>6</v>
      </c>
      <c r="Q73" s="78">
        <v>1087.76</v>
      </c>
      <c r="R73" s="42">
        <f t="shared" si="38"/>
        <v>0.26639136486399373</v>
      </c>
      <c r="S73" s="42" t="s">
        <v>259</v>
      </c>
      <c r="T73" s="42" t="s">
        <v>204</v>
      </c>
    </row>
    <row r="74" spans="1:20" s="7" customFormat="1" ht="11.25" customHeight="1" x14ac:dyDescent="0.2">
      <c r="A74" s="90"/>
      <c r="B74" s="30" t="s">
        <v>7</v>
      </c>
      <c r="C74" s="78">
        <v>1088.01</v>
      </c>
      <c r="D74" s="42">
        <f t="shared" si="33"/>
        <v>0.44590926715779577</v>
      </c>
      <c r="E74" s="42" t="s">
        <v>677</v>
      </c>
      <c r="F74" s="42" t="s">
        <v>865</v>
      </c>
      <c r="G74" s="42"/>
      <c r="H74" s="90"/>
      <c r="I74" s="30" t="s">
        <v>7</v>
      </c>
      <c r="J74" s="78">
        <v>1094.4000000000001</v>
      </c>
      <c r="K74" s="42">
        <f t="shared" si="35"/>
        <v>0.49771345662914523</v>
      </c>
      <c r="L74" s="42">
        <f t="shared" si="43"/>
        <v>1.4122094962748744</v>
      </c>
      <c r="M74" s="42" t="s">
        <v>621</v>
      </c>
      <c r="N74" s="42"/>
      <c r="O74" s="90"/>
      <c r="P74" s="30" t="s">
        <v>7</v>
      </c>
      <c r="Q74" s="78">
        <v>1090.3800000000001</v>
      </c>
      <c r="R74" s="42">
        <f t="shared" si="38"/>
        <v>0.24086195484298578</v>
      </c>
      <c r="S74" s="42" t="s">
        <v>466</v>
      </c>
      <c r="T74" s="42" t="s">
        <v>237</v>
      </c>
    </row>
    <row r="75" spans="1:20" s="7" customFormat="1" ht="11.25" customHeight="1" x14ac:dyDescent="0.2">
      <c r="A75" s="90"/>
      <c r="B75" s="30" t="s">
        <v>8</v>
      </c>
      <c r="C75" s="78">
        <v>1091.8</v>
      </c>
      <c r="D75" s="42">
        <f t="shared" si="33"/>
        <v>0.3483423865589419</v>
      </c>
      <c r="E75" s="42" t="s">
        <v>873</v>
      </c>
      <c r="F75" s="42" t="s">
        <v>425</v>
      </c>
      <c r="G75" s="42"/>
      <c r="H75" s="90"/>
      <c r="I75" s="30" t="s">
        <v>8</v>
      </c>
      <c r="J75" s="78">
        <v>1114.74</v>
      </c>
      <c r="K75" s="42">
        <f t="shared" si="35"/>
        <v>1.8585526315789469</v>
      </c>
      <c r="L75" s="42">
        <f t="shared" si="43"/>
        <v>3.2970087846102558</v>
      </c>
      <c r="M75" s="42" t="s">
        <v>169</v>
      </c>
      <c r="N75" s="42"/>
      <c r="O75" s="90"/>
      <c r="P75" s="30" t="s">
        <v>8</v>
      </c>
      <c r="Q75" s="78">
        <v>1093.44</v>
      </c>
      <c r="R75" s="42">
        <f t="shared" si="38"/>
        <v>0.28063610851263299</v>
      </c>
      <c r="S75" s="42" t="s">
        <v>843</v>
      </c>
      <c r="T75" s="42" t="s">
        <v>844</v>
      </c>
    </row>
    <row r="76" spans="1:20" s="7" customFormat="1" ht="11.25" customHeight="1" x14ac:dyDescent="0.2">
      <c r="A76" s="90"/>
      <c r="B76" s="30" t="s">
        <v>9</v>
      </c>
      <c r="C76" s="78">
        <v>1091.6199999999999</v>
      </c>
      <c r="D76" s="42">
        <f t="shared" si="33"/>
        <v>-1.6486535995607898E-2</v>
      </c>
      <c r="E76" s="42" t="s">
        <v>879</v>
      </c>
      <c r="F76" s="42" t="s">
        <v>703</v>
      </c>
      <c r="G76" s="42"/>
      <c r="H76" s="90"/>
      <c r="I76" s="30" t="s">
        <v>9</v>
      </c>
      <c r="J76" s="78">
        <v>1120.8599999999999</v>
      </c>
      <c r="K76" s="42">
        <f t="shared" si="35"/>
        <v>0.54900694332309374</v>
      </c>
      <c r="L76" s="42" t="s">
        <v>411</v>
      </c>
      <c r="M76" s="42" t="s">
        <v>880</v>
      </c>
      <c r="N76" s="42"/>
      <c r="O76" s="90"/>
      <c r="P76" s="30" t="s">
        <v>9</v>
      </c>
      <c r="Q76" s="78">
        <v>1094.01</v>
      </c>
      <c r="R76" s="42">
        <f t="shared" si="38"/>
        <v>5.2129060579453323E-2</v>
      </c>
      <c r="S76" s="42" t="s">
        <v>772</v>
      </c>
      <c r="T76" s="42" t="s">
        <v>834</v>
      </c>
    </row>
    <row r="77" spans="1:20" s="7" customFormat="1" ht="11.25" customHeight="1" x14ac:dyDescent="0.2">
      <c r="A77" s="90"/>
      <c r="B77" s="30" t="s">
        <v>10</v>
      </c>
      <c r="C77" s="78">
        <v>1092.69</v>
      </c>
      <c r="D77" s="42">
        <f t="shared" si="33"/>
        <v>9.8019457320330794E-2</v>
      </c>
      <c r="E77" s="42" t="s">
        <v>661</v>
      </c>
      <c r="F77" s="42" t="s">
        <v>661</v>
      </c>
      <c r="G77" s="42"/>
      <c r="H77" s="90"/>
      <c r="I77" s="30" t="s">
        <v>10</v>
      </c>
      <c r="J77" s="78">
        <v>1126.1500000000001</v>
      </c>
      <c r="K77" s="42">
        <f t="shared" si="35"/>
        <v>0.47195903145800244</v>
      </c>
      <c r="L77" s="42" t="s">
        <v>742</v>
      </c>
      <c r="M77" s="42" t="s">
        <v>742</v>
      </c>
      <c r="N77" s="42"/>
      <c r="O77" s="90"/>
      <c r="P77" s="30" t="s">
        <v>10</v>
      </c>
      <c r="Q77" s="78">
        <v>1096.67</v>
      </c>
      <c r="R77" s="42">
        <f t="shared" si="38"/>
        <v>0.24314220162522382</v>
      </c>
      <c r="S77" s="42" t="s">
        <v>162</v>
      </c>
      <c r="T77" s="42" t="s">
        <v>162</v>
      </c>
    </row>
    <row r="78" spans="1:20" s="7" customFormat="1" ht="11.25" customHeight="1" x14ac:dyDescent="0.2">
      <c r="A78" s="25">
        <v>2019</v>
      </c>
      <c r="B78" s="26" t="s">
        <v>57</v>
      </c>
      <c r="C78" s="81">
        <v>1093.8800000000001</v>
      </c>
      <c r="D78" s="82">
        <f t="shared" ref="D78:D89" si="48">((C78/C77)-1)*100</f>
        <v>0.10890554503106831</v>
      </c>
      <c r="E78" s="82">
        <f>((C78/C$77)-1)*100</f>
        <v>0.10890554503106831</v>
      </c>
      <c r="F78" s="82" t="s">
        <v>656</v>
      </c>
      <c r="G78" s="42"/>
      <c r="H78" s="25">
        <v>2019</v>
      </c>
      <c r="I78" s="26" t="s">
        <v>57</v>
      </c>
      <c r="J78" s="81">
        <v>1126.74</v>
      </c>
      <c r="K78" s="82">
        <f t="shared" ref="K78:K89" si="49">((J78/J77)-1)*100</f>
        <v>5.2390889313147504E-2</v>
      </c>
      <c r="L78" s="82">
        <f>((J78/J$77)-1)*100</f>
        <v>5.2390889313147504E-2</v>
      </c>
      <c r="M78" s="82">
        <f t="shared" ref="M78:M89" si="50">((J78/J66)-1)*100</f>
        <v>4.8793655521632395</v>
      </c>
      <c r="N78" s="42"/>
      <c r="O78" s="25">
        <v>2019</v>
      </c>
      <c r="P78" s="26" t="s">
        <v>57</v>
      </c>
      <c r="Q78" s="81">
        <v>1099.3599999999999</v>
      </c>
      <c r="R78" s="82">
        <f t="shared" ref="R78:R89" si="51">((Q78/Q77)-1)*100</f>
        <v>0.24528800824312746</v>
      </c>
      <c r="S78" s="82">
        <f>((Q78/Q$77)-1)*100</f>
        <v>0.24528800824312746</v>
      </c>
      <c r="T78" s="82" t="s">
        <v>886</v>
      </c>
    </row>
    <row r="79" spans="1:20" s="7" customFormat="1" ht="11.25" customHeight="1" x14ac:dyDescent="0.2">
      <c r="A79" s="36"/>
      <c r="B79" s="30" t="s">
        <v>58</v>
      </c>
      <c r="C79" s="78">
        <v>1095.03</v>
      </c>
      <c r="D79" s="42">
        <f t="shared" si="48"/>
        <v>0.10513036164843115</v>
      </c>
      <c r="E79" s="42" t="s">
        <v>139</v>
      </c>
      <c r="F79" s="42" t="s">
        <v>750</v>
      </c>
      <c r="G79" s="42"/>
      <c r="H79" s="36"/>
      <c r="I79" s="30" t="s">
        <v>58</v>
      </c>
      <c r="J79" s="78">
        <v>1134.08</v>
      </c>
      <c r="K79" s="42">
        <f t="shared" si="49"/>
        <v>0.65143688872322247</v>
      </c>
      <c r="L79" s="42">
        <f t="shared" ref="L79:L89" si="52">((J79/J$77)-1)*100</f>
        <v>0.70416907161565678</v>
      </c>
      <c r="M79" s="42">
        <f t="shared" si="50"/>
        <v>5.7722978203490038</v>
      </c>
      <c r="N79" s="42"/>
      <c r="O79" s="36"/>
      <c r="P79" s="30" t="s">
        <v>58</v>
      </c>
      <c r="Q79" s="78">
        <v>1100.9100000000001</v>
      </c>
      <c r="R79" s="42">
        <f t="shared" si="51"/>
        <v>0.14099112210741449</v>
      </c>
      <c r="S79" s="42">
        <f>((Q79/Q$77)-1)*100</f>
        <v>0.38662496466577156</v>
      </c>
      <c r="T79" s="42" t="s">
        <v>772</v>
      </c>
    </row>
    <row r="80" spans="1:20" s="7" customFormat="1" ht="11.25" customHeight="1" x14ac:dyDescent="0.2">
      <c r="A80" s="36"/>
      <c r="B80" s="30" t="s">
        <v>59</v>
      </c>
      <c r="C80" s="78">
        <v>1091.5</v>
      </c>
      <c r="D80" s="42">
        <f t="shared" si="48"/>
        <v>-0.32236559728956449</v>
      </c>
      <c r="E80" s="99" t="s">
        <v>124</v>
      </c>
      <c r="F80" s="42" t="s">
        <v>677</v>
      </c>
      <c r="G80" s="42"/>
      <c r="H80" s="36"/>
      <c r="I80" s="30" t="s">
        <v>59</v>
      </c>
      <c r="J80" s="78">
        <v>1135.98</v>
      </c>
      <c r="K80" s="42">
        <f t="shared" si="49"/>
        <v>0.16753668171558544</v>
      </c>
      <c r="L80" s="42">
        <f t="shared" si="52"/>
        <v>0.87288549482751332</v>
      </c>
      <c r="M80" s="42">
        <f t="shared" si="50"/>
        <v>5.6676433654248681</v>
      </c>
      <c r="N80" s="42"/>
      <c r="O80" s="36"/>
      <c r="P80" s="30" t="s">
        <v>59</v>
      </c>
      <c r="Q80" s="78">
        <v>1103.82</v>
      </c>
      <c r="R80" s="42">
        <f t="shared" si="51"/>
        <v>0.26432678420578171</v>
      </c>
      <c r="S80" s="42">
        <f t="shared" ref="S80:S89" si="53">((Q80/Q$77)-1)*100</f>
        <v>0.65197370220757556</v>
      </c>
      <c r="T80" s="42" t="s">
        <v>828</v>
      </c>
    </row>
    <row r="81" spans="1:20" s="7" customFormat="1" ht="11.25" customHeight="1" x14ac:dyDescent="0.2">
      <c r="A81" s="90"/>
      <c r="B81" s="30" t="s">
        <v>60</v>
      </c>
      <c r="C81" s="78">
        <v>1087.51</v>
      </c>
      <c r="D81" s="42">
        <f t="shared" si="48"/>
        <v>-0.36555199267064298</v>
      </c>
      <c r="E81" s="42">
        <f t="shared" ref="E81:E89" si="54">((C81/C$77)-1)*100</f>
        <v>-0.47405943131172412</v>
      </c>
      <c r="F81" s="42" t="s">
        <v>772</v>
      </c>
      <c r="G81" s="42"/>
      <c r="H81" s="90"/>
      <c r="I81" s="30" t="s">
        <v>60</v>
      </c>
      <c r="J81" s="78">
        <v>1136.69</v>
      </c>
      <c r="K81" s="42">
        <f t="shared" si="49"/>
        <v>6.2501100371492591E-2</v>
      </c>
      <c r="L81" s="42" t="s">
        <v>906</v>
      </c>
      <c r="M81" s="42">
        <f t="shared" si="50"/>
        <v>5.7543448327193047</v>
      </c>
      <c r="N81" s="42"/>
      <c r="O81" s="90"/>
      <c r="P81" s="30" t="s">
        <v>60</v>
      </c>
      <c r="Q81" s="78">
        <v>1104.95</v>
      </c>
      <c r="R81" s="42">
        <f t="shared" si="51"/>
        <v>0.10237176351217681</v>
      </c>
      <c r="S81" s="42" t="s">
        <v>792</v>
      </c>
      <c r="T81" s="42">
        <f t="shared" ref="T81:T89" si="55">((Q81/Q69)-1)*100</f>
        <v>2.0984254878769981</v>
      </c>
    </row>
    <row r="82" spans="1:20" s="7" customFormat="1" ht="11.25" customHeight="1" x14ac:dyDescent="0.2">
      <c r="A82" s="90"/>
      <c r="B82" s="30" t="s">
        <v>3</v>
      </c>
      <c r="C82" s="78">
        <v>1085.94</v>
      </c>
      <c r="D82" s="42">
        <f t="shared" si="48"/>
        <v>-0.14436648858400236</v>
      </c>
      <c r="E82" s="99" t="s">
        <v>912</v>
      </c>
      <c r="F82" s="42" t="s">
        <v>176</v>
      </c>
      <c r="G82" s="42"/>
      <c r="H82" s="90"/>
      <c r="I82" s="30" t="s">
        <v>3</v>
      </c>
      <c r="J82" s="78">
        <v>1134.81</v>
      </c>
      <c r="K82" s="42">
        <f t="shared" si="49"/>
        <v>-0.16539249927421951</v>
      </c>
      <c r="L82" s="42" t="s">
        <v>777</v>
      </c>
      <c r="M82" s="42" t="s">
        <v>204</v>
      </c>
      <c r="N82" s="42"/>
      <c r="O82" s="90"/>
      <c r="P82" s="30" t="s">
        <v>3</v>
      </c>
      <c r="Q82" s="78">
        <v>1103.8399999999999</v>
      </c>
      <c r="R82" s="42">
        <f t="shared" si="51"/>
        <v>-0.10045703425495267</v>
      </c>
      <c r="S82" s="42">
        <f t="shared" si="53"/>
        <v>0.65379740487110372</v>
      </c>
      <c r="T82" s="42">
        <f t="shared" si="55"/>
        <v>2.0665933110800783</v>
      </c>
    </row>
    <row r="83" spans="1:20" s="7" customFormat="1" ht="11.25" customHeight="1" x14ac:dyDescent="0.2">
      <c r="A83" s="90"/>
      <c r="B83" s="30" t="s">
        <v>4</v>
      </c>
      <c r="C83" s="78">
        <v>1086.3900000000001</v>
      </c>
      <c r="D83" s="42">
        <f t="shared" si="48"/>
        <v>4.1438753522293759E-2</v>
      </c>
      <c r="E83" s="99" t="s">
        <v>917</v>
      </c>
      <c r="F83" s="42" t="s">
        <v>916</v>
      </c>
      <c r="G83" s="42"/>
      <c r="H83" s="90"/>
      <c r="I83" s="30" t="s">
        <v>4</v>
      </c>
      <c r="J83" s="78">
        <v>1133.5999999999999</v>
      </c>
      <c r="K83" s="42">
        <f t="shared" si="49"/>
        <v>-0.10662577876473511</v>
      </c>
      <c r="L83" s="42" t="s">
        <v>667</v>
      </c>
      <c r="M83" s="42" t="s">
        <v>232</v>
      </c>
      <c r="N83" s="42"/>
      <c r="O83" s="90"/>
      <c r="P83" s="30" t="s">
        <v>4</v>
      </c>
      <c r="Q83" s="78">
        <v>1109.1600000000001</v>
      </c>
      <c r="R83" s="42">
        <f t="shared" si="51"/>
        <v>0.48195390636325275</v>
      </c>
      <c r="S83" s="42" t="s">
        <v>831</v>
      </c>
      <c r="T83" s="42">
        <f t="shared" si="55"/>
        <v>2.6638775245746871</v>
      </c>
    </row>
    <row r="84" spans="1:20" s="7" customFormat="1" ht="11.25" customHeight="1" x14ac:dyDescent="0.2">
      <c r="A84" s="90"/>
      <c r="B84" s="30" t="s">
        <v>5</v>
      </c>
      <c r="C84" s="78">
        <v>1089.29</v>
      </c>
      <c r="D84" s="42">
        <f t="shared" si="48"/>
        <v>0.26693912867385983</v>
      </c>
      <c r="E84" s="99" t="s">
        <v>611</v>
      </c>
      <c r="F84" s="42" t="s">
        <v>631</v>
      </c>
      <c r="G84" s="42"/>
      <c r="H84" s="90"/>
      <c r="I84" s="30" t="s">
        <v>5</v>
      </c>
      <c r="J84" s="78">
        <v>1134.31</v>
      </c>
      <c r="K84" s="42">
        <f t="shared" si="49"/>
        <v>6.2632321806632696E-2</v>
      </c>
      <c r="L84" s="42" t="s">
        <v>473</v>
      </c>
      <c r="M84" s="42" t="s">
        <v>883</v>
      </c>
      <c r="N84" s="42"/>
      <c r="O84" s="90"/>
      <c r="P84" s="30" t="s">
        <v>5</v>
      </c>
      <c r="Q84" s="78">
        <v>1107.3699999999999</v>
      </c>
      <c r="R84" s="42">
        <f t="shared" si="51"/>
        <v>-0.16138338923150641</v>
      </c>
      <c r="S84" s="42" t="s">
        <v>924</v>
      </c>
      <c r="T84" s="42">
        <f t="shared" si="55"/>
        <v>2.0739812143390379</v>
      </c>
    </row>
    <row r="85" spans="1:20" s="7" customFormat="1" ht="11.25" hidden="1" customHeight="1" x14ac:dyDescent="0.2">
      <c r="A85" s="90"/>
      <c r="B85" s="30" t="s">
        <v>6</v>
      </c>
      <c r="C85" s="78"/>
      <c r="D85" s="42">
        <f t="shared" si="48"/>
        <v>-100</v>
      </c>
      <c r="E85" s="82">
        <f t="shared" si="54"/>
        <v>-100</v>
      </c>
      <c r="F85" s="42">
        <f t="shared" ref="F84:F89" si="56">((C85/C73)-1)*100</f>
        <v>-100</v>
      </c>
      <c r="G85" s="42"/>
      <c r="H85" s="90"/>
      <c r="I85" s="30" t="s">
        <v>6</v>
      </c>
      <c r="J85" s="78"/>
      <c r="K85" s="42">
        <f t="shared" si="49"/>
        <v>-100</v>
      </c>
      <c r="L85" s="82">
        <f t="shared" si="52"/>
        <v>-100</v>
      </c>
      <c r="M85" s="42">
        <f t="shared" si="50"/>
        <v>-100</v>
      </c>
      <c r="N85" s="42"/>
      <c r="O85" s="90"/>
      <c r="P85" s="30" t="s">
        <v>6</v>
      </c>
      <c r="Q85" s="78"/>
      <c r="R85" s="42">
        <f t="shared" si="51"/>
        <v>-100</v>
      </c>
      <c r="S85" s="42">
        <f t="shared" si="53"/>
        <v>-100</v>
      </c>
      <c r="T85" s="42">
        <f t="shared" si="55"/>
        <v>-100</v>
      </c>
    </row>
    <row r="86" spans="1:20" s="7" customFormat="1" ht="11.25" hidden="1" customHeight="1" x14ac:dyDescent="0.2">
      <c r="A86" s="90"/>
      <c r="B86" s="30" t="s">
        <v>7</v>
      </c>
      <c r="C86" s="78"/>
      <c r="D86" s="42" t="e">
        <f t="shared" si="48"/>
        <v>#DIV/0!</v>
      </c>
      <c r="E86" s="82">
        <f t="shared" si="54"/>
        <v>-100</v>
      </c>
      <c r="F86" s="42">
        <f t="shared" si="56"/>
        <v>-100</v>
      </c>
      <c r="G86" s="42"/>
      <c r="H86" s="90"/>
      <c r="I86" s="30" t="s">
        <v>7</v>
      </c>
      <c r="J86" s="78"/>
      <c r="K86" s="42" t="e">
        <f t="shared" si="49"/>
        <v>#DIV/0!</v>
      </c>
      <c r="L86" s="82">
        <f t="shared" si="52"/>
        <v>-100</v>
      </c>
      <c r="M86" s="42">
        <f t="shared" si="50"/>
        <v>-100</v>
      </c>
      <c r="N86" s="42"/>
      <c r="O86" s="90"/>
      <c r="P86" s="30" t="s">
        <v>7</v>
      </c>
      <c r="Q86" s="78"/>
      <c r="R86" s="42" t="e">
        <f t="shared" si="51"/>
        <v>#DIV/0!</v>
      </c>
      <c r="S86" s="82">
        <f t="shared" si="53"/>
        <v>-100</v>
      </c>
      <c r="T86" s="42">
        <f t="shared" si="55"/>
        <v>-100</v>
      </c>
    </row>
    <row r="87" spans="1:20" s="7" customFormat="1" ht="11.25" hidden="1" customHeight="1" x14ac:dyDescent="0.2">
      <c r="A87" s="90"/>
      <c r="B87" s="30" t="s">
        <v>8</v>
      </c>
      <c r="C87" s="78"/>
      <c r="D87" s="42" t="e">
        <f t="shared" si="48"/>
        <v>#DIV/0!</v>
      </c>
      <c r="E87" s="82">
        <f t="shared" si="54"/>
        <v>-100</v>
      </c>
      <c r="F87" s="42">
        <f t="shared" si="56"/>
        <v>-100</v>
      </c>
      <c r="G87" s="42"/>
      <c r="H87" s="90"/>
      <c r="I87" s="30" t="s">
        <v>8</v>
      </c>
      <c r="J87" s="78"/>
      <c r="K87" s="42" t="e">
        <f t="shared" si="49"/>
        <v>#DIV/0!</v>
      </c>
      <c r="L87" s="82">
        <f t="shared" si="52"/>
        <v>-100</v>
      </c>
      <c r="M87" s="42">
        <f t="shared" si="50"/>
        <v>-100</v>
      </c>
      <c r="N87" s="42"/>
      <c r="O87" s="90"/>
      <c r="P87" s="30" t="s">
        <v>8</v>
      </c>
      <c r="Q87" s="78"/>
      <c r="R87" s="42" t="e">
        <f t="shared" si="51"/>
        <v>#DIV/0!</v>
      </c>
      <c r="S87" s="42">
        <f t="shared" si="53"/>
        <v>-100</v>
      </c>
      <c r="T87" s="42">
        <f t="shared" si="55"/>
        <v>-100</v>
      </c>
    </row>
    <row r="88" spans="1:20" s="7" customFormat="1" ht="11.25" hidden="1" customHeight="1" x14ac:dyDescent="0.2">
      <c r="A88" s="90"/>
      <c r="B88" s="30" t="s">
        <v>9</v>
      </c>
      <c r="C88" s="78"/>
      <c r="D88" s="42" t="e">
        <f t="shared" si="48"/>
        <v>#DIV/0!</v>
      </c>
      <c r="E88" s="82">
        <f t="shared" si="54"/>
        <v>-100</v>
      </c>
      <c r="F88" s="42">
        <f t="shared" si="56"/>
        <v>-100</v>
      </c>
      <c r="G88" s="42"/>
      <c r="H88" s="90"/>
      <c r="I88" s="30" t="s">
        <v>9</v>
      </c>
      <c r="J88" s="78"/>
      <c r="K88" s="42" t="e">
        <f t="shared" si="49"/>
        <v>#DIV/0!</v>
      </c>
      <c r="L88" s="82">
        <f t="shared" si="52"/>
        <v>-100</v>
      </c>
      <c r="M88" s="42">
        <f t="shared" si="50"/>
        <v>-100</v>
      </c>
      <c r="N88" s="42"/>
      <c r="O88" s="90"/>
      <c r="P88" s="30" t="s">
        <v>9</v>
      </c>
      <c r="Q88" s="78"/>
      <c r="R88" s="42" t="e">
        <f t="shared" si="51"/>
        <v>#DIV/0!</v>
      </c>
      <c r="S88" s="82">
        <f t="shared" si="53"/>
        <v>-100</v>
      </c>
      <c r="T88" s="42">
        <f t="shared" si="55"/>
        <v>-100</v>
      </c>
    </row>
    <row r="89" spans="1:20" s="7" customFormat="1" ht="11.25" hidden="1" customHeight="1" x14ac:dyDescent="0.2">
      <c r="A89" s="90"/>
      <c r="B89" s="30" t="s">
        <v>10</v>
      </c>
      <c r="C89" s="78"/>
      <c r="D89" s="42" t="e">
        <f t="shared" si="48"/>
        <v>#DIV/0!</v>
      </c>
      <c r="E89" s="82">
        <f t="shared" si="54"/>
        <v>-100</v>
      </c>
      <c r="F89" s="42">
        <f t="shared" si="56"/>
        <v>-100</v>
      </c>
      <c r="G89" s="42"/>
      <c r="H89" s="90"/>
      <c r="I89" s="30" t="s">
        <v>10</v>
      </c>
      <c r="J89" s="78"/>
      <c r="K89" s="42" t="e">
        <f t="shared" si="49"/>
        <v>#DIV/0!</v>
      </c>
      <c r="L89" s="82">
        <f t="shared" si="52"/>
        <v>-100</v>
      </c>
      <c r="M89" s="42">
        <f t="shared" si="50"/>
        <v>-100</v>
      </c>
      <c r="N89" s="42"/>
      <c r="O89" s="90"/>
      <c r="P89" s="30" t="s">
        <v>10</v>
      </c>
      <c r="Q89" s="78"/>
      <c r="R89" s="42" t="e">
        <f t="shared" si="51"/>
        <v>#DIV/0!</v>
      </c>
      <c r="S89" s="82">
        <f t="shared" si="53"/>
        <v>-100</v>
      </c>
      <c r="T89" s="42">
        <f t="shared" si="55"/>
        <v>-100</v>
      </c>
    </row>
    <row r="90" spans="1:20" s="9" customFormat="1" ht="11.25" customHeight="1" x14ac:dyDescent="0.2">
      <c r="A90" s="8"/>
      <c r="B90" s="26"/>
      <c r="C90" s="27"/>
      <c r="D90" s="28"/>
      <c r="E90" s="28"/>
      <c r="F90" s="28"/>
      <c r="G90" s="30"/>
      <c r="H90" s="25"/>
      <c r="I90" s="26"/>
      <c r="J90" s="27"/>
      <c r="K90" s="28"/>
      <c r="L90" s="28"/>
      <c r="M90" s="28"/>
      <c r="N90" s="30"/>
      <c r="O90" s="25"/>
      <c r="P90" s="26"/>
      <c r="Q90" s="27"/>
      <c r="R90" s="28"/>
      <c r="S90" s="28"/>
      <c r="T90" s="28"/>
    </row>
    <row r="91" spans="1:20" ht="11.25" x14ac:dyDescent="0.2">
      <c r="A91" s="100" t="s">
        <v>36</v>
      </c>
      <c r="B91" s="100"/>
      <c r="C91" s="100"/>
      <c r="D91" s="100"/>
      <c r="E91" s="100"/>
      <c r="F91" s="100"/>
      <c r="N91" s="5"/>
    </row>
    <row r="92" spans="1:20" ht="11.25" x14ac:dyDescent="0.2">
      <c r="A92" s="10" t="s">
        <v>0</v>
      </c>
      <c r="B92" s="11"/>
      <c r="C92" s="108" t="s">
        <v>39</v>
      </c>
      <c r="D92" s="109" t="s">
        <v>40</v>
      </c>
      <c r="E92" s="109"/>
      <c r="F92" s="110"/>
    </row>
    <row r="93" spans="1:20" ht="9" x14ac:dyDescent="0.2">
      <c r="A93" s="12" t="s">
        <v>1</v>
      </c>
      <c r="B93" s="13"/>
      <c r="C93" s="108"/>
      <c r="D93" s="105" t="s">
        <v>41</v>
      </c>
      <c r="E93" s="105" t="s">
        <v>42</v>
      </c>
      <c r="F93" s="107"/>
    </row>
    <row r="94" spans="1:20" ht="9" x14ac:dyDescent="0.2">
      <c r="A94" s="14" t="s">
        <v>2</v>
      </c>
      <c r="B94" s="15"/>
      <c r="C94" s="108"/>
      <c r="D94" s="105"/>
      <c r="E94" s="21" t="s">
        <v>43</v>
      </c>
      <c r="F94" s="22" t="s">
        <v>44</v>
      </c>
    </row>
    <row r="95" spans="1:20" ht="11.25" customHeight="1" x14ac:dyDescent="0.15">
      <c r="A95" s="25">
        <v>2013</v>
      </c>
      <c r="B95" s="30" t="s">
        <v>3</v>
      </c>
      <c r="C95" s="61">
        <v>859.35</v>
      </c>
      <c r="D95" s="37">
        <v>-5.52</v>
      </c>
      <c r="E95" s="37">
        <v>-5.15</v>
      </c>
      <c r="F95" s="37">
        <v>-1.5</v>
      </c>
      <c r="G95" s="9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1.25" customHeight="1" x14ac:dyDescent="0.15">
      <c r="A96" s="36"/>
      <c r="B96" s="30" t="s">
        <v>4</v>
      </c>
      <c r="C96" s="61">
        <v>944.76</v>
      </c>
      <c r="D96" s="39">
        <f t="shared" ref="D96:D102" si="57">((C96/C95)-1)*100</f>
        <v>9.9389073136673112</v>
      </c>
      <c r="E96" s="39">
        <v>4.28</v>
      </c>
      <c r="F96" s="39">
        <v>4.42</v>
      </c>
      <c r="G96" s="9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1.25" customHeight="1" x14ac:dyDescent="0.15">
      <c r="A97" s="36"/>
      <c r="B97" s="30" t="s">
        <v>5</v>
      </c>
      <c r="C97" s="61">
        <v>889.51</v>
      </c>
      <c r="D97" s="39">
        <f t="shared" si="57"/>
        <v>-5.8480460646090027</v>
      </c>
      <c r="E97" s="39">
        <v>-1.82</v>
      </c>
      <c r="F97" s="39">
        <v>-1.79</v>
      </c>
      <c r="G97" s="9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ht="11.25" customHeight="1" x14ac:dyDescent="0.15">
      <c r="A98" s="36"/>
      <c r="B98" s="30" t="s">
        <v>6</v>
      </c>
      <c r="C98" s="61">
        <v>888.96</v>
      </c>
      <c r="D98" s="39">
        <f t="shared" si="57"/>
        <v>-6.1831795033218118E-2</v>
      </c>
      <c r="E98" s="39">
        <v>-1.88</v>
      </c>
      <c r="F98" s="39">
        <v>-1.92</v>
      </c>
      <c r="G98" s="9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ht="11.25" customHeight="1" x14ac:dyDescent="0.15">
      <c r="A99" s="36"/>
      <c r="B99" s="30" t="s">
        <v>7</v>
      </c>
      <c r="C99" s="61">
        <v>894.85</v>
      </c>
      <c r="D99" s="39">
        <f t="shared" si="57"/>
        <v>0.66257199424046842</v>
      </c>
      <c r="E99" s="39">
        <v>-1.23</v>
      </c>
      <c r="F99" s="39">
        <v>-0.74</v>
      </c>
      <c r="G99" s="9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ht="11.25" customHeight="1" x14ac:dyDescent="0.15">
      <c r="A100" s="36"/>
      <c r="B100" s="30" t="s">
        <v>8</v>
      </c>
      <c r="C100" s="61">
        <v>894.19</v>
      </c>
      <c r="D100" s="39">
        <f t="shared" si="57"/>
        <v>-7.3755377996309601E-2</v>
      </c>
      <c r="E100" s="39">
        <v>-1.3</v>
      </c>
      <c r="F100" s="39">
        <v>-0.83</v>
      </c>
      <c r="G100" s="9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ht="11.25" customHeight="1" x14ac:dyDescent="0.15">
      <c r="A101" s="36"/>
      <c r="B101" s="30" t="s">
        <v>9</v>
      </c>
      <c r="C101" s="61">
        <v>894.83</v>
      </c>
      <c r="D101" s="39">
        <f t="shared" si="57"/>
        <v>7.157315559331856E-2</v>
      </c>
      <c r="E101" s="39">
        <v>-1.23</v>
      </c>
      <c r="F101" s="39">
        <v>-0.91</v>
      </c>
      <c r="G101" s="9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ht="11.25" customHeight="1" x14ac:dyDescent="0.15">
      <c r="A102" s="75"/>
      <c r="B102" s="79" t="s">
        <v>10</v>
      </c>
      <c r="C102" s="80">
        <v>895.78</v>
      </c>
      <c r="D102" s="38">
        <f t="shared" si="57"/>
        <v>0.10616541689483228</v>
      </c>
      <c r="E102" s="38">
        <v>-1.1200000000000001</v>
      </c>
      <c r="F102" s="38">
        <v>-1.1200000000000001</v>
      </c>
      <c r="G102" s="9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ht="11.25" customHeight="1" x14ac:dyDescent="0.2">
      <c r="A103" s="29">
        <v>2014</v>
      </c>
      <c r="B103" s="30" t="s">
        <v>57</v>
      </c>
      <c r="C103" s="78">
        <v>898.41</v>
      </c>
      <c r="D103" s="42">
        <f>((C103/C102)-1)*100</f>
        <v>0.2935988747237106</v>
      </c>
      <c r="E103" s="42">
        <f t="shared" ref="E103:E113" si="58">((C103/C$102)-1)*100</f>
        <v>0.2935988747237106</v>
      </c>
      <c r="F103" s="42">
        <v>-1.08</v>
      </c>
    </row>
    <row r="104" spans="1:20" ht="11.25" customHeight="1" x14ac:dyDescent="0.2">
      <c r="A104" s="36"/>
      <c r="B104" s="30" t="s">
        <v>58</v>
      </c>
      <c r="C104" s="78">
        <v>897.8</v>
      </c>
      <c r="D104" s="42">
        <f>((C104/C103)-1)*100</f>
        <v>-6.7897730434884895E-2</v>
      </c>
      <c r="E104" s="42">
        <f t="shared" si="58"/>
        <v>0.2255017973163076</v>
      </c>
      <c r="F104" s="42">
        <v>-1.21</v>
      </c>
    </row>
    <row r="105" spans="1:20" ht="11.25" customHeight="1" x14ac:dyDescent="0.2">
      <c r="A105" s="36"/>
      <c r="B105" s="30" t="s">
        <v>59</v>
      </c>
      <c r="C105" s="78">
        <v>899.95</v>
      </c>
      <c r="D105" s="42">
        <f>((C105/C104)-1)*100</f>
        <v>0.23947427043886638</v>
      </c>
      <c r="E105" s="42">
        <f t="shared" si="58"/>
        <v>0.46551608653910836</v>
      </c>
      <c r="F105" s="42">
        <v>-0.9</v>
      </c>
    </row>
    <row r="106" spans="1:20" ht="11.25" customHeight="1" x14ac:dyDescent="0.2">
      <c r="A106" s="36"/>
      <c r="B106" s="30" t="s">
        <v>60</v>
      </c>
      <c r="C106" s="78">
        <v>900.2</v>
      </c>
      <c r="D106" s="42">
        <f>((C106/C105)-1)*100</f>
        <v>2.7779321073384544E-2</v>
      </c>
      <c r="E106" s="42">
        <f t="shared" si="58"/>
        <v>0.49342472482083455</v>
      </c>
      <c r="F106" s="42">
        <v>-1.03</v>
      </c>
    </row>
    <row r="107" spans="1:20" ht="11.25" customHeight="1" x14ac:dyDescent="0.2">
      <c r="A107" s="36"/>
      <c r="B107" s="30" t="s">
        <v>3</v>
      </c>
      <c r="C107" s="78">
        <v>901.31</v>
      </c>
      <c r="D107" s="42">
        <f>((C107/C106)-1)*100</f>
        <v>0.12330593201510531</v>
      </c>
      <c r="E107" s="42">
        <f t="shared" si="58"/>
        <v>0.61733907879166772</v>
      </c>
      <c r="F107" s="42">
        <f t="shared" ref="F107:F126" si="59">((C107/C95)-1)*100</f>
        <v>4.8827602257520031</v>
      </c>
    </row>
    <row r="108" spans="1:20" ht="11.25" customHeight="1" x14ac:dyDescent="0.2">
      <c r="A108" s="36"/>
      <c r="B108" s="30" t="s">
        <v>4</v>
      </c>
      <c r="C108" s="78">
        <v>905.41</v>
      </c>
      <c r="D108" s="42">
        <f t="shared" ref="D108:D110" si="60">((C108/C107)-1)*100</f>
        <v>0.45489343289213391</v>
      </c>
      <c r="E108" s="42">
        <f t="shared" si="58"/>
        <v>1.0750407466118883</v>
      </c>
      <c r="F108" s="42">
        <f t="shared" si="59"/>
        <v>-4.1650789618527533</v>
      </c>
    </row>
    <row r="109" spans="1:20" ht="11.25" customHeight="1" x14ac:dyDescent="0.2">
      <c r="A109" s="36"/>
      <c r="B109" s="30" t="s">
        <v>5</v>
      </c>
      <c r="C109" s="78">
        <v>951.73</v>
      </c>
      <c r="D109" s="42">
        <f t="shared" si="60"/>
        <v>5.1159143371511284</v>
      </c>
      <c r="E109" s="42">
        <f t="shared" si="58"/>
        <v>6.2459532474491652</v>
      </c>
      <c r="F109" s="42">
        <f t="shared" si="59"/>
        <v>6.9948623399399779</v>
      </c>
    </row>
    <row r="110" spans="1:20" ht="11.25" customHeight="1" x14ac:dyDescent="0.2">
      <c r="A110" s="36"/>
      <c r="B110" s="30" t="s">
        <v>6</v>
      </c>
      <c r="C110" s="78">
        <v>955.45</v>
      </c>
      <c r="D110" s="42">
        <f t="shared" si="60"/>
        <v>0.39086715770229041</v>
      </c>
      <c r="E110" s="42">
        <f t="shared" si="58"/>
        <v>6.6612337850811665</v>
      </c>
      <c r="F110" s="42">
        <f t="shared" si="59"/>
        <v>7.4795266378689718</v>
      </c>
    </row>
    <row r="111" spans="1:20" ht="11.25" customHeight="1" x14ac:dyDescent="0.2">
      <c r="A111" s="36"/>
      <c r="B111" s="30" t="s">
        <v>7</v>
      </c>
      <c r="C111" s="78">
        <v>958.83</v>
      </c>
      <c r="D111" s="42">
        <f>((C111/C110)-1)*100</f>
        <v>0.35376000837301635</v>
      </c>
      <c r="E111" s="42">
        <f t="shared" si="58"/>
        <v>7.0385585746500334</v>
      </c>
      <c r="F111" s="42">
        <f t="shared" si="59"/>
        <v>7.1498016427334221</v>
      </c>
    </row>
    <row r="112" spans="1:20" ht="11.25" customHeight="1" x14ac:dyDescent="0.2">
      <c r="A112" s="36"/>
      <c r="B112" s="30" t="s">
        <v>8</v>
      </c>
      <c r="C112" s="78">
        <v>959.98</v>
      </c>
      <c r="D112" s="42">
        <f t="shared" ref="D112:D114" si="61">((C112/C111)-1)*100</f>
        <v>0.11993784091026694</v>
      </c>
      <c r="E112" s="42">
        <f t="shared" si="58"/>
        <v>7.1669383107459517</v>
      </c>
      <c r="F112" s="42">
        <f t="shared" si="59"/>
        <v>7.3574967288831283</v>
      </c>
    </row>
    <row r="113" spans="1:6" ht="11.25" customHeight="1" x14ac:dyDescent="0.2">
      <c r="A113" s="84"/>
      <c r="B113" s="30" t="s">
        <v>9</v>
      </c>
      <c r="C113" s="78">
        <v>962.09</v>
      </c>
      <c r="D113" s="42">
        <f t="shared" si="61"/>
        <v>0.21979624575512169</v>
      </c>
      <c r="E113" s="42">
        <f t="shared" si="58"/>
        <v>7.4024872178436674</v>
      </c>
      <c r="F113" s="42" t="s">
        <v>113</v>
      </c>
    </row>
    <row r="114" spans="1:6" ht="11.25" customHeight="1" x14ac:dyDescent="0.2">
      <c r="A114" s="84"/>
      <c r="B114" s="30" t="s">
        <v>10</v>
      </c>
      <c r="C114" s="78">
        <v>962.44</v>
      </c>
      <c r="D114" s="42">
        <f t="shared" si="61"/>
        <v>3.6379132929353908E-2</v>
      </c>
      <c r="E114" s="42" t="s">
        <v>114</v>
      </c>
      <c r="F114" s="42" t="s">
        <v>114</v>
      </c>
    </row>
    <row r="115" spans="1:6" ht="11.25" customHeight="1" x14ac:dyDescent="0.2">
      <c r="A115" s="25">
        <v>2015</v>
      </c>
      <c r="B115" s="26" t="s">
        <v>57</v>
      </c>
      <c r="C115" s="81">
        <v>964.58</v>
      </c>
      <c r="D115" s="82">
        <f>((C115/C114)-1)*100</f>
        <v>0.22235152321183893</v>
      </c>
      <c r="E115" s="82">
        <f t="shared" ref="E115:E126" si="62">((C115/C$114)-1)*100</f>
        <v>0.22235152321183893</v>
      </c>
      <c r="F115" s="82" t="s">
        <v>115</v>
      </c>
    </row>
    <row r="116" spans="1:6" ht="11.25" customHeight="1" x14ac:dyDescent="0.2">
      <c r="A116" s="36"/>
      <c r="B116" s="30" t="s">
        <v>58</v>
      </c>
      <c r="C116" s="78">
        <v>963.98</v>
      </c>
      <c r="D116" s="42">
        <f>((C116/C115)-1)*100</f>
        <v>-6.2203238715297093E-2</v>
      </c>
      <c r="E116" s="42">
        <f t="shared" si="62"/>
        <v>0.16000997464775679</v>
      </c>
      <c r="F116" s="42">
        <f t="shared" si="59"/>
        <v>7.3713521942526228</v>
      </c>
    </row>
    <row r="117" spans="1:6" ht="11.25" customHeight="1" x14ac:dyDescent="0.2">
      <c r="A117" s="36"/>
      <c r="B117" s="30" t="s">
        <v>59</v>
      </c>
      <c r="C117" s="78">
        <v>964.5</v>
      </c>
      <c r="D117" s="42">
        <f>((C117/C116)-1)*100</f>
        <v>5.3943027863656567E-2</v>
      </c>
      <c r="E117" s="42">
        <f t="shared" si="62"/>
        <v>0.21403931673662502</v>
      </c>
      <c r="F117" s="42">
        <f t="shared" si="59"/>
        <v>7.1726207011500565</v>
      </c>
    </row>
    <row r="118" spans="1:6" ht="11.25" customHeight="1" x14ac:dyDescent="0.2">
      <c r="A118" s="36"/>
      <c r="B118" s="30" t="s">
        <v>60</v>
      </c>
      <c r="C118" s="78">
        <v>962.51</v>
      </c>
      <c r="D118" s="42">
        <f>((C118/C117)-1)*100</f>
        <v>-0.2063245204769304</v>
      </c>
      <c r="E118" s="42" t="s">
        <v>179</v>
      </c>
      <c r="F118" s="42" t="s">
        <v>180</v>
      </c>
    </row>
    <row r="119" spans="1:6" ht="11.25" customHeight="1" x14ac:dyDescent="0.2">
      <c r="A119" s="36"/>
      <c r="B119" s="30" t="s">
        <v>3</v>
      </c>
      <c r="C119" s="78">
        <v>966.72</v>
      </c>
      <c r="D119" s="42">
        <f>((C119/C118)-1)*100</f>
        <v>0.43739805300724299</v>
      </c>
      <c r="E119" s="42">
        <f t="shared" si="62"/>
        <v>0.44470304642367786</v>
      </c>
      <c r="F119" s="42" t="s">
        <v>207</v>
      </c>
    </row>
    <row r="120" spans="1:6" ht="11.25" customHeight="1" x14ac:dyDescent="0.2">
      <c r="A120" s="36"/>
      <c r="B120" s="30" t="s">
        <v>4</v>
      </c>
      <c r="C120" s="78">
        <v>967.87</v>
      </c>
      <c r="D120" s="42">
        <f t="shared" ref="D120:D122" si="63">((C120/C119)-1)*100</f>
        <v>0.1189589539887459</v>
      </c>
      <c r="E120" s="42">
        <f t="shared" si="62"/>
        <v>0.56419101450480014</v>
      </c>
      <c r="F120" s="42">
        <f t="shared" si="59"/>
        <v>6.898532156702486</v>
      </c>
    </row>
    <row r="121" spans="1:6" ht="11.25" customHeight="1" x14ac:dyDescent="0.2">
      <c r="A121" s="36"/>
      <c r="B121" s="30" t="s">
        <v>5</v>
      </c>
      <c r="C121" s="78">
        <v>998.53</v>
      </c>
      <c r="D121" s="42">
        <f t="shared" si="63"/>
        <v>3.1677807970078575</v>
      </c>
      <c r="E121" s="42">
        <f t="shared" si="62"/>
        <v>3.7498441461285781</v>
      </c>
      <c r="F121" s="42" t="s">
        <v>248</v>
      </c>
    </row>
    <row r="122" spans="1:6" ht="11.25" customHeight="1" x14ac:dyDescent="0.2">
      <c r="A122" s="36"/>
      <c r="B122" s="30" t="s">
        <v>6</v>
      </c>
      <c r="C122" s="78">
        <v>998.51</v>
      </c>
      <c r="D122" s="42">
        <f t="shared" si="63"/>
        <v>-2.0029443281610604E-3</v>
      </c>
      <c r="E122" s="42">
        <f t="shared" si="62"/>
        <v>3.7477660945097746</v>
      </c>
      <c r="F122" s="42">
        <f t="shared" si="59"/>
        <v>4.5067769114029987</v>
      </c>
    </row>
    <row r="123" spans="1:6" ht="11.25" customHeight="1" x14ac:dyDescent="0.2">
      <c r="A123" s="36"/>
      <c r="B123" s="30" t="s">
        <v>7</v>
      </c>
      <c r="C123" s="78">
        <v>999.22</v>
      </c>
      <c r="D123" s="42">
        <f>((C123/C122)-1)*100</f>
        <v>7.1105947862326602E-2</v>
      </c>
      <c r="E123" s="42">
        <f t="shared" si="62"/>
        <v>3.8215369269772648</v>
      </c>
      <c r="F123" s="42" t="s">
        <v>134</v>
      </c>
    </row>
    <row r="124" spans="1:6" ht="11.25" customHeight="1" x14ac:dyDescent="0.2">
      <c r="A124" s="36"/>
      <c r="B124" s="30" t="s">
        <v>8</v>
      </c>
      <c r="C124" s="78">
        <v>999.46</v>
      </c>
      <c r="D124" s="42">
        <f t="shared" ref="D124:D126" si="64">((C124/C123)-1)*100</f>
        <v>2.4018734612996084E-2</v>
      </c>
      <c r="E124" s="42" t="s">
        <v>332</v>
      </c>
      <c r="F124" s="42">
        <f t="shared" si="59"/>
        <v>4.1125856788683191</v>
      </c>
    </row>
    <row r="125" spans="1:6" ht="11.25" customHeight="1" x14ac:dyDescent="0.2">
      <c r="A125" s="84"/>
      <c r="B125" s="30" t="s">
        <v>9</v>
      </c>
      <c r="C125" s="78">
        <v>1002.36</v>
      </c>
      <c r="D125" s="42">
        <f t="shared" si="64"/>
        <v>0.29015668460967703</v>
      </c>
      <c r="E125" s="42" t="s">
        <v>363</v>
      </c>
      <c r="F125" s="42" t="s">
        <v>364</v>
      </c>
    </row>
    <row r="126" spans="1:6" ht="11.25" customHeight="1" x14ac:dyDescent="0.2">
      <c r="A126" s="84"/>
      <c r="B126" s="30" t="s">
        <v>10</v>
      </c>
      <c r="C126" s="78">
        <v>1005.84</v>
      </c>
      <c r="D126" s="42">
        <f t="shared" si="64"/>
        <v>0.34718065365737516</v>
      </c>
      <c r="E126" s="42">
        <f t="shared" si="62"/>
        <v>4.5093720128007941</v>
      </c>
      <c r="F126" s="42">
        <f t="shared" si="59"/>
        <v>4.5093720128007941</v>
      </c>
    </row>
    <row r="127" spans="1:6" ht="11.25" customHeight="1" x14ac:dyDescent="0.2">
      <c r="A127" s="25">
        <v>2016</v>
      </c>
      <c r="B127" s="26" t="s">
        <v>57</v>
      </c>
      <c r="C127" s="81">
        <v>1015.07</v>
      </c>
      <c r="D127" s="82">
        <f>((C127/C126)-1)*100</f>
        <v>0.91764097669608802</v>
      </c>
      <c r="E127" s="82">
        <f t="shared" ref="E127:E134" si="65">((C127/C$126)-1)*100</f>
        <v>0.91764097669608802</v>
      </c>
      <c r="F127" s="82" t="s">
        <v>277</v>
      </c>
    </row>
    <row r="128" spans="1:6" ht="11.25" customHeight="1" x14ac:dyDescent="0.2">
      <c r="A128" s="36"/>
      <c r="B128" s="30" t="s">
        <v>58</v>
      </c>
      <c r="C128" s="78">
        <v>1024.32</v>
      </c>
      <c r="D128" s="42">
        <f>((C128/C127)-1)*100</f>
        <v>0.91126720324705701</v>
      </c>
      <c r="E128" s="42">
        <f t="shared" si="65"/>
        <v>1.837270341207331</v>
      </c>
      <c r="F128" s="42">
        <f t="shared" ref="F128:F137" si="66">((C128/C116)-1)*100</f>
        <v>6.2594659640241357</v>
      </c>
    </row>
    <row r="129" spans="1:7" ht="11.25" customHeight="1" x14ac:dyDescent="0.2">
      <c r="A129" s="36"/>
      <c r="B129" s="30" t="s">
        <v>59</v>
      </c>
      <c r="C129" s="78">
        <v>1026.2</v>
      </c>
      <c r="D129" s="42">
        <f>((C129/C128)-1)*100</f>
        <v>0.18353639487660445</v>
      </c>
      <c r="E129" s="42">
        <f t="shared" si="65"/>
        <v>2.0241787958323432</v>
      </c>
      <c r="F129" s="42">
        <f t="shared" si="66"/>
        <v>6.3970969414204326</v>
      </c>
    </row>
    <row r="130" spans="1:7" ht="11.25" customHeight="1" x14ac:dyDescent="0.2">
      <c r="A130" s="36"/>
      <c r="B130" s="30" t="s">
        <v>60</v>
      </c>
      <c r="C130" s="78">
        <v>1030.02</v>
      </c>
      <c r="D130" s="42">
        <f>((C130/C129)-1)*100</f>
        <v>0.37224712531669368</v>
      </c>
      <c r="E130" s="42">
        <f t="shared" si="65"/>
        <v>2.403960868527788</v>
      </c>
      <c r="F130" s="42">
        <f t="shared" si="66"/>
        <v>7.0139531017859635</v>
      </c>
    </row>
    <row r="131" spans="1:7" ht="11.25" customHeight="1" x14ac:dyDescent="0.2">
      <c r="A131" s="36"/>
      <c r="B131" s="30" t="s">
        <v>3</v>
      </c>
      <c r="C131" s="78">
        <v>1030.74</v>
      </c>
      <c r="D131" s="42">
        <f>((C131/C130)-1)*100</f>
        <v>6.9901555309614949E-2</v>
      </c>
      <c r="E131" s="42" t="s">
        <v>477</v>
      </c>
      <c r="F131" s="42">
        <f t="shared" si="66"/>
        <v>6.6223932472691205</v>
      </c>
    </row>
    <row r="132" spans="1:7" ht="11.25" customHeight="1" x14ac:dyDescent="0.2">
      <c r="A132" s="36"/>
      <c r="B132" s="30" t="s">
        <v>4</v>
      </c>
      <c r="C132" s="78">
        <v>1030.1600000000001</v>
      </c>
      <c r="D132" s="42">
        <f t="shared" ref="D132:D134" si="67">((C132/C131)-1)*100</f>
        <v>-5.6270252439982738E-2</v>
      </c>
      <c r="E132" s="42" t="s">
        <v>296</v>
      </c>
      <c r="F132" s="42" t="s">
        <v>495</v>
      </c>
    </row>
    <row r="133" spans="1:7" ht="11.25" customHeight="1" x14ac:dyDescent="0.2">
      <c r="A133" s="36"/>
      <c r="B133" s="30" t="s">
        <v>5</v>
      </c>
      <c r="C133" s="78">
        <v>1030.6400000000001</v>
      </c>
      <c r="D133" s="42">
        <f t="shared" si="67"/>
        <v>4.6594703735336473E-2</v>
      </c>
      <c r="E133" s="42" t="s">
        <v>80</v>
      </c>
      <c r="F133" s="42" t="s">
        <v>517</v>
      </c>
    </row>
    <row r="134" spans="1:7" ht="11.25" customHeight="1" x14ac:dyDescent="0.2">
      <c r="A134" s="36"/>
      <c r="B134" s="30" t="s">
        <v>6</v>
      </c>
      <c r="C134" s="78">
        <v>1030.43</v>
      </c>
      <c r="D134" s="42">
        <f t="shared" si="67"/>
        <v>-2.0375688892337873E-2</v>
      </c>
      <c r="E134" s="42">
        <f t="shared" si="65"/>
        <v>2.4447228187385761</v>
      </c>
      <c r="F134" s="42" t="s">
        <v>234</v>
      </c>
    </row>
    <row r="135" spans="1:7" ht="11.25" customHeight="1" x14ac:dyDescent="0.2">
      <c r="A135" s="36"/>
      <c r="B135" s="30" t="s">
        <v>7</v>
      </c>
      <c r="C135" s="78">
        <v>1046.83</v>
      </c>
      <c r="D135" s="42">
        <f>((C135/C134)-1)*100</f>
        <v>1.5915685684616987</v>
      </c>
      <c r="E135" s="42" t="s">
        <v>258</v>
      </c>
      <c r="F135" s="42">
        <f t="shared" si="66"/>
        <v>4.7647164788535035</v>
      </c>
    </row>
    <row r="136" spans="1:7" ht="11.25" customHeight="1" x14ac:dyDescent="0.2">
      <c r="A136" s="36"/>
      <c r="B136" s="30" t="s">
        <v>8</v>
      </c>
      <c r="C136" s="78">
        <v>1048.4100000000001</v>
      </c>
      <c r="D136" s="42">
        <f t="shared" ref="D136:D138" si="68">((C136/C135)-1)*100</f>
        <v>0.15093186095165301</v>
      </c>
      <c r="E136" s="42" t="s">
        <v>134</v>
      </c>
      <c r="F136" s="42" t="s">
        <v>84</v>
      </c>
    </row>
    <row r="137" spans="1:7" ht="11.25" customHeight="1" x14ac:dyDescent="0.2">
      <c r="A137" s="84"/>
      <c r="B137" s="30" t="s">
        <v>9</v>
      </c>
      <c r="C137" s="78">
        <v>1047.71</v>
      </c>
      <c r="D137" s="42">
        <f t="shared" si="68"/>
        <v>-6.6767772150211346E-2</v>
      </c>
      <c r="E137" s="42" t="s">
        <v>587</v>
      </c>
      <c r="F137" s="42">
        <f t="shared" si="66"/>
        <v>4.524322598667152</v>
      </c>
    </row>
    <row r="138" spans="1:7" ht="11.25" customHeight="1" x14ac:dyDescent="0.2">
      <c r="A138" s="84"/>
      <c r="B138" s="30" t="s">
        <v>10</v>
      </c>
      <c r="C138" s="78">
        <v>1070.97</v>
      </c>
      <c r="D138" s="42">
        <f t="shared" si="68"/>
        <v>2.2200799839650287</v>
      </c>
      <c r="E138" s="42" t="s">
        <v>601</v>
      </c>
      <c r="F138" s="42" t="s">
        <v>601</v>
      </c>
    </row>
    <row r="139" spans="1:7" s="7" customFormat="1" ht="11.25" customHeight="1" x14ac:dyDescent="0.2">
      <c r="A139" s="25">
        <v>2017</v>
      </c>
      <c r="B139" s="26" t="s">
        <v>57</v>
      </c>
      <c r="C139" s="81">
        <v>1067.32</v>
      </c>
      <c r="D139" s="82">
        <f t="shared" ref="D139:D162" si="69">((C139/C138)-1)*100</f>
        <v>-0.34081253443141168</v>
      </c>
      <c r="E139" s="82">
        <f t="shared" ref="E139:E141" si="70">((C139/C$138)-1)*100</f>
        <v>-0.34081253443141168</v>
      </c>
      <c r="F139" s="82" t="s">
        <v>640</v>
      </c>
      <c r="G139" s="44"/>
    </row>
    <row r="140" spans="1:7" s="7" customFormat="1" ht="11.25" customHeight="1" x14ac:dyDescent="0.2">
      <c r="A140" s="36"/>
      <c r="B140" s="30" t="s">
        <v>58</v>
      </c>
      <c r="C140" s="78">
        <v>1069.8800000000001</v>
      </c>
      <c r="D140" s="42">
        <f t="shared" si="69"/>
        <v>0.23985308998240029</v>
      </c>
      <c r="E140" s="42">
        <f t="shared" si="70"/>
        <v>-0.10177689384388566</v>
      </c>
      <c r="F140" s="42" t="s">
        <v>188</v>
      </c>
    </row>
    <row r="141" spans="1:7" s="7" customFormat="1" ht="11.25" customHeight="1" x14ac:dyDescent="0.2">
      <c r="A141" s="36"/>
      <c r="B141" s="30" t="s">
        <v>59</v>
      </c>
      <c r="C141" s="78">
        <v>1073.01</v>
      </c>
      <c r="D141" s="42">
        <f t="shared" si="69"/>
        <v>0.29255617452423888</v>
      </c>
      <c r="E141" s="42">
        <f t="shared" si="70"/>
        <v>0.19048152609315583</v>
      </c>
      <c r="F141" s="42" t="s">
        <v>143</v>
      </c>
    </row>
    <row r="142" spans="1:7" s="7" customFormat="1" ht="11.25" customHeight="1" x14ac:dyDescent="0.2">
      <c r="A142" s="36"/>
      <c r="B142" s="30" t="s">
        <v>60</v>
      </c>
      <c r="C142" s="78">
        <v>1071.98</v>
      </c>
      <c r="D142" s="42">
        <f>((C142/C141)-1)*100</f>
        <v>-9.5991649658433431E-2</v>
      </c>
      <c r="E142" s="42">
        <f>((C142/C$138)-1)*100</f>
        <v>9.4307030075535536E-2</v>
      </c>
      <c r="F142" s="42" t="s">
        <v>644</v>
      </c>
    </row>
    <row r="143" spans="1:7" s="7" customFormat="1" ht="11.25" customHeight="1" x14ac:dyDescent="0.2">
      <c r="A143" s="36"/>
      <c r="B143" s="30" t="s">
        <v>3</v>
      </c>
      <c r="C143" s="78">
        <v>1073.72</v>
      </c>
      <c r="D143" s="42">
        <f t="shared" si="69"/>
        <v>0.16231646112800924</v>
      </c>
      <c r="E143" s="42" t="s">
        <v>669</v>
      </c>
      <c r="F143" s="42" t="s">
        <v>670</v>
      </c>
    </row>
    <row r="144" spans="1:7" s="7" customFormat="1" ht="11.25" customHeight="1" x14ac:dyDescent="0.2">
      <c r="A144" s="36"/>
      <c r="B144" s="30" t="s">
        <v>4</v>
      </c>
      <c r="C144" s="78">
        <v>1096.5999999999999</v>
      </c>
      <c r="D144" s="42">
        <f t="shared" si="69"/>
        <v>2.1309093618447905</v>
      </c>
      <c r="E144" s="42" t="s">
        <v>687</v>
      </c>
      <c r="F144" s="42" t="s">
        <v>688</v>
      </c>
    </row>
    <row r="145" spans="1:6" s="7" customFormat="1" ht="11.25" customHeight="1" x14ac:dyDescent="0.2">
      <c r="A145" s="36"/>
      <c r="B145" s="30" t="s">
        <v>5</v>
      </c>
      <c r="C145" s="78">
        <v>1098.29</v>
      </c>
      <c r="D145" s="42">
        <f t="shared" si="69"/>
        <v>0.15411271201897225</v>
      </c>
      <c r="E145" s="42" t="s">
        <v>712</v>
      </c>
      <c r="F145" s="42" t="s">
        <v>713</v>
      </c>
    </row>
    <row r="146" spans="1:6" s="7" customFormat="1" ht="11.25" customHeight="1" x14ac:dyDescent="0.2">
      <c r="A146" s="36"/>
      <c r="B146" s="30" t="s">
        <v>6</v>
      </c>
      <c r="C146" s="78">
        <v>1103.27</v>
      </c>
      <c r="D146" s="42">
        <f t="shared" si="69"/>
        <v>0.45343215362063649</v>
      </c>
      <c r="E146" s="42" t="s">
        <v>732</v>
      </c>
      <c r="F146" s="42" t="s">
        <v>733</v>
      </c>
    </row>
    <row r="147" spans="1:6" s="7" customFormat="1" ht="11.25" customHeight="1" x14ac:dyDescent="0.2">
      <c r="A147" s="36"/>
      <c r="B147" s="30" t="s">
        <v>7</v>
      </c>
      <c r="C147" s="78">
        <v>1109.9000000000001</v>
      </c>
      <c r="D147" s="42">
        <f t="shared" si="69"/>
        <v>0.60094083950439359</v>
      </c>
      <c r="E147" s="42" t="s">
        <v>694</v>
      </c>
      <c r="F147" s="42" t="s">
        <v>523</v>
      </c>
    </row>
    <row r="148" spans="1:6" s="7" customFormat="1" ht="11.25" customHeight="1" x14ac:dyDescent="0.2">
      <c r="A148" s="36"/>
      <c r="B148" s="30" t="s">
        <v>8</v>
      </c>
      <c r="C148" s="78">
        <v>1109.8</v>
      </c>
      <c r="D148" s="42">
        <f t="shared" si="69"/>
        <v>-9.0098207045752332E-3</v>
      </c>
      <c r="E148" s="42" t="s">
        <v>756</v>
      </c>
      <c r="F148" s="42" t="s">
        <v>757</v>
      </c>
    </row>
    <row r="149" spans="1:6" s="7" customFormat="1" ht="11.25" customHeight="1" x14ac:dyDescent="0.2">
      <c r="A149" s="36"/>
      <c r="B149" s="30" t="s">
        <v>9</v>
      </c>
      <c r="C149" s="78">
        <v>1118.4000000000001</v>
      </c>
      <c r="D149" s="42">
        <f t="shared" si="69"/>
        <v>0.77491439899082248</v>
      </c>
      <c r="E149" s="42" t="s">
        <v>770</v>
      </c>
      <c r="F149" s="42" t="s">
        <v>476</v>
      </c>
    </row>
    <row r="150" spans="1:6" s="7" customFormat="1" ht="11.25" customHeight="1" x14ac:dyDescent="0.2">
      <c r="A150" s="36"/>
      <c r="B150" s="30" t="s">
        <v>10</v>
      </c>
      <c r="C150" s="78">
        <v>1123.01</v>
      </c>
      <c r="D150" s="42">
        <f t="shared" si="69"/>
        <v>0.41219599427753106</v>
      </c>
      <c r="E150" s="42" t="s">
        <v>776</v>
      </c>
      <c r="F150" s="42" t="s">
        <v>776</v>
      </c>
    </row>
    <row r="151" spans="1:6" s="7" customFormat="1" ht="11.25" customHeight="1" x14ac:dyDescent="0.2">
      <c r="A151" s="25">
        <v>2018</v>
      </c>
      <c r="B151" s="26" t="s">
        <v>57</v>
      </c>
      <c r="C151" s="81">
        <v>1125.1199999999999</v>
      </c>
      <c r="D151" s="82">
        <f t="shared" si="69"/>
        <v>0.18788790838906166</v>
      </c>
      <c r="E151" s="82">
        <f t="shared" ref="E151:E160" si="71">((C151/C$150)-1)*100</f>
        <v>0.18788790838906166</v>
      </c>
      <c r="F151" s="82" t="s">
        <v>453</v>
      </c>
    </row>
    <row r="152" spans="1:6" s="7" customFormat="1" ht="11.25" customHeight="1" x14ac:dyDescent="0.2">
      <c r="A152" s="36"/>
      <c r="B152" s="30" t="s">
        <v>58</v>
      </c>
      <c r="C152" s="78">
        <v>1132.19</v>
      </c>
      <c r="D152" s="42">
        <f t="shared" si="69"/>
        <v>0.62837741751993192</v>
      </c>
      <c r="E152" s="42">
        <f t="shared" si="71"/>
        <v>0.81744597109554284</v>
      </c>
      <c r="F152" s="42" t="s">
        <v>456</v>
      </c>
    </row>
    <row r="153" spans="1:6" s="7" customFormat="1" ht="11.25" customHeight="1" x14ac:dyDescent="0.2">
      <c r="A153" s="36"/>
      <c r="B153" s="30" t="s">
        <v>59</v>
      </c>
      <c r="C153" s="78">
        <v>1135.6600000000001</v>
      </c>
      <c r="D153" s="42">
        <f t="shared" si="69"/>
        <v>0.30648566053401716</v>
      </c>
      <c r="E153" s="42">
        <f t="shared" si="71"/>
        <v>1.1264369863135837</v>
      </c>
      <c r="F153" s="42" t="s">
        <v>367</v>
      </c>
    </row>
    <row r="154" spans="1:6" s="7" customFormat="1" ht="11.25" customHeight="1" x14ac:dyDescent="0.2">
      <c r="A154" s="90"/>
      <c r="B154" s="30" t="s">
        <v>60</v>
      </c>
      <c r="C154" s="78">
        <v>1140.8599999999999</v>
      </c>
      <c r="D154" s="42">
        <f>((C154/C153)-1)*100</f>
        <v>0.45788352147648759</v>
      </c>
      <c r="E154" s="42" t="s">
        <v>429</v>
      </c>
      <c r="F154" s="42" t="s">
        <v>290</v>
      </c>
    </row>
    <row r="155" spans="1:6" s="7" customFormat="1" ht="11.25" customHeight="1" x14ac:dyDescent="0.2">
      <c r="A155" s="90"/>
      <c r="B155" s="30" t="s">
        <v>3</v>
      </c>
      <c r="C155" s="78">
        <v>1145.79</v>
      </c>
      <c r="D155" s="42">
        <f t="shared" si="69"/>
        <v>0.43213014743264111</v>
      </c>
      <c r="E155" s="42" t="s">
        <v>731</v>
      </c>
      <c r="F155" s="42" t="s">
        <v>371</v>
      </c>
    </row>
    <row r="156" spans="1:6" s="7" customFormat="1" ht="11.25" customHeight="1" x14ac:dyDescent="0.2">
      <c r="A156" s="90"/>
      <c r="B156" s="30" t="s">
        <v>4</v>
      </c>
      <c r="C156" s="78">
        <v>1154.92</v>
      </c>
      <c r="D156" s="42">
        <f t="shared" si="69"/>
        <v>0.79683013466691488</v>
      </c>
      <c r="E156" s="42" t="s">
        <v>839</v>
      </c>
      <c r="F156" s="42" t="s">
        <v>847</v>
      </c>
    </row>
    <row r="157" spans="1:6" s="7" customFormat="1" ht="11.25" customHeight="1" x14ac:dyDescent="0.2">
      <c r="A157" s="90"/>
      <c r="B157" s="30" t="s">
        <v>5</v>
      </c>
      <c r="C157" s="78">
        <v>1159.54</v>
      </c>
      <c r="D157" s="42">
        <f t="shared" si="69"/>
        <v>0.40002770754683503</v>
      </c>
      <c r="E157" s="42" t="s">
        <v>518</v>
      </c>
      <c r="F157" s="42" t="s">
        <v>522</v>
      </c>
    </row>
    <row r="158" spans="1:6" s="7" customFormat="1" ht="11.25" customHeight="1" x14ac:dyDescent="0.2">
      <c r="A158" s="90"/>
      <c r="B158" s="30" t="s">
        <v>6</v>
      </c>
      <c r="C158" s="78">
        <v>1160.75</v>
      </c>
      <c r="D158" s="42">
        <f t="shared" si="69"/>
        <v>0.10435172568432627</v>
      </c>
      <c r="E158" s="42" t="s">
        <v>681</v>
      </c>
      <c r="F158" s="42">
        <f t="shared" ref="F158:F161" si="72">((C158/C146)-1)*100</f>
        <v>5.2099667352506707</v>
      </c>
    </row>
    <row r="159" spans="1:6" s="7" customFormat="1" ht="11.25" customHeight="1" x14ac:dyDescent="0.2">
      <c r="A159" s="90"/>
      <c r="B159" s="30" t="s">
        <v>7</v>
      </c>
      <c r="C159" s="78">
        <v>1165.45</v>
      </c>
      <c r="D159" s="42">
        <f t="shared" si="69"/>
        <v>0.40491061813483498</v>
      </c>
      <c r="E159" s="42">
        <f t="shared" si="71"/>
        <v>3.7791293042804597</v>
      </c>
      <c r="F159" s="42">
        <f t="shared" si="72"/>
        <v>5.0049554013875008</v>
      </c>
    </row>
    <row r="160" spans="1:6" s="7" customFormat="1" ht="11.25" customHeight="1" x14ac:dyDescent="0.2">
      <c r="A160" s="90"/>
      <c r="B160" s="30" t="s">
        <v>8</v>
      </c>
      <c r="C160" s="78">
        <v>1180.93</v>
      </c>
      <c r="D160" s="42">
        <f t="shared" si="69"/>
        <v>1.328242309837413</v>
      </c>
      <c r="E160" s="42">
        <f t="shared" si="71"/>
        <v>5.1575676084807842</v>
      </c>
      <c r="F160" s="42" t="s">
        <v>426</v>
      </c>
    </row>
    <row r="161" spans="1:6" s="7" customFormat="1" ht="11.25" customHeight="1" x14ac:dyDescent="0.2">
      <c r="A161" s="90"/>
      <c r="B161" s="30" t="s">
        <v>9</v>
      </c>
      <c r="C161" s="78">
        <v>1182.46</v>
      </c>
      <c r="D161" s="42">
        <f t="shared" si="69"/>
        <v>0.12955890696315642</v>
      </c>
      <c r="E161" s="42" t="s">
        <v>638</v>
      </c>
      <c r="F161" s="42">
        <f t="shared" si="72"/>
        <v>5.7278254649499205</v>
      </c>
    </row>
    <row r="162" spans="1:6" s="7" customFormat="1" ht="11.25" customHeight="1" x14ac:dyDescent="0.2">
      <c r="A162" s="90"/>
      <c r="B162" s="30" t="s">
        <v>10</v>
      </c>
      <c r="C162" s="78">
        <v>1182.17</v>
      </c>
      <c r="D162" s="42">
        <f t="shared" si="69"/>
        <v>-2.452514249953186E-2</v>
      </c>
      <c r="E162" s="42" t="s">
        <v>133</v>
      </c>
      <c r="F162" s="42" t="s">
        <v>133</v>
      </c>
    </row>
    <row r="163" spans="1:6" s="7" customFormat="1" ht="11.25" customHeight="1" x14ac:dyDescent="0.2">
      <c r="A163" s="25">
        <v>2019</v>
      </c>
      <c r="B163" s="26" t="s">
        <v>57</v>
      </c>
      <c r="C163" s="81">
        <v>1180.72</v>
      </c>
      <c r="D163" s="82">
        <f t="shared" ref="D163:D165" si="73">((C163/C162)-1)*100</f>
        <v>-0.12265579400594362</v>
      </c>
      <c r="E163" s="82">
        <f>((C163/C$162)-1)*100</f>
        <v>-0.12265579400594362</v>
      </c>
      <c r="F163" s="82" t="s">
        <v>232</v>
      </c>
    </row>
    <row r="164" spans="1:6" s="7" customFormat="1" ht="11.25" customHeight="1" x14ac:dyDescent="0.2">
      <c r="A164" s="36"/>
      <c r="B164" s="30" t="s">
        <v>58</v>
      </c>
      <c r="C164" s="78">
        <v>1181.75</v>
      </c>
      <c r="D164" s="42">
        <f t="shared" si="73"/>
        <v>8.7234907514055493E-2</v>
      </c>
      <c r="E164" s="99" t="s">
        <v>318</v>
      </c>
      <c r="F164" s="42" t="s">
        <v>468</v>
      </c>
    </row>
    <row r="165" spans="1:6" s="7" customFormat="1" ht="11.25" customHeight="1" x14ac:dyDescent="0.2">
      <c r="A165" s="36"/>
      <c r="B165" s="30" t="s">
        <v>59</v>
      </c>
      <c r="C165" s="78">
        <v>1182.3900000000001</v>
      </c>
      <c r="D165" s="42">
        <f t="shared" si="73"/>
        <v>5.4156970594476661E-2</v>
      </c>
      <c r="E165" s="42">
        <f t="shared" ref="E165:E171" si="74">((C165/C$162)-1)*100</f>
        <v>1.8609844607797577E-2</v>
      </c>
      <c r="F165" s="42" t="s">
        <v>189</v>
      </c>
    </row>
    <row r="166" spans="1:6" s="7" customFormat="1" ht="11.25" customHeight="1" x14ac:dyDescent="0.2">
      <c r="A166" s="90"/>
      <c r="B166" s="30" t="s">
        <v>60</v>
      </c>
      <c r="C166" s="78">
        <v>1192.6400000000001</v>
      </c>
      <c r="D166" s="42">
        <f>((C166/C165)-1)*100</f>
        <v>0.86688825176126638</v>
      </c>
      <c r="E166" s="42">
        <f t="shared" si="74"/>
        <v>0.88565942292564426</v>
      </c>
      <c r="F166" s="42">
        <f t="shared" ref="F166:F174" si="75">((C166/C154)-1)*100</f>
        <v>4.5386813456515407</v>
      </c>
    </row>
    <row r="167" spans="1:6" s="7" customFormat="1" ht="11.25" customHeight="1" x14ac:dyDescent="0.2">
      <c r="A167" s="90"/>
      <c r="B167" s="30" t="s">
        <v>3</v>
      </c>
      <c r="C167" s="78">
        <v>1191.29</v>
      </c>
      <c r="D167" s="42">
        <f t="shared" ref="D167:D174" si="76">((C167/C166)-1)*100</f>
        <v>-0.11319425811645578</v>
      </c>
      <c r="E167" s="42" t="s">
        <v>655</v>
      </c>
      <c r="F167" s="42" t="s">
        <v>913</v>
      </c>
    </row>
    <row r="168" spans="1:6" s="7" customFormat="1" ht="11.25" customHeight="1" x14ac:dyDescent="0.2">
      <c r="A168" s="90"/>
      <c r="B168" s="30" t="s">
        <v>4</v>
      </c>
      <c r="C168" s="78">
        <v>1197.32</v>
      </c>
      <c r="D168" s="42">
        <f t="shared" si="76"/>
        <v>0.50617397946763898</v>
      </c>
      <c r="E168" s="42" t="s">
        <v>918</v>
      </c>
      <c r="F168" s="42" t="s">
        <v>861</v>
      </c>
    </row>
    <row r="169" spans="1:6" s="7" customFormat="1" ht="11.25" customHeight="1" x14ac:dyDescent="0.2">
      <c r="A169" s="90"/>
      <c r="B169" s="30" t="s">
        <v>5</v>
      </c>
      <c r="C169" s="78">
        <v>1205.48</v>
      </c>
      <c r="D169" s="42">
        <f t="shared" si="76"/>
        <v>0.68152206594729314</v>
      </c>
      <c r="E169" s="42" t="s">
        <v>849</v>
      </c>
      <c r="F169" s="42" t="s">
        <v>168</v>
      </c>
    </row>
    <row r="170" spans="1:6" s="7" customFormat="1" ht="11.25" hidden="1" customHeight="1" x14ac:dyDescent="0.2">
      <c r="A170" s="90"/>
      <c r="B170" s="30" t="s">
        <v>6</v>
      </c>
      <c r="C170" s="78"/>
      <c r="D170" s="42">
        <f t="shared" si="76"/>
        <v>-100</v>
      </c>
      <c r="E170" s="82">
        <f>((C170/C$162)-1)*100</f>
        <v>-100</v>
      </c>
      <c r="F170" s="42">
        <f t="shared" ref="F170" si="77">((C170/C158)-1)*100</f>
        <v>-100</v>
      </c>
    </row>
    <row r="171" spans="1:6" s="7" customFormat="1" ht="11.25" hidden="1" customHeight="1" x14ac:dyDescent="0.2">
      <c r="A171" s="90"/>
      <c r="B171" s="30" t="s">
        <v>7</v>
      </c>
      <c r="C171" s="78"/>
      <c r="D171" s="42" t="e">
        <f t="shared" si="76"/>
        <v>#DIV/0!</v>
      </c>
      <c r="E171" s="82">
        <f t="shared" si="74"/>
        <v>-100</v>
      </c>
      <c r="F171" s="42">
        <f t="shared" si="75"/>
        <v>-100</v>
      </c>
    </row>
    <row r="172" spans="1:6" s="7" customFormat="1" ht="11.25" hidden="1" customHeight="1" x14ac:dyDescent="0.2">
      <c r="A172" s="90"/>
      <c r="B172" s="30" t="s">
        <v>8</v>
      </c>
      <c r="C172" s="78"/>
      <c r="D172" s="42" t="e">
        <f t="shared" si="76"/>
        <v>#DIV/0!</v>
      </c>
      <c r="E172" s="82">
        <f>((C172/C$162)-1)*100</f>
        <v>-100</v>
      </c>
      <c r="F172" s="42">
        <f t="shared" si="75"/>
        <v>-100</v>
      </c>
    </row>
    <row r="173" spans="1:6" s="7" customFormat="1" ht="11.25" hidden="1" customHeight="1" x14ac:dyDescent="0.2">
      <c r="A173" s="90"/>
      <c r="B173" s="30" t="s">
        <v>9</v>
      </c>
      <c r="C173" s="78"/>
      <c r="D173" s="42" t="e">
        <f t="shared" si="76"/>
        <v>#DIV/0!</v>
      </c>
      <c r="E173" s="82">
        <f>((C173/C$162)-1)*100</f>
        <v>-100</v>
      </c>
      <c r="F173" s="42">
        <f t="shared" si="75"/>
        <v>-100</v>
      </c>
    </row>
    <row r="174" spans="1:6" s="7" customFormat="1" ht="11.25" hidden="1" customHeight="1" x14ac:dyDescent="0.2">
      <c r="A174" s="90"/>
      <c r="B174" s="30" t="s">
        <v>10</v>
      </c>
      <c r="C174" s="78"/>
      <c r="D174" s="42" t="e">
        <f t="shared" si="76"/>
        <v>#DIV/0!</v>
      </c>
      <c r="E174" s="82">
        <f>((C174/C$162)-1)*100</f>
        <v>-100</v>
      </c>
      <c r="F174" s="42">
        <f t="shared" si="75"/>
        <v>-100</v>
      </c>
    </row>
    <row r="175" spans="1:6" ht="9" x14ac:dyDescent="0.2">
      <c r="A175" s="23" t="s">
        <v>37</v>
      </c>
      <c r="B175" s="64"/>
      <c r="C175" s="65"/>
      <c r="D175" s="66"/>
      <c r="E175" s="66"/>
      <c r="F175" s="66"/>
    </row>
    <row r="176" spans="1:6" ht="9" x14ac:dyDescent="0.2">
      <c r="A176" s="24" t="s">
        <v>38</v>
      </c>
    </row>
    <row r="177" spans="1:1" ht="9" x14ac:dyDescent="0.15">
      <c r="A177" s="83" t="s">
        <v>74</v>
      </c>
    </row>
  </sheetData>
  <mergeCells count="24">
    <mergeCell ref="A1:T1"/>
    <mergeCell ref="A3:T3"/>
    <mergeCell ref="A2:T2"/>
    <mergeCell ref="O6:T6"/>
    <mergeCell ref="J7:J9"/>
    <mergeCell ref="H6:M6"/>
    <mergeCell ref="A6:F6"/>
    <mergeCell ref="C7:C9"/>
    <mergeCell ref="D7:F7"/>
    <mergeCell ref="Q7:Q9"/>
    <mergeCell ref="R7:T7"/>
    <mergeCell ref="R8:R9"/>
    <mergeCell ref="S8:T8"/>
    <mergeCell ref="K7:M7"/>
    <mergeCell ref="K8:K9"/>
    <mergeCell ref="L8:M8"/>
    <mergeCell ref="A4:T4"/>
    <mergeCell ref="C92:C94"/>
    <mergeCell ref="D92:F92"/>
    <mergeCell ref="D93:D94"/>
    <mergeCell ref="E93:F93"/>
    <mergeCell ref="D8:D9"/>
    <mergeCell ref="E8:F8"/>
    <mergeCell ref="A91:F91"/>
  </mergeCells>
  <phoneticPr fontId="0" type="noConversion"/>
  <printOptions horizontalCentered="1"/>
  <pageMargins left="0" right="0" top="0.19685039370078741" bottom="0.19685039370078741" header="0.43307086614173229" footer="0"/>
  <pageSetup paperSize="9" scale="97" fitToHeight="3" orientation="portrait" r:id="rId1"/>
  <headerFooter alignWithMargins="0">
    <oddFooter>&amp;C&amp;8&amp;P de &amp;N&amp;R&amp;8&amp;A</oddFooter>
  </headerFooter>
  <rowBreaks count="1" manualBreakCount="1">
    <brk id="9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Tabela 53_Norte</vt:lpstr>
      <vt:lpstr>Tabela 53_Nordeste</vt:lpstr>
      <vt:lpstr>Tabela 53_Sudeste</vt:lpstr>
      <vt:lpstr>Tabela 53_Sul</vt:lpstr>
      <vt:lpstr>Tabela 53_Centro Oeste</vt:lpstr>
      <vt:lpstr>'Tabela 53_Centro Oeste'!Area_de_impressao</vt:lpstr>
      <vt:lpstr>'Tabela 53_Nordeste'!Area_de_impressao</vt:lpstr>
      <vt:lpstr>'Tabela 53_Norte'!Area_de_impressao</vt:lpstr>
      <vt:lpstr>'Tabela 53_Sudeste'!Area_de_impressao</vt:lpstr>
      <vt:lpstr>'Tabela 53_Sul'!Area_de_impressao</vt:lpstr>
      <vt:lpstr>'Tabela 53_Centro Oeste'!Titulos_de_impressao</vt:lpstr>
      <vt:lpstr>'Tabela 53_Nordeste'!Titulos_de_impressao</vt:lpstr>
      <vt:lpstr>'Tabela 53_Norte'!Titulos_de_impressao</vt:lpstr>
      <vt:lpstr>'Tabela 53_Sudeste'!Titulos_de_impressao</vt:lpstr>
      <vt:lpstr>'Tabela 53_Sul'!Titulos_de_impressao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2015-09-10T14:04:36Z</cp:lastPrinted>
  <dcterms:created xsi:type="dcterms:W3CDTF">2000-02-08T16:13:42Z</dcterms:created>
  <dcterms:modified xsi:type="dcterms:W3CDTF">2019-08-08T14:19:48Z</dcterms:modified>
</cp:coreProperties>
</file>