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cimento prod e cons\"/>
    </mc:Choice>
  </mc:AlternateContent>
  <xr:revisionPtr revIDLastSave="0" documentId="13_ncr:1_{F1AACAAA-6B29-42CF-8C75-1AEFFE44F4D9}" xr6:coauthVersionLast="47" xr6:coauthVersionMax="47" xr10:uidLastSave="{00000000-0000-0000-0000-000000000000}"/>
  <bookViews>
    <workbookView xWindow="-120" yWindow="-120" windowWidth="20730" windowHeight="11160" firstSheet="11" activeTab="20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2" l="1"/>
  <c r="L41" i="22"/>
  <c r="K41" i="22"/>
  <c r="J41" i="22"/>
  <c r="I41" i="22"/>
  <c r="H41" i="22"/>
  <c r="G41" i="22"/>
  <c r="F41" i="22"/>
  <c r="E41" i="22"/>
  <c r="D41" i="22"/>
  <c r="C41" i="22"/>
  <c r="B41" i="22"/>
  <c r="N41" i="22" s="1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6" i="22" s="1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1" i="22" s="1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6" i="22"/>
  <c r="N15" i="22"/>
  <c r="M14" i="22"/>
  <c r="M42" i="22" s="1"/>
  <c r="L14" i="22"/>
  <c r="L42" i="22" s="1"/>
  <c r="K14" i="22"/>
  <c r="J14" i="22"/>
  <c r="I14" i="22"/>
  <c r="I42" i="22" s="1"/>
  <c r="H14" i="22"/>
  <c r="H42" i="22" s="1"/>
  <c r="G14" i="22"/>
  <c r="F14" i="22"/>
  <c r="E14" i="22"/>
  <c r="E42" i="22" s="1"/>
  <c r="D14" i="22"/>
  <c r="C14" i="22"/>
  <c r="B14" i="22"/>
  <c r="N13" i="22"/>
  <c r="N12" i="22"/>
  <c r="N11" i="22"/>
  <c r="N10" i="22"/>
  <c r="N9" i="22"/>
  <c r="N8" i="22"/>
  <c r="N7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D42" i="22" l="1"/>
  <c r="J42" i="22"/>
  <c r="B42" i="22"/>
  <c r="F42" i="22"/>
  <c r="C42" i="22"/>
  <c r="G42" i="22"/>
  <c r="K42" i="22"/>
  <c r="N25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2" l="1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<sst xmlns="http://schemas.openxmlformats.org/spreadsheetml/2006/main" count="2385" uniqueCount="79">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</sst>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2578125" defaultRowHeight="12.75" x14ac:dyDescent="0.2"/>
  <cols>
    <col min="1" max="1" width="17.28515625" style="17" customWidth="1"/>
    <col min="2" max="3" width="8.28515625" style="21" customWidth="1"/>
    <col min="4" max="4" width="10" style="21" bestFit="1" customWidth="1"/>
    <col min="5" max="5" width="8.28515625" style="21" customWidth="1"/>
    <col min="6" max="6" width="9.42578125" style="21" customWidth="1"/>
    <col min="7" max="8" width="8.28515625" style="21" customWidth="1"/>
    <col min="9" max="9" width="10.28515625" style="21" customWidth="1"/>
    <col min="10" max="13" width="8.2851562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8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1.25" x14ac:dyDescent="0.2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tabSelected="1" zoomScaleNormal="100" workbookViewId="0">
      <selection activeCell="F8" sqref="F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37848</v>
      </c>
      <c r="C6" s="15">
        <v>34054</v>
      </c>
      <c r="D6" s="15">
        <v>35857</v>
      </c>
      <c r="E6" s="15"/>
      <c r="F6" s="15"/>
      <c r="G6" s="12"/>
      <c r="H6" s="15"/>
      <c r="I6" s="15"/>
      <c r="J6" s="15"/>
      <c r="K6" s="15"/>
      <c r="L6" s="15"/>
      <c r="M6" s="15"/>
      <c r="N6" s="39">
        <f t="shared" ref="N6:N41" si="0">SUM(B6:M6)</f>
        <v>107759</v>
      </c>
    </row>
    <row r="7" spans="1:16" x14ac:dyDescent="0.2">
      <c r="A7" s="38" t="s">
        <v>15</v>
      </c>
      <c r="B7" s="15">
        <v>14676</v>
      </c>
      <c r="C7" s="15">
        <v>12032</v>
      </c>
      <c r="D7" s="15">
        <v>12751</v>
      </c>
      <c r="E7" s="15"/>
      <c r="F7" s="15"/>
      <c r="G7" s="12"/>
      <c r="H7" s="15"/>
      <c r="I7" s="15"/>
      <c r="J7" s="15"/>
      <c r="K7" s="15"/>
      <c r="L7" s="15"/>
      <c r="M7" s="15"/>
      <c r="N7" s="39">
        <f t="shared" si="0"/>
        <v>39459</v>
      </c>
    </row>
    <row r="8" spans="1:16" x14ac:dyDescent="0.2">
      <c r="A8" s="38" t="s">
        <v>16</v>
      </c>
      <c r="B8" s="11">
        <v>51623</v>
      </c>
      <c r="C8" s="11">
        <v>35556</v>
      </c>
      <c r="D8" s="11">
        <v>48957</v>
      </c>
      <c r="E8" s="11"/>
      <c r="F8" s="11"/>
      <c r="G8" s="11"/>
      <c r="H8" s="11"/>
      <c r="I8" s="11"/>
      <c r="J8" s="15"/>
      <c r="K8" s="11"/>
      <c r="L8" s="11"/>
      <c r="M8" s="11"/>
      <c r="N8" s="39">
        <f t="shared" si="0"/>
        <v>136136</v>
      </c>
    </row>
    <row r="9" spans="1:16" x14ac:dyDescent="0.2">
      <c r="A9" s="38" t="s">
        <v>17</v>
      </c>
      <c r="B9" s="15">
        <v>13525</v>
      </c>
      <c r="C9" s="15">
        <v>13041</v>
      </c>
      <c r="D9" s="15">
        <v>14010</v>
      </c>
      <c r="E9" s="15"/>
      <c r="F9" s="15"/>
      <c r="G9" s="12"/>
      <c r="H9" s="15"/>
      <c r="I9" s="15"/>
      <c r="J9" s="15"/>
      <c r="K9" s="15"/>
      <c r="L9" s="15"/>
      <c r="M9" s="15"/>
      <c r="N9" s="39">
        <f t="shared" si="0"/>
        <v>40576</v>
      </c>
    </row>
    <row r="10" spans="1:16" x14ac:dyDescent="0.2">
      <c r="A10" s="38" t="s">
        <v>18</v>
      </c>
      <c r="B10" s="11">
        <v>123842</v>
      </c>
      <c r="C10" s="11">
        <v>107108</v>
      </c>
      <c r="D10" s="11">
        <v>129496</v>
      </c>
      <c r="E10" s="11"/>
      <c r="F10" s="11"/>
      <c r="G10" s="11"/>
      <c r="H10" s="11"/>
      <c r="I10" s="11"/>
      <c r="J10" s="15"/>
      <c r="K10" s="11"/>
      <c r="L10" s="11"/>
      <c r="M10" s="11"/>
      <c r="N10" s="39">
        <f t="shared" si="0"/>
        <v>360446</v>
      </c>
    </row>
    <row r="11" spans="1:16" x14ac:dyDescent="0.2">
      <c r="A11" s="38" t="s">
        <v>19</v>
      </c>
      <c r="B11" s="15">
        <v>13300</v>
      </c>
      <c r="C11" s="15">
        <v>7810</v>
      </c>
      <c r="D11" s="15">
        <v>12814</v>
      </c>
      <c r="E11" s="15"/>
      <c r="F11" s="15"/>
      <c r="G11" s="12"/>
      <c r="H11" s="15"/>
      <c r="I11" s="15"/>
      <c r="J11" s="15"/>
      <c r="K11" s="15"/>
      <c r="L11" s="15"/>
      <c r="M11" s="15"/>
      <c r="N11" s="39">
        <f t="shared" si="0"/>
        <v>33924</v>
      </c>
    </row>
    <row r="12" spans="1:16" x14ac:dyDescent="0.2">
      <c r="A12" s="38" t="s">
        <v>20</v>
      </c>
      <c r="B12" s="15">
        <v>40732</v>
      </c>
      <c r="C12" s="15">
        <v>37130</v>
      </c>
      <c r="D12" s="15">
        <v>42299</v>
      </c>
      <c r="E12" s="15"/>
      <c r="F12" s="15"/>
      <c r="G12" s="12"/>
      <c r="H12" s="15"/>
      <c r="I12" s="15"/>
      <c r="J12" s="15"/>
      <c r="K12" s="15"/>
      <c r="L12" s="15"/>
      <c r="M12" s="15"/>
      <c r="N12" s="39">
        <f t="shared" si="0"/>
        <v>120161</v>
      </c>
    </row>
    <row r="13" spans="1:16" x14ac:dyDescent="0.2">
      <c r="A13" s="42" t="s">
        <v>50</v>
      </c>
      <c r="B13" s="67">
        <v>10000</v>
      </c>
      <c r="C13" s="67">
        <v>7000</v>
      </c>
      <c r="D13" s="67">
        <v>9000</v>
      </c>
      <c r="E13" s="67"/>
      <c r="F13" s="67"/>
      <c r="G13" s="67"/>
      <c r="H13" s="67"/>
      <c r="I13" s="67"/>
      <c r="J13" s="67"/>
      <c r="K13" s="67"/>
      <c r="L13" s="67"/>
      <c r="M13" s="67"/>
      <c r="N13" s="68">
        <f t="shared" si="0"/>
        <v>26000</v>
      </c>
    </row>
    <row r="14" spans="1:16" x14ac:dyDescent="0.2">
      <c r="A14" s="40" t="s">
        <v>21</v>
      </c>
      <c r="B14" s="28">
        <f t="shared" ref="B14:M14" si="1">SUM(B6:B13)</f>
        <v>305546</v>
      </c>
      <c r="C14" s="28">
        <f t="shared" si="1"/>
        <v>253731</v>
      </c>
      <c r="D14" s="28">
        <f t="shared" si="1"/>
        <v>305184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41">
        <f t="shared" si="0"/>
        <v>864461</v>
      </c>
    </row>
    <row r="15" spans="1:16" x14ac:dyDescent="0.2">
      <c r="A15" s="38" t="s">
        <v>22</v>
      </c>
      <c r="B15" s="22">
        <v>79410</v>
      </c>
      <c r="C15" s="22">
        <v>68103</v>
      </c>
      <c r="D15" s="22">
        <v>77270</v>
      </c>
      <c r="E15" s="22"/>
      <c r="F15" s="22"/>
      <c r="G15" s="22"/>
      <c r="H15" s="22"/>
      <c r="I15" s="22"/>
      <c r="J15" s="15"/>
      <c r="K15" s="22"/>
      <c r="L15" s="22"/>
      <c r="M15" s="22"/>
      <c r="N15" s="39">
        <f t="shared" si="0"/>
        <v>224783</v>
      </c>
    </row>
    <row r="16" spans="1:16" x14ac:dyDescent="0.2">
      <c r="A16" s="38" t="s">
        <v>23</v>
      </c>
      <c r="B16" s="15">
        <v>68715</v>
      </c>
      <c r="C16" s="15">
        <v>51663</v>
      </c>
      <c r="D16" s="15">
        <v>64489</v>
      </c>
      <c r="E16" s="15"/>
      <c r="F16" s="15"/>
      <c r="G16" s="15"/>
      <c r="H16" s="22"/>
      <c r="I16" s="22"/>
      <c r="J16" s="15"/>
      <c r="K16" s="22"/>
      <c r="L16" s="22"/>
      <c r="M16" s="22"/>
      <c r="N16" s="39">
        <f t="shared" si="0"/>
        <v>184867</v>
      </c>
    </row>
    <row r="17" spans="1:16" x14ac:dyDescent="0.2">
      <c r="A17" s="38" t="s">
        <v>47</v>
      </c>
      <c r="B17" s="22">
        <v>177442</v>
      </c>
      <c r="C17" s="22">
        <v>125519</v>
      </c>
      <c r="D17" s="22">
        <v>149048</v>
      </c>
      <c r="E17" s="22"/>
      <c r="F17" s="22"/>
      <c r="G17" s="22"/>
      <c r="H17" s="22"/>
      <c r="I17" s="22"/>
      <c r="J17" s="15"/>
      <c r="K17" s="22"/>
      <c r="L17" s="22"/>
      <c r="M17" s="22"/>
      <c r="N17" s="39">
        <f t="shared" si="0"/>
        <v>452009</v>
      </c>
    </row>
    <row r="18" spans="1:16" x14ac:dyDescent="0.2">
      <c r="A18" s="38" t="s">
        <v>25</v>
      </c>
      <c r="B18" s="22">
        <v>67262</v>
      </c>
      <c r="C18" s="22">
        <v>50713</v>
      </c>
      <c r="D18" s="22">
        <v>65341</v>
      </c>
      <c r="E18" s="22"/>
      <c r="F18" s="22"/>
      <c r="G18" s="22"/>
      <c r="H18" s="22"/>
      <c r="I18" s="22"/>
      <c r="J18" s="15"/>
      <c r="K18" s="22"/>
      <c r="L18" s="22"/>
      <c r="M18" s="22"/>
      <c r="N18" s="39">
        <f t="shared" si="0"/>
        <v>183316</v>
      </c>
    </row>
    <row r="19" spans="1:16" x14ac:dyDescent="0.2">
      <c r="A19" s="38" t="s">
        <v>26</v>
      </c>
      <c r="B19" s="22">
        <v>94484</v>
      </c>
      <c r="C19" s="22">
        <v>82846</v>
      </c>
      <c r="D19" s="22">
        <v>97213</v>
      </c>
      <c r="E19" s="22"/>
      <c r="F19" s="22"/>
      <c r="G19" s="22"/>
      <c r="H19" s="22"/>
      <c r="I19" s="22"/>
      <c r="J19" s="15"/>
      <c r="K19" s="22"/>
      <c r="L19" s="22"/>
      <c r="M19" s="22"/>
      <c r="N19" s="39">
        <f t="shared" si="0"/>
        <v>274543</v>
      </c>
    </row>
    <row r="20" spans="1:16" x14ac:dyDescent="0.2">
      <c r="A20" s="38" t="s">
        <v>27</v>
      </c>
      <c r="B20" s="22">
        <v>179452</v>
      </c>
      <c r="C20" s="22">
        <v>127803</v>
      </c>
      <c r="D20" s="22">
        <v>181983</v>
      </c>
      <c r="E20" s="22"/>
      <c r="F20" s="22"/>
      <c r="G20" s="22"/>
      <c r="H20" s="22"/>
      <c r="I20" s="22"/>
      <c r="J20" s="15"/>
      <c r="K20" s="22"/>
      <c r="L20" s="22"/>
      <c r="M20" s="22"/>
      <c r="N20" s="39">
        <f t="shared" si="0"/>
        <v>489238</v>
      </c>
    </row>
    <row r="21" spans="1:16" x14ac:dyDescent="0.2">
      <c r="A21" s="38" t="s">
        <v>28</v>
      </c>
      <c r="B21" s="22">
        <v>52868</v>
      </c>
      <c r="C21" s="22">
        <v>42518</v>
      </c>
      <c r="D21" s="22">
        <v>56862</v>
      </c>
      <c r="E21" s="22"/>
      <c r="F21" s="22"/>
      <c r="G21" s="22"/>
      <c r="H21" s="22"/>
      <c r="I21" s="22"/>
      <c r="J21" s="15"/>
      <c r="K21" s="22"/>
      <c r="L21" s="22"/>
      <c r="M21" s="22"/>
      <c r="N21" s="39">
        <f t="shared" si="0"/>
        <v>152248</v>
      </c>
    </row>
    <row r="22" spans="1:16" x14ac:dyDescent="0.2">
      <c r="A22" s="38" t="s">
        <v>29</v>
      </c>
      <c r="B22" s="22">
        <v>44785</v>
      </c>
      <c r="C22" s="22">
        <v>39034</v>
      </c>
      <c r="D22" s="22">
        <v>45407</v>
      </c>
      <c r="E22" s="22"/>
      <c r="F22" s="22"/>
      <c r="G22" s="22"/>
      <c r="H22" s="22"/>
      <c r="I22" s="22"/>
      <c r="J22" s="15"/>
      <c r="K22" s="22"/>
      <c r="L22" s="22"/>
      <c r="M22" s="22"/>
      <c r="N22" s="39">
        <f t="shared" si="0"/>
        <v>129226</v>
      </c>
    </row>
    <row r="23" spans="1:16" x14ac:dyDescent="0.2">
      <c r="A23" s="38" t="s">
        <v>30</v>
      </c>
      <c r="B23" s="22">
        <v>323742</v>
      </c>
      <c r="C23" s="22">
        <v>294095</v>
      </c>
      <c r="D23" s="22">
        <v>371741</v>
      </c>
      <c r="E23" s="22"/>
      <c r="F23" s="22"/>
      <c r="G23" s="22"/>
      <c r="H23" s="22"/>
      <c r="I23" s="22"/>
      <c r="J23" s="15"/>
      <c r="K23" s="22"/>
      <c r="L23" s="22"/>
      <c r="M23" s="22"/>
      <c r="N23" s="39">
        <f t="shared" si="0"/>
        <v>989578</v>
      </c>
    </row>
    <row r="24" spans="1:16" x14ac:dyDescent="0.2">
      <c r="A24" s="42" t="s">
        <v>50</v>
      </c>
      <c r="B24" s="1">
        <v>83500</v>
      </c>
      <c r="C24" s="1">
        <v>73000</v>
      </c>
      <c r="D24" s="1">
        <v>83500</v>
      </c>
      <c r="E24" s="1"/>
      <c r="F24" s="1"/>
      <c r="G24" s="1"/>
      <c r="H24" s="1"/>
      <c r="I24" s="1"/>
      <c r="J24" s="1"/>
      <c r="K24" s="1"/>
      <c r="L24" s="1"/>
      <c r="M24" s="1"/>
      <c r="N24" s="43">
        <f t="shared" si="0"/>
        <v>240000</v>
      </c>
    </row>
    <row r="25" spans="1:16" x14ac:dyDescent="0.2">
      <c r="A25" s="44" t="s">
        <v>31</v>
      </c>
      <c r="B25" s="28">
        <f t="shared" ref="B25:M25" si="2">SUM(B15:B24)</f>
        <v>1171660</v>
      </c>
      <c r="C25" s="28">
        <f t="shared" si="2"/>
        <v>955294</v>
      </c>
      <c r="D25" s="28">
        <f t="shared" si="2"/>
        <v>1192854</v>
      </c>
      <c r="E25" s="28">
        <f t="shared" si="2"/>
        <v>0</v>
      </c>
      <c r="F25" s="28">
        <f t="shared" si="2"/>
        <v>0</v>
      </c>
      <c r="G25" s="28">
        <f t="shared" si="2"/>
        <v>0</v>
      </c>
      <c r="H25" s="28">
        <f t="shared" si="2"/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41">
        <f t="shared" si="0"/>
        <v>3319808</v>
      </c>
    </row>
    <row r="26" spans="1:16" x14ac:dyDescent="0.2">
      <c r="A26" s="38" t="s">
        <v>32</v>
      </c>
      <c r="B26" s="11">
        <v>490157</v>
      </c>
      <c r="C26" s="11">
        <v>495266</v>
      </c>
      <c r="D26" s="11">
        <v>650213</v>
      </c>
      <c r="E26" s="11"/>
      <c r="F26" s="11"/>
      <c r="G26" s="11"/>
      <c r="H26" s="11"/>
      <c r="I26" s="11"/>
      <c r="J26" s="11"/>
      <c r="K26" s="11"/>
      <c r="L26" s="11"/>
      <c r="M26" s="11"/>
      <c r="N26" s="39">
        <f t="shared" si="0"/>
        <v>1635636</v>
      </c>
    </row>
    <row r="27" spans="1:16" s="17" customFormat="1" x14ac:dyDescent="0.2">
      <c r="A27" s="38" t="s">
        <v>33</v>
      </c>
      <c r="B27" s="11">
        <v>83788</v>
      </c>
      <c r="C27" s="11">
        <v>74984</v>
      </c>
      <c r="D27" s="11">
        <v>95335</v>
      </c>
      <c r="E27" s="11"/>
      <c r="F27" s="11"/>
      <c r="G27" s="11"/>
      <c r="H27" s="11"/>
      <c r="I27" s="11"/>
      <c r="J27" s="11"/>
      <c r="K27" s="11"/>
      <c r="L27" s="11"/>
      <c r="M27" s="11"/>
      <c r="N27" s="39">
        <f t="shared" si="0"/>
        <v>254107</v>
      </c>
      <c r="O27" s="2"/>
      <c r="P27" s="2"/>
    </row>
    <row r="28" spans="1:16" x14ac:dyDescent="0.2">
      <c r="A28" s="38" t="s">
        <v>34</v>
      </c>
      <c r="B28" s="11">
        <v>273738</v>
      </c>
      <c r="C28" s="11">
        <v>243053</v>
      </c>
      <c r="D28" s="11">
        <v>311611</v>
      </c>
      <c r="E28" s="11"/>
      <c r="F28" s="11"/>
      <c r="G28" s="11"/>
      <c r="H28" s="11"/>
      <c r="I28" s="11"/>
      <c r="J28" s="11"/>
      <c r="K28" s="11"/>
      <c r="L28" s="11"/>
      <c r="M28" s="11"/>
      <c r="N28" s="39">
        <f t="shared" si="0"/>
        <v>828402</v>
      </c>
    </row>
    <row r="29" spans="1:16" x14ac:dyDescent="0.2">
      <c r="A29" s="38" t="s">
        <v>35</v>
      </c>
      <c r="B29" s="11">
        <v>1022958</v>
      </c>
      <c r="C29" s="11">
        <v>998621</v>
      </c>
      <c r="D29" s="11">
        <v>1223748</v>
      </c>
      <c r="E29" s="11"/>
      <c r="F29" s="11"/>
      <c r="G29" s="11"/>
      <c r="H29" s="11"/>
      <c r="I29" s="11"/>
      <c r="J29" s="11"/>
      <c r="K29" s="11"/>
      <c r="L29" s="11"/>
      <c r="M29" s="11"/>
      <c r="N29" s="39">
        <f t="shared" si="0"/>
        <v>3245327</v>
      </c>
    </row>
    <row r="30" spans="1:16" x14ac:dyDescent="0.2">
      <c r="A30" s="42" t="s">
        <v>50</v>
      </c>
      <c r="B30" s="1">
        <v>29000</v>
      </c>
      <c r="C30" s="1">
        <v>30000</v>
      </c>
      <c r="D30" s="1">
        <v>24000</v>
      </c>
      <c r="E30" s="1"/>
      <c r="F30" s="1"/>
      <c r="G30" s="1"/>
      <c r="H30" s="1"/>
      <c r="I30" s="1"/>
      <c r="J30" s="1"/>
      <c r="K30" s="1"/>
      <c r="L30" s="1"/>
      <c r="M30" s="1"/>
      <c r="N30" s="43">
        <f t="shared" si="0"/>
        <v>83000</v>
      </c>
    </row>
    <row r="31" spans="1:16" x14ac:dyDescent="0.2">
      <c r="A31" s="44" t="s">
        <v>36</v>
      </c>
      <c r="B31" s="28">
        <f t="shared" ref="B31:M31" si="3">SUM(B26:B30)</f>
        <v>1899641</v>
      </c>
      <c r="C31" s="28">
        <f t="shared" si="3"/>
        <v>1841924</v>
      </c>
      <c r="D31" s="28">
        <f t="shared" si="3"/>
        <v>2304907</v>
      </c>
      <c r="E31" s="28">
        <f t="shared" si="3"/>
        <v>0</v>
      </c>
      <c r="F31" s="28">
        <f t="shared" si="3"/>
        <v>0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41">
        <f t="shared" si="0"/>
        <v>6046472</v>
      </c>
    </row>
    <row r="32" spans="1:16" x14ac:dyDescent="0.2">
      <c r="A32" s="38" t="s">
        <v>37</v>
      </c>
      <c r="B32" s="11">
        <v>368873</v>
      </c>
      <c r="C32" s="11">
        <v>316501</v>
      </c>
      <c r="D32" s="11">
        <v>401793</v>
      </c>
      <c r="E32" s="11"/>
      <c r="F32" s="11"/>
      <c r="G32" s="11"/>
      <c r="H32" s="11"/>
      <c r="I32" s="11"/>
      <c r="J32" s="11"/>
      <c r="K32" s="11"/>
      <c r="L32" s="11"/>
      <c r="M32" s="11"/>
      <c r="N32" s="39">
        <f t="shared" si="0"/>
        <v>1087167</v>
      </c>
    </row>
    <row r="33" spans="1:18" x14ac:dyDescent="0.2">
      <c r="A33" s="38" t="s">
        <v>38</v>
      </c>
      <c r="B33" s="11">
        <v>331382</v>
      </c>
      <c r="C33" s="11">
        <v>330876</v>
      </c>
      <c r="D33" s="11">
        <v>384947</v>
      </c>
      <c r="E33" s="11"/>
      <c r="F33" s="11"/>
      <c r="G33" s="11"/>
      <c r="H33" s="11"/>
      <c r="I33" s="11"/>
      <c r="J33" s="11"/>
      <c r="K33" s="11"/>
      <c r="L33" s="11"/>
      <c r="M33" s="11"/>
      <c r="N33" s="39">
        <f t="shared" si="0"/>
        <v>1047205</v>
      </c>
    </row>
    <row r="34" spans="1:18" x14ac:dyDescent="0.2">
      <c r="A34" s="38" t="s">
        <v>39</v>
      </c>
      <c r="B34" s="11">
        <v>256378</v>
      </c>
      <c r="C34" s="11">
        <v>234387</v>
      </c>
      <c r="D34" s="11">
        <v>289310</v>
      </c>
      <c r="E34" s="11"/>
      <c r="F34" s="11"/>
      <c r="G34" s="11"/>
      <c r="H34" s="11"/>
      <c r="I34" s="11"/>
      <c r="J34" s="11"/>
      <c r="K34" s="11"/>
      <c r="L34" s="11"/>
      <c r="M34" s="11"/>
      <c r="N34" s="39">
        <f t="shared" si="0"/>
        <v>780075</v>
      </c>
    </row>
    <row r="35" spans="1:18" x14ac:dyDescent="0.2">
      <c r="A35" s="42" t="s">
        <v>50</v>
      </c>
      <c r="B35" s="1">
        <v>4000</v>
      </c>
      <c r="C35" s="1">
        <v>3000</v>
      </c>
      <c r="D35" s="1">
        <v>3000</v>
      </c>
      <c r="E35" s="1"/>
      <c r="F35" s="1"/>
      <c r="G35" s="1"/>
      <c r="H35" s="1"/>
      <c r="I35" s="1"/>
      <c r="J35" s="1"/>
      <c r="K35" s="1"/>
      <c r="L35" s="1"/>
      <c r="M35" s="1"/>
      <c r="N35" s="43">
        <f t="shared" si="0"/>
        <v>10000</v>
      </c>
    </row>
    <row r="36" spans="1:18" x14ac:dyDescent="0.2">
      <c r="A36" s="40" t="s">
        <v>52</v>
      </c>
      <c r="B36" s="28">
        <f t="shared" ref="B36:I36" si="4">SUM(B32:B35)</f>
        <v>960633</v>
      </c>
      <c r="C36" s="28">
        <f t="shared" si="4"/>
        <v>884764</v>
      </c>
      <c r="D36" s="28">
        <f t="shared" si="4"/>
        <v>1079050</v>
      </c>
      <c r="E36" s="28">
        <f t="shared" si="4"/>
        <v>0</v>
      </c>
      <c r="F36" s="28">
        <f t="shared" si="4"/>
        <v>0</v>
      </c>
      <c r="G36" s="28">
        <f t="shared" si="4"/>
        <v>0</v>
      </c>
      <c r="H36" s="28">
        <f t="shared" si="4"/>
        <v>0</v>
      </c>
      <c r="I36" s="28">
        <f t="shared" si="4"/>
        <v>0</v>
      </c>
      <c r="J36" s="28">
        <f>SUM(J32:J35)</f>
        <v>0</v>
      </c>
      <c r="K36" s="28">
        <f>SUM(K32:K35)</f>
        <v>0</v>
      </c>
      <c r="L36" s="28">
        <f>SUM(L32:L35)</f>
        <v>0</v>
      </c>
      <c r="M36" s="28">
        <f>SUM(M32:M35)</f>
        <v>0</v>
      </c>
      <c r="N36" s="41">
        <f t="shared" si="0"/>
        <v>2924447</v>
      </c>
    </row>
    <row r="37" spans="1:18" x14ac:dyDescent="0.2">
      <c r="A37" s="38" t="s">
        <v>42</v>
      </c>
      <c r="B37" s="11">
        <v>92113</v>
      </c>
      <c r="C37" s="11">
        <v>78861</v>
      </c>
      <c r="D37" s="11">
        <v>90716</v>
      </c>
      <c r="E37" s="11"/>
      <c r="F37" s="11"/>
      <c r="G37" s="11"/>
      <c r="H37" s="11"/>
      <c r="I37" s="11"/>
      <c r="J37" s="11"/>
      <c r="K37" s="11"/>
      <c r="L37" s="11"/>
      <c r="M37" s="11"/>
      <c r="N37" s="39">
        <f t="shared" si="0"/>
        <v>261690</v>
      </c>
    </row>
    <row r="38" spans="1:18" x14ac:dyDescent="0.2">
      <c r="A38" s="38" t="s">
        <v>41</v>
      </c>
      <c r="B38" s="11">
        <v>130822</v>
      </c>
      <c r="C38" s="11">
        <v>129379</v>
      </c>
      <c r="D38" s="11">
        <v>149939</v>
      </c>
      <c r="E38" s="11"/>
      <c r="F38" s="11"/>
      <c r="G38" s="11"/>
      <c r="H38" s="11"/>
      <c r="I38" s="11"/>
      <c r="J38" s="11"/>
      <c r="K38" s="11"/>
      <c r="L38" s="11"/>
      <c r="M38" s="11"/>
      <c r="N38" s="39">
        <f t="shared" si="0"/>
        <v>410140</v>
      </c>
    </row>
    <row r="39" spans="1:18" x14ac:dyDescent="0.2">
      <c r="A39" s="38" t="s">
        <v>43</v>
      </c>
      <c r="B39" s="11">
        <v>206325</v>
      </c>
      <c r="C39" s="11">
        <v>210454</v>
      </c>
      <c r="D39" s="11">
        <v>204241</v>
      </c>
      <c r="E39" s="11"/>
      <c r="F39" s="11"/>
      <c r="G39" s="11"/>
      <c r="H39" s="11"/>
      <c r="I39" s="11"/>
      <c r="J39" s="11"/>
      <c r="K39" s="11"/>
      <c r="L39" s="11"/>
      <c r="M39" s="11"/>
      <c r="N39" s="39">
        <f t="shared" si="0"/>
        <v>621020</v>
      </c>
    </row>
    <row r="40" spans="1:18" x14ac:dyDescent="0.2">
      <c r="A40" s="38" t="s">
        <v>44</v>
      </c>
      <c r="B40" s="11">
        <v>55807</v>
      </c>
      <c r="C40" s="11">
        <v>43799</v>
      </c>
      <c r="D40" s="11">
        <v>62301</v>
      </c>
      <c r="E40" s="11"/>
      <c r="F40" s="11"/>
      <c r="G40" s="11"/>
      <c r="H40" s="11"/>
      <c r="I40" s="11"/>
      <c r="J40" s="11"/>
      <c r="K40" s="11"/>
      <c r="L40" s="11"/>
      <c r="M40" s="11"/>
      <c r="N40" s="39">
        <f t="shared" si="0"/>
        <v>161907</v>
      </c>
    </row>
    <row r="41" spans="1:18" x14ac:dyDescent="0.2">
      <c r="A41" s="40" t="s">
        <v>45</v>
      </c>
      <c r="B41" s="29">
        <f t="shared" ref="B41:M41" si="5">SUM(B37:B40)</f>
        <v>485067</v>
      </c>
      <c r="C41" s="29">
        <f t="shared" si="5"/>
        <v>462493</v>
      </c>
      <c r="D41" s="29">
        <f t="shared" si="5"/>
        <v>507197</v>
      </c>
      <c r="E41" s="29">
        <f t="shared" si="5"/>
        <v>0</v>
      </c>
      <c r="F41" s="29">
        <f t="shared" si="5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41">
        <f t="shared" si="0"/>
        <v>1454757</v>
      </c>
    </row>
    <row r="42" spans="1:18" s="10" customFormat="1" x14ac:dyDescent="0.2">
      <c r="A42" s="46" t="s">
        <v>51</v>
      </c>
      <c r="B42" s="47">
        <f t="shared" ref="B42:N42" si="6">B14+B25+B31+B36+B41</f>
        <v>4822547</v>
      </c>
      <c r="C42" s="47">
        <f t="shared" si="6"/>
        <v>4398206</v>
      </c>
      <c r="D42" s="47">
        <f t="shared" si="6"/>
        <v>5389192</v>
      </c>
      <c r="E42" s="47">
        <f t="shared" si="6"/>
        <v>0</v>
      </c>
      <c r="F42" s="47">
        <f t="shared" si="6"/>
        <v>0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 t="shared" si="6"/>
        <v>14609945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2019-11-12T17:22:42Z</cp:lastPrinted>
  <dcterms:created xsi:type="dcterms:W3CDTF">2002-04-20T10:23:17Z</dcterms:created>
  <dcterms:modified xsi:type="dcterms:W3CDTF">2023-11-20T17:50:03Z</dcterms:modified>
</cp:coreProperties>
</file>