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1340" windowHeight="6615" tabRatio="618" firstSheet="5" activeTab="16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  <definedName name="_xlnm.Print_Area" localSheetId="16">'2019'!#REF!</definedName>
  </definedNames>
  <calcPr calcId="145621"/>
</workbook>
</file>

<file path=xl/calcChain.xml><?xml version="1.0" encoding="utf-8"?>
<calcChain xmlns="http://schemas.openxmlformats.org/spreadsheetml/2006/main">
  <c r="M41" i="18" l="1"/>
  <c r="L41" i="18"/>
  <c r="K41" i="18"/>
  <c r="J41" i="18"/>
  <c r="I41" i="18"/>
  <c r="H41" i="18"/>
  <c r="G41" i="18"/>
  <c r="F41" i="18"/>
  <c r="E41" i="18"/>
  <c r="D41" i="18"/>
  <c r="C41" i="18"/>
  <c r="B41" i="18"/>
  <c r="N40" i="18"/>
  <c r="N39" i="18"/>
  <c r="N38" i="18"/>
  <c r="N37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N34" i="18"/>
  <c r="N33" i="18"/>
  <c r="N32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N29" i="18"/>
  <c r="N28" i="18"/>
  <c r="N27" i="18"/>
  <c r="N26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N23" i="18"/>
  <c r="N22" i="18"/>
  <c r="N21" i="18"/>
  <c r="N20" i="18"/>
  <c r="N19" i="18"/>
  <c r="N18" i="18"/>
  <c r="N17" i="18"/>
  <c r="N15" i="18"/>
  <c r="M14" i="18"/>
  <c r="L14" i="18"/>
  <c r="L42" i="18" s="1"/>
  <c r="K14" i="18"/>
  <c r="K42" i="18" s="1"/>
  <c r="J14" i="18"/>
  <c r="I14" i="18"/>
  <c r="H14" i="18"/>
  <c r="H42" i="18" s="1"/>
  <c r="G14" i="18"/>
  <c r="G42" i="18" s="1"/>
  <c r="F14" i="18"/>
  <c r="E14" i="18"/>
  <c r="D14" i="18"/>
  <c r="D42" i="18" s="1"/>
  <c r="C14" i="18"/>
  <c r="B14" i="18"/>
  <c r="N13" i="18"/>
  <c r="N12" i="18"/>
  <c r="N10" i="18"/>
  <c r="N8" i="18"/>
  <c r="N6" i="18"/>
  <c r="C42" i="18" l="1"/>
  <c r="N25" i="18"/>
  <c r="N41" i="18"/>
  <c r="N36" i="18"/>
  <c r="N31" i="18"/>
  <c r="M42" i="18"/>
  <c r="E42" i="18"/>
  <c r="I42" i="18"/>
  <c r="F42" i="18"/>
  <c r="J42" i="18"/>
  <c r="N14" i="18"/>
  <c r="B42" i="18"/>
  <c r="N21" i="17"/>
  <c r="N42" i="18" l="1"/>
  <c r="I41" i="17"/>
  <c r="H41" i="17"/>
  <c r="G41" i="17"/>
  <c r="F41" i="17"/>
  <c r="E41" i="17"/>
  <c r="D41" i="17"/>
  <c r="C41" i="17"/>
  <c r="B41" i="17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B25" i="17"/>
  <c r="I14" i="17"/>
  <c r="H14" i="17"/>
  <c r="H42" i="17" s="1"/>
  <c r="G14" i="17"/>
  <c r="F14" i="17"/>
  <c r="F42" i="17" s="1"/>
  <c r="E14" i="17"/>
  <c r="E42" i="17" s="1"/>
  <c r="D14" i="17"/>
  <c r="D42" i="17" s="1"/>
  <c r="C14" i="17"/>
  <c r="C42" i="17" s="1"/>
  <c r="B14" i="17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2" i="17"/>
  <c r="N10" i="17"/>
  <c r="N8" i="17"/>
  <c r="N6" i="17"/>
  <c r="I42" i="17" l="1"/>
  <c r="B42" i="17"/>
  <c r="G42" i="17"/>
  <c r="N13" i="16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L42" i="17" l="1"/>
  <c r="M42" i="17"/>
  <c r="N36" i="17"/>
  <c r="N31" i="17"/>
  <c r="N25" i="17"/>
  <c r="K42" i="17"/>
  <c r="N14" i="17"/>
  <c r="J42" i="17"/>
  <c r="N41" i="17"/>
  <c r="M40" i="16"/>
  <c r="M35" i="16"/>
  <c r="M30" i="16"/>
  <c r="M24" i="16"/>
  <c r="M13" i="16"/>
  <c r="N42" i="17" l="1"/>
  <c r="M41" i="16"/>
  <c r="N14" i="16"/>
  <c r="L40" i="16"/>
  <c r="L35" i="16"/>
  <c r="L30" i="16"/>
  <c r="L24" i="16"/>
  <c r="L13" i="16"/>
  <c r="N6" i="16"/>
  <c r="L41" i="16" l="1"/>
  <c r="N41" i="16" s="1"/>
  <c r="K41" i="16"/>
  <c r="K40" i="16"/>
  <c r="K35" i="16"/>
  <c r="K13" i="16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C41" i="12"/>
  <c r="B41" i="12"/>
  <c r="N41" i="12" s="1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N40" i="12"/>
  <c r="N35" i="12"/>
  <c r="N30" i="12"/>
  <c r="N24" i="12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B41" i="16" l="1"/>
  <c r="N40" i="15"/>
  <c r="N35" i="15"/>
  <c r="N13" i="15"/>
  <c r="N24" i="15"/>
  <c r="N30" i="15"/>
  <c r="C40" i="12" l="1"/>
  <c r="B40" i="12"/>
  <c r="C35" i="12"/>
  <c r="B35" i="12"/>
  <c r="C30" i="12"/>
  <c r="B30" i="12"/>
  <c r="C24" i="12"/>
  <c r="B24" i="12"/>
  <c r="M40" i="11" l="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<sst xmlns="http://schemas.openxmlformats.org/spreadsheetml/2006/main" count="2872" uniqueCount="77">
  <si>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</si>
  <si>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</si>
  <si>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</si>
  <si>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</si>
  <si>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</si>
  <si>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</si>
  <si>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</si>
  <si>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</si>
  <si>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</si>
  <si>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</si>
  <si>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</si>
  <si>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</si>
  <si>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</si>
  <si>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</si>
  <si>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</si>
  <si>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</si>
  <si>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</si>
  <si>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</si>
  <si>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</si>
  <si>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</si>
  <si>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</si>
  <si>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</si>
  <si>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</si>
  <si>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</si>
  <si>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</si>
  <si>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</si>
  <si>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</si>
  <si>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</si>
  <si>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</si>
  <si>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</si>
  <si>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</si>
  <si>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</si>
  <si>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</si>
  <si>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</si>
  <si>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</si>
  <si>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</si>
  <si>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</si>
  <si>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</si>
  <si>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</si>
  <si>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</si>
  <si>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</si>
  <si>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</si>
  <si>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</si>
  <si>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</si>
  <si>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</si>
  <si>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</si>
  <si>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</si>
  <si>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</si>
  <si>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</si>
  <si>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</si>
  <si>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</si>
  <si>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</si>
  <si>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</si>
  <si>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</si>
  <si>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</si>
  <si>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</si>
  <si>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</si>
  <si>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</si>
  <si>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</si>
  <si>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</si>
  <si>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</si>
  <si>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</si>
  <si>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</si>
  <si>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</si>
  <si>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</si>
  <si>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</si>
  <si>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</si>
  <si>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</si>
  <si>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</si>
  <si>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</si>
  <si>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</si>
  <si>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</si>
  <si>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</si>
  <si>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</si>
  <si>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</si>
  <si>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</si>
  <si>
    <t>2019*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</si>
</sst>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>
        <v>2003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opLeftCell="A22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K45" sqref="K45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>
        <v>24436</v>
      </c>
      <c r="K6" s="5">
        <v>22452</v>
      </c>
      <c r="L6" s="5">
        <v>16346</v>
      </c>
      <c r="M6" s="5">
        <v>16235</v>
      </c>
      <c r="N6" s="38">
        <f>SUM(B6:M6)</f>
        <v>221395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>
        <v>29132</v>
      </c>
      <c r="K8" s="5">
        <v>27936</v>
      </c>
      <c r="L8" s="5">
        <v>31411</v>
      </c>
      <c r="M8" s="5">
        <v>25726</v>
      </c>
      <c r="N8" s="38">
        <f>SUM(B8:M8)</f>
        <v>286247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>
        <v>78992</v>
      </c>
      <c r="K10" s="5">
        <v>71654</v>
      </c>
      <c r="L10" s="5">
        <v>91366</v>
      </c>
      <c r="M10" s="5">
        <v>78074</v>
      </c>
      <c r="N10" s="38">
        <f>SUM(B10:M10)</f>
        <v>892134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>
        <v>65770</v>
      </c>
      <c r="K12" s="5">
        <v>72692</v>
      </c>
      <c r="L12" s="5">
        <v>64148</v>
      </c>
      <c r="M12" s="5">
        <v>52414</v>
      </c>
      <c r="N12" s="38">
        <f>SUM(B12:M12)</f>
        <v>676095</v>
      </c>
    </row>
    <row r="13" spans="1:18" x14ac:dyDescent="0.2">
      <c r="A13" s="41" t="s">
        <v>54</v>
      </c>
      <c r="B13" s="61">
        <v>45000</v>
      </c>
      <c r="C13" s="61">
        <v>40000</v>
      </c>
      <c r="D13" s="61">
        <v>45000</v>
      </c>
      <c r="E13" s="61">
        <v>45000</v>
      </c>
      <c r="F13" s="61">
        <v>30000</v>
      </c>
      <c r="G13" s="61">
        <v>15000</v>
      </c>
      <c r="H13" s="61">
        <v>12500</v>
      </c>
      <c r="I13" s="61">
        <v>16500</v>
      </c>
      <c r="J13" s="61">
        <v>15000</v>
      </c>
      <c r="K13" s="61">
        <v>13000</v>
      </c>
      <c r="L13" s="61">
        <v>17000</v>
      </c>
      <c r="M13" s="61">
        <v>21000</v>
      </c>
      <c r="N13" s="42">
        <f>SUM(B13:M13)</f>
        <v>315000</v>
      </c>
    </row>
    <row r="14" spans="1:18" x14ac:dyDescent="0.2">
      <c r="A14" s="39" t="s">
        <v>23</v>
      </c>
      <c r="B14" s="33">
        <f t="shared" ref="B14:I14" si="0">SUM(B6:B13)</f>
        <v>204998</v>
      </c>
      <c r="C14" s="33">
        <f t="shared" si="0"/>
        <v>170799</v>
      </c>
      <c r="D14" s="33">
        <f t="shared" si="0"/>
        <v>190572</v>
      </c>
      <c r="E14" s="33">
        <f t="shared" si="0"/>
        <v>176831</v>
      </c>
      <c r="F14" s="33">
        <f t="shared" si="0"/>
        <v>169253</v>
      </c>
      <c r="G14" s="33">
        <f t="shared" si="0"/>
        <v>211503</v>
      </c>
      <c r="H14" s="33">
        <f t="shared" si="0"/>
        <v>207595</v>
      </c>
      <c r="I14" s="33">
        <f t="shared" si="0"/>
        <v>224536</v>
      </c>
      <c r="J14" s="33">
        <f t="shared" ref="J14:M14" si="1">SUM(J6:J13)</f>
        <v>213330</v>
      </c>
      <c r="K14" s="33">
        <f t="shared" si="1"/>
        <v>207734</v>
      </c>
      <c r="L14" s="33">
        <f t="shared" si="1"/>
        <v>220271</v>
      </c>
      <c r="M14" s="33">
        <f t="shared" si="1"/>
        <v>193449</v>
      </c>
      <c r="N14" s="62">
        <f>SUM(B14:M14)</f>
        <v>2390871</v>
      </c>
    </row>
    <row r="15" spans="1:18" x14ac:dyDescent="0.2">
      <c r="A15" s="37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>
        <v>30985</v>
      </c>
      <c r="K15" s="5">
        <v>31202</v>
      </c>
      <c r="L15" s="5">
        <v>31051</v>
      </c>
      <c r="M15" s="5">
        <v>24275</v>
      </c>
      <c r="N15" s="38">
        <f>SUM(B15:M15)</f>
        <v>315339</v>
      </c>
    </row>
    <row r="16" spans="1:18" x14ac:dyDescent="0.2">
      <c r="A16" s="37" t="s">
        <v>25</v>
      </c>
      <c r="B16" s="63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" t="s">
        <v>49</v>
      </c>
      <c r="M16" s="5" t="s">
        <v>49</v>
      </c>
      <c r="N16" s="60" t="s">
        <v>49</v>
      </c>
    </row>
    <row r="17" spans="1:18" x14ac:dyDescent="0.2">
      <c r="A17" s="37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>
        <v>196069</v>
      </c>
      <c r="K17" s="5">
        <v>206586</v>
      </c>
      <c r="L17" s="5">
        <v>203784</v>
      </c>
      <c r="M17" s="5">
        <v>184951</v>
      </c>
      <c r="N17" s="38">
        <f>SUM(B17:M17)</f>
        <v>2216081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>
        <v>80405</v>
      </c>
      <c r="K18" s="5">
        <v>85664</v>
      </c>
      <c r="L18" s="5">
        <v>91980</v>
      </c>
      <c r="M18" s="5">
        <v>78589</v>
      </c>
      <c r="N18" s="38">
        <f>SUM(B18:M18)</f>
        <v>810818</v>
      </c>
      <c r="Q18" s="4"/>
      <c r="R18" s="4"/>
    </row>
    <row r="19" spans="1:18" s="3" customFormat="1" x14ac:dyDescent="0.2">
      <c r="A19" s="37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>
        <v>215243</v>
      </c>
      <c r="K19" s="5">
        <v>200887</v>
      </c>
      <c r="L19" s="5">
        <v>213171</v>
      </c>
      <c r="M19" s="5">
        <v>171434</v>
      </c>
      <c r="N19" s="38">
        <f>SUM(B19:M19)</f>
        <v>2315558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>
        <v>23361</v>
      </c>
      <c r="K20" s="5">
        <v>16652</v>
      </c>
      <c r="L20" s="5">
        <v>16687</v>
      </c>
      <c r="M20" s="5">
        <v>19631</v>
      </c>
      <c r="N20" s="38">
        <f>SUM(B20:M20)</f>
        <v>202160</v>
      </c>
      <c r="Q20" s="4"/>
      <c r="R20" s="4"/>
    </row>
    <row r="21" spans="1:18" s="3" customFormat="1" x14ac:dyDescent="0.2">
      <c r="A21" s="37" t="s">
        <v>29</v>
      </c>
      <c r="B21" s="64" t="s">
        <v>49</v>
      </c>
      <c r="C21" s="58" t="s">
        <v>49</v>
      </c>
      <c r="D21" s="58" t="s">
        <v>49</v>
      </c>
      <c r="E21" s="58" t="s">
        <v>49</v>
      </c>
      <c r="F21" s="58" t="s">
        <v>49</v>
      </c>
      <c r="G21" s="58" t="s">
        <v>49</v>
      </c>
      <c r="H21" s="58" t="s">
        <v>49</v>
      </c>
      <c r="I21" s="58" t="s">
        <v>49</v>
      </c>
      <c r="J21" s="5">
        <v>1653</v>
      </c>
      <c r="K21" s="5">
        <v>15773</v>
      </c>
      <c r="L21" s="5">
        <v>15470</v>
      </c>
      <c r="M21" s="5">
        <v>14609</v>
      </c>
      <c r="N21" s="38">
        <f>SUM(B21:M21)</f>
        <v>47505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>
        <v>150946</v>
      </c>
      <c r="K22" s="5">
        <v>156644</v>
      </c>
      <c r="L22" s="5">
        <v>137332</v>
      </c>
      <c r="M22" s="5">
        <v>169428</v>
      </c>
      <c r="N22" s="38">
        <f t="shared" ref="N22:N42" si="2">SUM(B22:M22)</f>
        <v>1875552</v>
      </c>
      <c r="Q22" s="4"/>
      <c r="R22" s="4"/>
    </row>
    <row r="23" spans="1:18" s="3" customFormat="1" x14ac:dyDescent="0.2">
      <c r="A23" s="37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>
        <v>92141</v>
      </c>
      <c r="K23" s="5">
        <v>102799</v>
      </c>
      <c r="L23" s="5">
        <v>95186</v>
      </c>
      <c r="M23" s="5">
        <v>56822</v>
      </c>
      <c r="N23" s="38">
        <f t="shared" si="2"/>
        <v>1008888</v>
      </c>
      <c r="Q23" s="4"/>
      <c r="R23" s="4"/>
    </row>
    <row r="24" spans="1:18" s="3" customFormat="1" x14ac:dyDescent="0.2">
      <c r="A24" s="41" t="s">
        <v>54</v>
      </c>
      <c r="B24" s="16">
        <v>166000</v>
      </c>
      <c r="C24" s="16">
        <v>166000</v>
      </c>
      <c r="D24" s="16">
        <v>180000</v>
      </c>
      <c r="E24" s="16">
        <v>173500</v>
      </c>
      <c r="F24" s="16">
        <v>144000</v>
      </c>
      <c r="G24" s="16">
        <v>163000</v>
      </c>
      <c r="H24" s="16">
        <v>176000</v>
      </c>
      <c r="I24" s="16">
        <v>187000</v>
      </c>
      <c r="J24" s="16">
        <v>190000</v>
      </c>
      <c r="K24" s="16">
        <v>168000</v>
      </c>
      <c r="L24" s="16">
        <v>178000</v>
      </c>
      <c r="M24" s="16">
        <v>168000</v>
      </c>
      <c r="N24" s="42">
        <f t="shared" si="2"/>
        <v>2059500</v>
      </c>
      <c r="Q24" s="4"/>
      <c r="R24" s="4"/>
    </row>
    <row r="25" spans="1:18" s="3" customFormat="1" x14ac:dyDescent="0.2">
      <c r="A25" s="43" t="s">
        <v>32</v>
      </c>
      <c r="B25" s="33">
        <f t="shared" ref="B25:I25" si="3">SUM(B15:B24)</f>
        <v>938944</v>
      </c>
      <c r="C25" s="33">
        <f t="shared" si="3"/>
        <v>804450</v>
      </c>
      <c r="D25" s="33">
        <f t="shared" si="3"/>
        <v>881768</v>
      </c>
      <c r="E25" s="33">
        <f t="shared" si="3"/>
        <v>813822</v>
      </c>
      <c r="F25" s="33">
        <f t="shared" si="3"/>
        <v>697589</v>
      </c>
      <c r="G25" s="33">
        <f t="shared" si="3"/>
        <v>930172</v>
      </c>
      <c r="H25" s="33">
        <f t="shared" si="3"/>
        <v>923326</v>
      </c>
      <c r="I25" s="33">
        <f t="shared" si="3"/>
        <v>1025920</v>
      </c>
      <c r="J25" s="33">
        <f t="shared" ref="J25:M25" si="4">SUM(J15:J24)</f>
        <v>980803</v>
      </c>
      <c r="K25" s="33">
        <f t="shared" si="4"/>
        <v>984207</v>
      </c>
      <c r="L25" s="33">
        <f t="shared" si="4"/>
        <v>982661</v>
      </c>
      <c r="M25" s="33">
        <f t="shared" si="4"/>
        <v>887739</v>
      </c>
      <c r="N25" s="40">
        <f t="shared" si="2"/>
        <v>10851401</v>
      </c>
      <c r="Q25" s="4"/>
      <c r="R25" s="4"/>
    </row>
    <row r="26" spans="1:18" s="3" customFormat="1" x14ac:dyDescent="0.2">
      <c r="A26" s="37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>
        <v>1166951</v>
      </c>
      <c r="K26" s="5">
        <v>1157109</v>
      </c>
      <c r="L26" s="5">
        <v>1060119</v>
      </c>
      <c r="M26" s="5">
        <v>1089076</v>
      </c>
      <c r="N26" s="38">
        <f t="shared" si="2"/>
        <v>12741175</v>
      </c>
      <c r="Q26" s="4"/>
      <c r="R26" s="4"/>
    </row>
    <row r="27" spans="1:18" s="3" customFormat="1" x14ac:dyDescent="0.2">
      <c r="A27" s="37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>
        <v>61655</v>
      </c>
      <c r="K27" s="5">
        <v>61636</v>
      </c>
      <c r="L27" s="5">
        <v>63462</v>
      </c>
      <c r="M27" s="5">
        <v>56051</v>
      </c>
      <c r="N27" s="38">
        <f t="shared" si="2"/>
        <v>753852</v>
      </c>
      <c r="Q27" s="4"/>
      <c r="R27" s="4"/>
    </row>
    <row r="28" spans="1:18" s="3" customFormat="1" x14ac:dyDescent="0.2">
      <c r="A28" s="37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>
        <v>224892</v>
      </c>
      <c r="K28" s="5">
        <v>233264</v>
      </c>
      <c r="L28" s="5">
        <v>205086</v>
      </c>
      <c r="M28" s="5">
        <v>212195</v>
      </c>
      <c r="N28" s="38">
        <f t="shared" si="2"/>
        <v>2335996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>
        <v>465361</v>
      </c>
      <c r="K29" s="5">
        <v>448831</v>
      </c>
      <c r="L29" s="5">
        <v>434208</v>
      </c>
      <c r="M29" s="5">
        <v>429105</v>
      </c>
      <c r="N29" s="38">
        <f t="shared" si="2"/>
        <v>5158572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>
        <v>461000</v>
      </c>
      <c r="E30" s="16">
        <v>487000</v>
      </c>
      <c r="F30" s="16">
        <v>419000</v>
      </c>
      <c r="G30" s="16">
        <v>326000</v>
      </c>
      <c r="H30" s="16">
        <v>324000</v>
      </c>
      <c r="I30" s="16">
        <v>332000</v>
      </c>
      <c r="J30" s="16">
        <v>286000</v>
      </c>
      <c r="K30" s="16">
        <v>281000</v>
      </c>
      <c r="L30" s="16">
        <v>277000</v>
      </c>
      <c r="M30" s="16">
        <v>295000</v>
      </c>
      <c r="N30" s="42">
        <f t="shared" si="2"/>
        <v>4380000</v>
      </c>
      <c r="Q30" s="4"/>
      <c r="R30" s="4"/>
    </row>
    <row r="31" spans="1:18" s="3" customFormat="1" x14ac:dyDescent="0.2">
      <c r="A31" s="43" t="s">
        <v>37</v>
      </c>
      <c r="B31" s="33">
        <f t="shared" ref="B31:I31" si="5">SUM(B26:B30)</f>
        <v>1982233</v>
      </c>
      <c r="C31" s="33">
        <f t="shared" si="5"/>
        <v>1897090</v>
      </c>
      <c r="D31" s="33">
        <f t="shared" si="5"/>
        <v>2206598</v>
      </c>
      <c r="E31" s="33">
        <f t="shared" si="5"/>
        <v>2126665</v>
      </c>
      <c r="F31" s="33">
        <f t="shared" si="5"/>
        <v>1747616</v>
      </c>
      <c r="G31" s="33">
        <f t="shared" si="5"/>
        <v>2402877</v>
      </c>
      <c r="H31" s="33">
        <f t="shared" si="5"/>
        <v>2219273</v>
      </c>
      <c r="I31" s="33">
        <f t="shared" si="5"/>
        <v>2279242</v>
      </c>
      <c r="J31" s="33">
        <f t="shared" ref="J31:M31" si="6">SUM(J26:J30)</f>
        <v>2204859</v>
      </c>
      <c r="K31" s="33">
        <f t="shared" si="6"/>
        <v>2181840</v>
      </c>
      <c r="L31" s="33">
        <f t="shared" si="6"/>
        <v>2039875</v>
      </c>
      <c r="M31" s="33">
        <f t="shared" si="6"/>
        <v>2081427</v>
      </c>
      <c r="N31" s="40">
        <f t="shared" si="2"/>
        <v>25369595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>
        <v>509580</v>
      </c>
      <c r="K32" s="5">
        <v>511935</v>
      </c>
      <c r="L32" s="5">
        <v>506678</v>
      </c>
      <c r="M32" s="5">
        <v>514934</v>
      </c>
      <c r="N32" s="38">
        <f t="shared" si="2"/>
        <v>6064456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>
        <v>110093</v>
      </c>
      <c r="K33" s="5">
        <v>105171</v>
      </c>
      <c r="L33" s="5">
        <v>119338</v>
      </c>
      <c r="M33" s="5">
        <v>112636</v>
      </c>
      <c r="N33" s="38">
        <f t="shared" si="2"/>
        <v>1366375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>
        <v>105851</v>
      </c>
      <c r="K34" s="5">
        <v>121840</v>
      </c>
      <c r="L34" s="5">
        <v>127089</v>
      </c>
      <c r="M34" s="5">
        <v>105525</v>
      </c>
      <c r="N34" s="38">
        <f t="shared" si="2"/>
        <v>1318896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>
        <v>5000</v>
      </c>
      <c r="E35" s="16">
        <v>5000</v>
      </c>
      <c r="F35" s="16">
        <v>4000</v>
      </c>
      <c r="G35" s="16">
        <v>5000</v>
      </c>
      <c r="H35" s="16">
        <v>5000</v>
      </c>
      <c r="I35" s="16">
        <v>5500</v>
      </c>
      <c r="J35" s="16">
        <v>5000</v>
      </c>
      <c r="K35" s="16">
        <v>5500</v>
      </c>
      <c r="L35" s="16">
        <v>5000</v>
      </c>
      <c r="M35" s="16">
        <v>5000</v>
      </c>
      <c r="N35" s="42">
        <f t="shared" si="2"/>
        <v>60500</v>
      </c>
      <c r="Q35" s="4"/>
      <c r="R35" s="4"/>
    </row>
    <row r="36" spans="1:18" s="3" customFormat="1" x14ac:dyDescent="0.2">
      <c r="A36" s="39" t="s">
        <v>41</v>
      </c>
      <c r="B36" s="34">
        <f t="shared" ref="B36:I36" si="7">SUM(B32:B35)</f>
        <v>618347</v>
      </c>
      <c r="C36" s="34">
        <f t="shared" si="7"/>
        <v>697371</v>
      </c>
      <c r="D36" s="34">
        <f t="shared" si="7"/>
        <v>809786</v>
      </c>
      <c r="E36" s="34">
        <f t="shared" si="7"/>
        <v>719310</v>
      </c>
      <c r="F36" s="34">
        <f t="shared" si="7"/>
        <v>604412</v>
      </c>
      <c r="G36" s="34">
        <f t="shared" si="7"/>
        <v>873039</v>
      </c>
      <c r="H36" s="34">
        <f t="shared" si="7"/>
        <v>733095</v>
      </c>
      <c r="I36" s="34">
        <f t="shared" si="7"/>
        <v>783697</v>
      </c>
      <c r="J36" s="34">
        <f t="shared" ref="J36:M36" si="8">SUM(J32:J35)</f>
        <v>730524</v>
      </c>
      <c r="K36" s="34">
        <f t="shared" si="8"/>
        <v>744446</v>
      </c>
      <c r="L36" s="34">
        <f t="shared" si="8"/>
        <v>758105</v>
      </c>
      <c r="M36" s="34">
        <f t="shared" si="8"/>
        <v>738095</v>
      </c>
      <c r="N36" s="40">
        <f t="shared" si="2"/>
        <v>8810227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>
        <v>53538</v>
      </c>
      <c r="K37" s="5">
        <v>46913</v>
      </c>
      <c r="L37" s="5">
        <v>54381</v>
      </c>
      <c r="M37" s="5">
        <v>53543</v>
      </c>
      <c r="N37" s="38">
        <f t="shared" si="2"/>
        <v>616800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>
        <v>122802</v>
      </c>
      <c r="K38" s="5">
        <v>97088</v>
      </c>
      <c r="L38" s="5">
        <v>87223</v>
      </c>
      <c r="M38" s="5">
        <v>98004</v>
      </c>
      <c r="N38" s="38">
        <f t="shared" si="2"/>
        <v>1175791</v>
      </c>
      <c r="Q38" s="4"/>
      <c r="R38" s="4"/>
    </row>
    <row r="39" spans="1:18" s="3" customFormat="1" x14ac:dyDescent="0.2">
      <c r="A39" s="37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>
        <v>156247</v>
      </c>
      <c r="K39" s="5">
        <v>161376</v>
      </c>
      <c r="L39" s="5">
        <v>139473</v>
      </c>
      <c r="M39" s="5">
        <v>123911</v>
      </c>
      <c r="N39" s="38">
        <f t="shared" si="2"/>
        <v>1715762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>
        <v>252305</v>
      </c>
      <c r="K40" s="5">
        <v>237692</v>
      </c>
      <c r="L40" s="5">
        <v>203578</v>
      </c>
      <c r="M40" s="5">
        <v>188425</v>
      </c>
      <c r="N40" s="38">
        <f t="shared" si="2"/>
        <v>2527747</v>
      </c>
      <c r="Q40" s="4"/>
      <c r="R40" s="4"/>
    </row>
    <row r="41" spans="1:18" s="3" customFormat="1" x14ac:dyDescent="0.2">
      <c r="A41" s="39" t="s">
        <v>46</v>
      </c>
      <c r="B41" s="34">
        <f t="shared" ref="B41:I41" si="9">SUM(B37:B40)</f>
        <v>431661</v>
      </c>
      <c r="C41" s="34">
        <f t="shared" si="9"/>
        <v>413117</v>
      </c>
      <c r="D41" s="34">
        <f t="shared" si="9"/>
        <v>460970</v>
      </c>
      <c r="E41" s="34">
        <f t="shared" si="9"/>
        <v>483445</v>
      </c>
      <c r="F41" s="34">
        <f t="shared" si="9"/>
        <v>402503</v>
      </c>
      <c r="G41" s="34">
        <f t="shared" si="9"/>
        <v>602986</v>
      </c>
      <c r="H41" s="34">
        <f t="shared" si="9"/>
        <v>546282</v>
      </c>
      <c r="I41" s="34">
        <f t="shared" si="9"/>
        <v>618637</v>
      </c>
      <c r="J41" s="34">
        <f t="shared" ref="J41:M41" si="10">SUM(J37:J40)</f>
        <v>584892</v>
      </c>
      <c r="K41" s="34">
        <f t="shared" si="10"/>
        <v>543069</v>
      </c>
      <c r="L41" s="34">
        <f t="shared" si="10"/>
        <v>484655</v>
      </c>
      <c r="M41" s="34">
        <f t="shared" si="10"/>
        <v>463883</v>
      </c>
      <c r="N41" s="40">
        <f t="shared" si="2"/>
        <v>6036100</v>
      </c>
      <c r="Q41" s="4"/>
      <c r="R41" s="4"/>
    </row>
    <row r="42" spans="1:18" s="3" customFormat="1" x14ac:dyDescent="0.2">
      <c r="A42" s="45" t="s">
        <v>47</v>
      </c>
      <c r="B42" s="46">
        <f t="shared" ref="B42:M42" si="11">B14+B25+B31+B36+B41</f>
        <v>4176183</v>
      </c>
      <c r="C42" s="46">
        <f t="shared" si="11"/>
        <v>3982827</v>
      </c>
      <c r="D42" s="46">
        <f t="shared" si="11"/>
        <v>4549694</v>
      </c>
      <c r="E42" s="46">
        <f t="shared" si="11"/>
        <v>4320073</v>
      </c>
      <c r="F42" s="46">
        <f t="shared" si="11"/>
        <v>3621373</v>
      </c>
      <c r="G42" s="46">
        <f t="shared" si="11"/>
        <v>5020577</v>
      </c>
      <c r="H42" s="46">
        <f t="shared" si="11"/>
        <v>4629571</v>
      </c>
      <c r="I42" s="46">
        <f t="shared" si="11"/>
        <v>4932032</v>
      </c>
      <c r="J42" s="46">
        <f t="shared" si="11"/>
        <v>4714408</v>
      </c>
      <c r="K42" s="46">
        <f t="shared" si="11"/>
        <v>4661296</v>
      </c>
      <c r="L42" s="46">
        <f t="shared" si="11"/>
        <v>4485567</v>
      </c>
      <c r="M42" s="46">
        <f t="shared" si="11"/>
        <v>4364593</v>
      </c>
      <c r="N42" s="47">
        <f t="shared" si="2"/>
        <v>53458194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tabSelected="1" topLeftCell="A4" workbookViewId="0">
      <selection activeCell="D45" sqref="D45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14612</v>
      </c>
      <c r="C6" s="5">
        <v>10751</v>
      </c>
      <c r="D6" s="5"/>
      <c r="E6" s="5"/>
      <c r="F6" s="5"/>
      <c r="G6" s="5"/>
      <c r="H6" s="5"/>
      <c r="I6" s="5"/>
      <c r="J6" s="5"/>
      <c r="K6" s="5"/>
      <c r="L6" s="5"/>
      <c r="M6" s="5"/>
      <c r="N6" s="38">
        <f>SUM(B6:M6)</f>
        <v>25363</v>
      </c>
    </row>
    <row r="7" spans="1:18" x14ac:dyDescent="0.2">
      <c r="A7" s="37" t="s">
        <v>17</v>
      </c>
      <c r="B7" s="58" t="s">
        <v>49</v>
      </c>
      <c r="C7" s="58" t="s">
        <v>49</v>
      </c>
      <c r="D7" s="58"/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25376</v>
      </c>
      <c r="C8" s="5">
        <v>23312</v>
      </c>
      <c r="D8" s="5"/>
      <c r="E8" s="5"/>
      <c r="F8" s="5"/>
      <c r="G8" s="5"/>
      <c r="H8" s="5"/>
      <c r="I8" s="5"/>
      <c r="J8" s="5"/>
      <c r="K8" s="5"/>
      <c r="L8" s="5"/>
      <c r="M8" s="5"/>
      <c r="N8" s="38">
        <f>SUM(B8:M8)</f>
        <v>48688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8" t="s">
        <v>49</v>
      </c>
      <c r="D9" s="58"/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62024</v>
      </c>
      <c r="C10" s="5">
        <v>51720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38">
        <f>SUM(B10:M10)</f>
        <v>113744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/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52920</v>
      </c>
      <c r="C12" s="5">
        <v>38965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38">
        <f>SUM(B12:M12)</f>
        <v>91885</v>
      </c>
    </row>
    <row r="13" spans="1:18" x14ac:dyDescent="0.2">
      <c r="A13" s="41" t="s">
        <v>54</v>
      </c>
      <c r="B13" s="61">
        <v>23000</v>
      </c>
      <c r="C13" s="61">
        <v>18000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42">
        <f>SUM(B13:M13)</f>
        <v>41000</v>
      </c>
    </row>
    <row r="14" spans="1:18" x14ac:dyDescent="0.2">
      <c r="A14" s="39" t="s">
        <v>23</v>
      </c>
      <c r="B14" s="33">
        <f t="shared" ref="B14:M14" si="0">SUM(B6:B13)</f>
        <v>177932</v>
      </c>
      <c r="C14" s="33">
        <f t="shared" si="0"/>
        <v>142748</v>
      </c>
      <c r="D14" s="33">
        <f t="shared" si="0"/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62">
        <f>SUM(B14:M14)</f>
        <v>320680</v>
      </c>
    </row>
    <row r="15" spans="1:18" x14ac:dyDescent="0.2">
      <c r="A15" s="37" t="s">
        <v>24</v>
      </c>
      <c r="B15" s="8">
        <v>28677</v>
      </c>
      <c r="C15" s="5">
        <v>17926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38">
        <f>SUM(B15:M15)</f>
        <v>46603</v>
      </c>
    </row>
    <row r="16" spans="1:18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" t="s">
        <v>49</v>
      </c>
      <c r="M16" s="5" t="s">
        <v>49</v>
      </c>
      <c r="N16" s="60" t="s">
        <v>49</v>
      </c>
    </row>
    <row r="17" spans="1:18" x14ac:dyDescent="0.2">
      <c r="A17" s="37" t="s">
        <v>51</v>
      </c>
      <c r="B17" s="8">
        <v>155727</v>
      </c>
      <c r="C17" s="5">
        <v>155579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38">
        <f>SUM(B17:M17)</f>
        <v>311306</v>
      </c>
    </row>
    <row r="18" spans="1:18" s="3" customFormat="1" x14ac:dyDescent="0.2">
      <c r="A18" s="37" t="s">
        <v>26</v>
      </c>
      <c r="B18" s="8">
        <v>72401</v>
      </c>
      <c r="C18" s="5">
        <v>74308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8">
        <f>SUM(B18:M18)</f>
        <v>146709</v>
      </c>
      <c r="Q18" s="4"/>
      <c r="R18" s="4"/>
    </row>
    <row r="19" spans="1:18" s="3" customFormat="1" x14ac:dyDescent="0.2">
      <c r="A19" s="37" t="s">
        <v>27</v>
      </c>
      <c r="B19" s="8">
        <v>204627</v>
      </c>
      <c r="C19" s="5">
        <v>175623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38">
        <f>SUM(B19:M19)</f>
        <v>380250</v>
      </c>
      <c r="Q19" s="4"/>
      <c r="R19" s="4"/>
    </row>
    <row r="20" spans="1:18" s="3" customFormat="1" x14ac:dyDescent="0.2">
      <c r="A20" s="37" t="s">
        <v>28</v>
      </c>
      <c r="B20" s="8">
        <v>26568</v>
      </c>
      <c r="C20" s="5">
        <v>20213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38">
        <f>SUM(B20:M20)</f>
        <v>46781</v>
      </c>
      <c r="Q20" s="4"/>
      <c r="R20" s="4"/>
    </row>
    <row r="21" spans="1:18" s="3" customFormat="1" x14ac:dyDescent="0.2">
      <c r="A21" s="37" t="s">
        <v>29</v>
      </c>
      <c r="B21" s="64">
        <v>21252</v>
      </c>
      <c r="C21" s="58">
        <v>17943</v>
      </c>
      <c r="D21" s="58"/>
      <c r="E21" s="58"/>
      <c r="F21" s="58"/>
      <c r="G21" s="58"/>
      <c r="H21" s="58"/>
      <c r="I21" s="58"/>
      <c r="J21" s="5"/>
      <c r="K21" s="5"/>
      <c r="L21" s="5"/>
      <c r="M21" s="5"/>
      <c r="N21" s="38">
        <f>SUM(B21:M21)</f>
        <v>39195</v>
      </c>
      <c r="Q21" s="4"/>
      <c r="R21" s="4"/>
    </row>
    <row r="22" spans="1:18" s="3" customFormat="1" x14ac:dyDescent="0.2">
      <c r="A22" s="37" t="s">
        <v>30</v>
      </c>
      <c r="B22" s="8">
        <v>166782</v>
      </c>
      <c r="C22" s="5">
        <v>161052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38">
        <f t="shared" ref="N22:N42" si="1">SUM(B22:M22)</f>
        <v>327834</v>
      </c>
      <c r="Q22" s="4"/>
      <c r="R22" s="4"/>
    </row>
    <row r="23" spans="1:18" s="3" customFormat="1" x14ac:dyDescent="0.2">
      <c r="A23" s="37" t="s">
        <v>31</v>
      </c>
      <c r="B23" s="8">
        <v>105061</v>
      </c>
      <c r="C23" s="5">
        <v>94087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38">
        <f t="shared" si="1"/>
        <v>199148</v>
      </c>
      <c r="Q23" s="4"/>
      <c r="R23" s="4"/>
    </row>
    <row r="24" spans="1:18" s="3" customFormat="1" x14ac:dyDescent="0.2">
      <c r="A24" s="41" t="s">
        <v>54</v>
      </c>
      <c r="B24" s="16">
        <v>201000</v>
      </c>
      <c r="C24" s="16">
        <v>182500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2">
        <f t="shared" si="1"/>
        <v>383500</v>
      </c>
      <c r="Q24" s="4"/>
      <c r="R24" s="4"/>
    </row>
    <row r="25" spans="1:18" s="3" customFormat="1" x14ac:dyDescent="0.2">
      <c r="A25" s="43" t="s">
        <v>32</v>
      </c>
      <c r="B25" s="33">
        <f t="shared" ref="B25:M25" si="2">SUM(B15:B24)</f>
        <v>982095</v>
      </c>
      <c r="C25" s="33">
        <f t="shared" si="2"/>
        <v>899231</v>
      </c>
      <c r="D25" s="33">
        <f t="shared" si="2"/>
        <v>0</v>
      </c>
      <c r="E25" s="33">
        <f t="shared" si="2"/>
        <v>0</v>
      </c>
      <c r="F25" s="33">
        <f t="shared" si="2"/>
        <v>0</v>
      </c>
      <c r="G25" s="33">
        <f t="shared" si="2"/>
        <v>0</v>
      </c>
      <c r="H25" s="33">
        <f t="shared" si="2"/>
        <v>0</v>
      </c>
      <c r="I25" s="33">
        <f t="shared" si="2"/>
        <v>0</v>
      </c>
      <c r="J25" s="33">
        <f t="shared" si="2"/>
        <v>0</v>
      </c>
      <c r="K25" s="33">
        <f t="shared" si="2"/>
        <v>0</v>
      </c>
      <c r="L25" s="33">
        <f t="shared" si="2"/>
        <v>0</v>
      </c>
      <c r="M25" s="33">
        <f t="shared" si="2"/>
        <v>0</v>
      </c>
      <c r="N25" s="40">
        <f t="shared" si="1"/>
        <v>1881326</v>
      </c>
      <c r="Q25" s="4"/>
      <c r="R25" s="4"/>
    </row>
    <row r="26" spans="1:18" s="3" customFormat="1" x14ac:dyDescent="0.2">
      <c r="A26" s="37" t="s">
        <v>33</v>
      </c>
      <c r="B26" s="7">
        <v>1093419</v>
      </c>
      <c r="C26" s="5">
        <v>1070783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8">
        <f t="shared" si="1"/>
        <v>2164202</v>
      </c>
      <c r="Q26" s="4"/>
      <c r="R26" s="4"/>
    </row>
    <row r="27" spans="1:18" s="3" customFormat="1" x14ac:dyDescent="0.2">
      <c r="A27" s="37" t="s">
        <v>34</v>
      </c>
      <c r="B27" s="7">
        <v>61921</v>
      </c>
      <c r="C27" s="5">
        <v>54402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38">
        <f t="shared" si="1"/>
        <v>116323</v>
      </c>
      <c r="Q27" s="4"/>
      <c r="R27" s="4"/>
    </row>
    <row r="28" spans="1:18" s="3" customFormat="1" x14ac:dyDescent="0.2">
      <c r="A28" s="37" t="s">
        <v>35</v>
      </c>
      <c r="B28" s="5">
        <v>218485</v>
      </c>
      <c r="C28" s="5">
        <v>206383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38">
        <f t="shared" si="1"/>
        <v>424868</v>
      </c>
      <c r="Q28" s="4"/>
      <c r="R28" s="4"/>
    </row>
    <row r="29" spans="1:18" s="3" customFormat="1" x14ac:dyDescent="0.2">
      <c r="A29" s="37" t="s">
        <v>36</v>
      </c>
      <c r="B29" s="7">
        <v>393677</v>
      </c>
      <c r="C29" s="5">
        <v>370497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8">
        <f t="shared" si="1"/>
        <v>764174</v>
      </c>
      <c r="Q29" s="4"/>
      <c r="R29" s="4"/>
    </row>
    <row r="30" spans="1:18" s="3" customFormat="1" x14ac:dyDescent="0.2">
      <c r="A30" s="41" t="s">
        <v>54</v>
      </c>
      <c r="B30" s="16">
        <v>265000</v>
      </c>
      <c r="C30" s="16">
        <v>245000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42">
        <f t="shared" si="1"/>
        <v>510000</v>
      </c>
      <c r="Q30" s="4"/>
      <c r="R30" s="4"/>
    </row>
    <row r="31" spans="1:18" s="3" customFormat="1" x14ac:dyDescent="0.2">
      <c r="A31" s="43" t="s">
        <v>37</v>
      </c>
      <c r="B31" s="33">
        <f t="shared" ref="B31:M31" si="3">SUM(B26:B30)</f>
        <v>2032502</v>
      </c>
      <c r="C31" s="33">
        <f t="shared" si="3"/>
        <v>1947065</v>
      </c>
      <c r="D31" s="33">
        <f t="shared" si="3"/>
        <v>0</v>
      </c>
      <c r="E31" s="33">
        <f t="shared" si="3"/>
        <v>0</v>
      </c>
      <c r="F31" s="33">
        <f t="shared" si="3"/>
        <v>0</v>
      </c>
      <c r="G31" s="33">
        <f t="shared" si="3"/>
        <v>0</v>
      </c>
      <c r="H31" s="33">
        <f t="shared" si="3"/>
        <v>0</v>
      </c>
      <c r="I31" s="33">
        <f t="shared" si="3"/>
        <v>0</v>
      </c>
      <c r="J31" s="33">
        <f t="shared" si="3"/>
        <v>0</v>
      </c>
      <c r="K31" s="33">
        <f t="shared" si="3"/>
        <v>0</v>
      </c>
      <c r="L31" s="33">
        <f t="shared" si="3"/>
        <v>0</v>
      </c>
      <c r="M31" s="33">
        <f t="shared" si="3"/>
        <v>0</v>
      </c>
      <c r="N31" s="40">
        <f t="shared" si="1"/>
        <v>3979567</v>
      </c>
      <c r="Q31" s="4"/>
      <c r="R31" s="4"/>
    </row>
    <row r="32" spans="1:18" s="3" customFormat="1" x14ac:dyDescent="0.2">
      <c r="A32" s="37" t="s">
        <v>38</v>
      </c>
      <c r="B32" s="7">
        <v>440820</v>
      </c>
      <c r="C32" s="5">
        <v>503414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38">
        <f t="shared" si="1"/>
        <v>944234</v>
      </c>
      <c r="Q32" s="4"/>
      <c r="R32" s="4"/>
    </row>
    <row r="33" spans="1:18" s="3" customFormat="1" x14ac:dyDescent="0.2">
      <c r="A33" s="37" t="s">
        <v>39</v>
      </c>
      <c r="B33" s="5">
        <v>113541</v>
      </c>
      <c r="C33" s="5">
        <v>117563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38">
        <f t="shared" si="1"/>
        <v>231104</v>
      </c>
      <c r="Q33" s="4"/>
      <c r="R33" s="4"/>
    </row>
    <row r="34" spans="1:18" s="3" customFormat="1" x14ac:dyDescent="0.2">
      <c r="A34" s="37" t="s">
        <v>40</v>
      </c>
      <c r="B34" s="7">
        <v>102510</v>
      </c>
      <c r="C34" s="5">
        <v>111689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38">
        <f t="shared" si="1"/>
        <v>214199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5000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42">
        <f t="shared" si="1"/>
        <v>10000</v>
      </c>
      <c r="Q35" s="4"/>
      <c r="R35" s="4"/>
    </row>
    <row r="36" spans="1:18" s="3" customFormat="1" x14ac:dyDescent="0.2">
      <c r="A36" s="39" t="s">
        <v>41</v>
      </c>
      <c r="B36" s="34">
        <f t="shared" ref="B36:M36" si="4">SUM(B32:B35)</f>
        <v>661871</v>
      </c>
      <c r="C36" s="34">
        <f t="shared" si="4"/>
        <v>737666</v>
      </c>
      <c r="D36" s="34">
        <f t="shared" si="4"/>
        <v>0</v>
      </c>
      <c r="E36" s="34">
        <f t="shared" si="4"/>
        <v>0</v>
      </c>
      <c r="F36" s="34">
        <f t="shared" si="4"/>
        <v>0</v>
      </c>
      <c r="G36" s="34">
        <f t="shared" si="4"/>
        <v>0</v>
      </c>
      <c r="H36" s="34">
        <f t="shared" si="4"/>
        <v>0</v>
      </c>
      <c r="I36" s="34">
        <f t="shared" si="4"/>
        <v>0</v>
      </c>
      <c r="J36" s="34">
        <f t="shared" si="4"/>
        <v>0</v>
      </c>
      <c r="K36" s="34">
        <f t="shared" si="4"/>
        <v>0</v>
      </c>
      <c r="L36" s="34">
        <f t="shared" si="4"/>
        <v>0</v>
      </c>
      <c r="M36" s="34">
        <f t="shared" si="4"/>
        <v>0</v>
      </c>
      <c r="N36" s="40">
        <f t="shared" si="1"/>
        <v>1399537</v>
      </c>
      <c r="Q36" s="4"/>
      <c r="R36" s="4"/>
    </row>
    <row r="37" spans="1:18" s="3" customFormat="1" x14ac:dyDescent="0.2">
      <c r="A37" s="37" t="s">
        <v>43</v>
      </c>
      <c r="B37" s="7">
        <v>50423</v>
      </c>
      <c r="C37" s="5">
        <v>56216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38">
        <f t="shared" si="1"/>
        <v>106639</v>
      </c>
      <c r="Q37" s="4"/>
      <c r="R37" s="4"/>
    </row>
    <row r="38" spans="1:18" s="3" customFormat="1" x14ac:dyDescent="0.2">
      <c r="A38" s="37" t="s">
        <v>42</v>
      </c>
      <c r="B38" s="7">
        <v>77668</v>
      </c>
      <c r="C38" s="5">
        <v>74313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38">
        <f t="shared" si="1"/>
        <v>151981</v>
      </c>
      <c r="Q38" s="4"/>
      <c r="R38" s="4"/>
    </row>
    <row r="39" spans="1:18" s="3" customFormat="1" x14ac:dyDescent="0.2">
      <c r="A39" s="37" t="s">
        <v>44</v>
      </c>
      <c r="B39" s="7">
        <v>134424</v>
      </c>
      <c r="C39" s="5">
        <v>125124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38">
        <f t="shared" si="1"/>
        <v>259548</v>
      </c>
      <c r="Q39" s="4"/>
      <c r="R39" s="4"/>
    </row>
    <row r="40" spans="1:18" s="3" customFormat="1" x14ac:dyDescent="0.2">
      <c r="A40" s="37" t="s">
        <v>45</v>
      </c>
      <c r="B40" s="7">
        <v>178614</v>
      </c>
      <c r="C40" s="5">
        <v>170617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38">
        <f t="shared" si="1"/>
        <v>349231</v>
      </c>
      <c r="Q40" s="4"/>
      <c r="R40" s="4"/>
    </row>
    <row r="41" spans="1:18" s="3" customFormat="1" x14ac:dyDescent="0.2">
      <c r="A41" s="39" t="s">
        <v>46</v>
      </c>
      <c r="B41" s="34">
        <f t="shared" ref="B41:M41" si="5">SUM(B37:B40)</f>
        <v>441129</v>
      </c>
      <c r="C41" s="34">
        <f t="shared" si="5"/>
        <v>426270</v>
      </c>
      <c r="D41" s="34">
        <f t="shared" si="5"/>
        <v>0</v>
      </c>
      <c r="E41" s="34">
        <f t="shared" si="5"/>
        <v>0</v>
      </c>
      <c r="F41" s="34">
        <f t="shared" si="5"/>
        <v>0</v>
      </c>
      <c r="G41" s="34">
        <f t="shared" si="5"/>
        <v>0</v>
      </c>
      <c r="H41" s="34">
        <f t="shared" si="5"/>
        <v>0</v>
      </c>
      <c r="I41" s="34">
        <f t="shared" si="5"/>
        <v>0</v>
      </c>
      <c r="J41" s="34">
        <f t="shared" si="5"/>
        <v>0</v>
      </c>
      <c r="K41" s="34">
        <f t="shared" si="5"/>
        <v>0</v>
      </c>
      <c r="L41" s="34">
        <f t="shared" si="5"/>
        <v>0</v>
      </c>
      <c r="M41" s="34">
        <f t="shared" si="5"/>
        <v>0</v>
      </c>
      <c r="N41" s="40">
        <f t="shared" si="1"/>
        <v>867399</v>
      </c>
      <c r="Q41" s="4"/>
      <c r="R41" s="4"/>
    </row>
    <row r="42" spans="1:18" s="3" customFormat="1" x14ac:dyDescent="0.2">
      <c r="A42" s="45" t="s">
        <v>47</v>
      </c>
      <c r="B42" s="46">
        <f t="shared" ref="B42:M42" si="6">B14+B25+B31+B36+B41</f>
        <v>4295529</v>
      </c>
      <c r="C42" s="46">
        <f t="shared" si="6"/>
        <v>4152980</v>
      </c>
      <c r="D42" s="46">
        <f t="shared" si="6"/>
        <v>0</v>
      </c>
      <c r="E42" s="46">
        <f t="shared" si="6"/>
        <v>0</v>
      </c>
      <c r="F42" s="46">
        <f t="shared" si="6"/>
        <v>0</v>
      </c>
      <c r="G42" s="46">
        <f t="shared" si="6"/>
        <v>0</v>
      </c>
      <c r="H42" s="46">
        <f t="shared" si="6"/>
        <v>0</v>
      </c>
      <c r="I42" s="46">
        <f t="shared" si="6"/>
        <v>0</v>
      </c>
      <c r="J42" s="46">
        <f t="shared" si="6"/>
        <v>0</v>
      </c>
      <c r="K42" s="46">
        <f t="shared" si="6"/>
        <v>0</v>
      </c>
      <c r="L42" s="46">
        <f t="shared" si="6"/>
        <v>0</v>
      </c>
      <c r="M42" s="46">
        <f t="shared" si="6"/>
        <v>0</v>
      </c>
      <c r="N42" s="47">
        <f t="shared" si="1"/>
        <v>8448509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3</vt:i4>
      </vt:variant>
    </vt:vector>
  </HeadingPairs>
  <TitlesOfParts>
    <vt:vector size="20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2019-07-04T19:06:22Z</cp:lastPrinted>
  <dcterms:created xsi:type="dcterms:W3CDTF">2002-04-20T10:23:17Z</dcterms:created>
  <dcterms:modified xsi:type="dcterms:W3CDTF">2019-10-10T19:55:19Z</dcterms:modified>
</cp:coreProperties>
</file>