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"/>
    </mc:Choice>
  </mc:AlternateContent>
  <xr:revisionPtr revIDLastSave="18" documentId="13_ncr:1_{14670D9B-036B-424F-9D2F-DED841B5B16B}" xr6:coauthVersionLast="47" xr6:coauthVersionMax="47" xr10:uidLastSave="{A1C22946-B10A-4431-8FCE-E7714A5B8A35}"/>
  <bookViews>
    <workbookView xWindow="-108" yWindow="-108" windowWidth="23256" windowHeight="12456" xr2:uid="{00000000-000D-0000-FFFF-FFFF00000000}"/>
  </bookViews>
  <sheets>
    <sheet name="tabela_09.B.04" sheetId="1" r:id="rId1"/>
  </sheets>
  <definedNames>
    <definedName name="_xlnm.Print_Area" localSheetId="0">'tabela_09.B.04'!$A$126:$F$180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1" l="1"/>
  <c r="E171" i="1"/>
  <c r="F170" i="1"/>
  <c r="E170" i="1"/>
  <c r="E168" i="1"/>
  <c r="C173" i="1"/>
  <c r="C172" i="1"/>
  <c r="C171" i="1"/>
  <c r="C170" i="1"/>
  <c r="C169" i="1"/>
  <c r="C168" i="1"/>
  <c r="F168" i="1" s="1"/>
  <c r="C167" i="1"/>
  <c r="C166" i="1"/>
  <c r="F166" i="1" s="1"/>
  <c r="C165" i="1"/>
  <c r="F165" i="1" s="1"/>
  <c r="C164" i="1"/>
  <c r="C163" i="1"/>
  <c r="F163" i="1" s="1"/>
  <c r="C162" i="1"/>
  <c r="F162" i="1" s="1"/>
  <c r="C161" i="1"/>
  <c r="C160" i="1"/>
  <c r="C159" i="1"/>
  <c r="C158" i="1"/>
  <c r="C157" i="1"/>
  <c r="C156" i="1"/>
  <c r="F156" i="1" s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E166" i="1" l="1"/>
  <c r="E165" i="1"/>
  <c r="E163" i="1"/>
  <c r="E162" i="1"/>
  <c r="F173" i="1"/>
  <c r="E164" i="1"/>
  <c r="F169" i="1"/>
  <c r="E167" i="1"/>
  <c r="F167" i="1"/>
  <c r="F172" i="1"/>
  <c r="E172" i="1"/>
  <c r="E173" i="1"/>
  <c r="E169" i="1"/>
  <c r="F164" i="1"/>
  <c r="F157" i="1"/>
  <c r="F153" i="1"/>
  <c r="F158" i="1"/>
  <c r="E161" i="1"/>
  <c r="F155" i="1"/>
  <c r="F161" i="1"/>
  <c r="E158" i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<sst xmlns="http://schemas.openxmlformats.org/spreadsheetml/2006/main" count="219" uniqueCount="28">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</sst>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79"/>
  <sheetViews>
    <sheetView showGridLines="0" tabSelected="1" zoomScaleSheetLayoutView="30" workbookViewId="0">
      <pane ySplit="5" topLeftCell="A152" activePane="bottomLeft" state="frozen"/>
      <selection pane="bottomLeft" activeCell="G177" sqref="G177"/>
    </sheetView>
  </sheetViews>
  <sheetFormatPr defaultColWidth="11.44140625" defaultRowHeight="11.4" x14ac:dyDescent="0.25"/>
  <cols>
    <col min="1" max="1" width="8.6640625" style="3" customWidth="1"/>
    <col min="2" max="2" width="8.6640625" style="37" customWidth="1"/>
    <col min="3" max="3" width="15.6640625" style="3" customWidth="1"/>
    <col min="4" max="4" width="15.6640625" style="29" customWidth="1"/>
    <col min="5" max="5" width="14.109375" style="29" customWidth="1"/>
    <col min="6" max="6" width="14.6640625" style="29" customWidth="1"/>
    <col min="7" max="16384" width="11.44140625" style="3"/>
  </cols>
  <sheetData>
    <row r="1" spans="1:6" ht="15.6" x14ac:dyDescent="0.25">
      <c r="A1" s="47" t="s">
        <v>26</v>
      </c>
      <c r="B1" s="47"/>
      <c r="C1" s="47"/>
      <c r="D1" s="47"/>
      <c r="E1" s="47"/>
      <c r="F1" s="47"/>
    </row>
    <row r="2" spans="1:6" ht="15.6" x14ac:dyDescent="0.25">
      <c r="A2" s="48" t="s">
        <v>27</v>
      </c>
      <c r="B2" s="48"/>
      <c r="C2" s="48"/>
      <c r="D2" s="48"/>
      <c r="E2" s="48"/>
      <c r="F2" s="48"/>
    </row>
    <row r="3" spans="1:6" ht="8.25" customHeight="1" x14ac:dyDescent="0.25">
      <c r="A3" s="4"/>
      <c r="B3" s="32"/>
      <c r="C3" s="1"/>
      <c r="D3" s="2"/>
      <c r="E3" s="2"/>
      <c r="F3" s="2"/>
    </row>
    <row r="4" spans="1:6" ht="12" x14ac:dyDescent="0.25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ht="12" x14ac:dyDescent="0.25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ht="12" x14ac:dyDescent="0.25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ht="12" x14ac:dyDescent="0.25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ht="12" x14ac:dyDescent="0.25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ht="12" x14ac:dyDescent="0.25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ht="12" x14ac:dyDescent="0.25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ht="12" x14ac:dyDescent="0.25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ht="12" x14ac:dyDescent="0.25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ht="12" x14ac:dyDescent="0.25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ht="12" x14ac:dyDescent="0.25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ht="12" x14ac:dyDescent="0.25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ht="12" x14ac:dyDescent="0.25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ht="12" x14ac:dyDescent="0.25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ht="12" x14ac:dyDescent="0.25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ht="12" x14ac:dyDescent="0.25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ht="12" x14ac:dyDescent="0.25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ht="12" x14ac:dyDescent="0.25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ht="12" x14ac:dyDescent="0.25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ht="12" x14ac:dyDescent="0.25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ht="12" x14ac:dyDescent="0.25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ht="12" x14ac:dyDescent="0.25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ht="12" x14ac:dyDescent="0.25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ht="12" x14ac:dyDescent="0.25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ht="12" x14ac:dyDescent="0.25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ht="12" x14ac:dyDescent="0.25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ht="12" x14ac:dyDescent="0.25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ht="12" x14ac:dyDescent="0.25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ht="12" x14ac:dyDescent="0.25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ht="12" x14ac:dyDescent="0.25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ht="12" x14ac:dyDescent="0.25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ht="12" x14ac:dyDescent="0.25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ht="12" x14ac:dyDescent="0.25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ht="12" x14ac:dyDescent="0.25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ht="12" x14ac:dyDescent="0.25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ht="12" x14ac:dyDescent="0.25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ht="12" x14ac:dyDescent="0.25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ht="12" x14ac:dyDescent="0.25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ht="12" x14ac:dyDescent="0.25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ht="12" x14ac:dyDescent="0.25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ht="12" x14ac:dyDescent="0.25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ht="12" x14ac:dyDescent="0.25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ht="12" x14ac:dyDescent="0.25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ht="12" x14ac:dyDescent="0.25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ht="12" x14ac:dyDescent="0.25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ht="12" x14ac:dyDescent="0.25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ht="12" x14ac:dyDescent="0.25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ht="12" x14ac:dyDescent="0.25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ht="12" x14ac:dyDescent="0.25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ht="12" x14ac:dyDescent="0.25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ht="12" x14ac:dyDescent="0.25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ht="12" x14ac:dyDescent="0.25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ht="12" x14ac:dyDescent="0.25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ht="12" x14ac:dyDescent="0.25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ht="12" x14ac:dyDescent="0.25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ht="12" x14ac:dyDescent="0.25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ht="12" x14ac:dyDescent="0.25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ht="12" x14ac:dyDescent="0.25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ht="12" x14ac:dyDescent="0.25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ht="12" x14ac:dyDescent="0.25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ht="12" x14ac:dyDescent="0.25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ht="12" x14ac:dyDescent="0.25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ht="12" x14ac:dyDescent="0.25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ht="12" x14ac:dyDescent="0.25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ht="12" x14ac:dyDescent="0.25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ht="12" x14ac:dyDescent="0.25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ht="12" x14ac:dyDescent="0.25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ht="12" x14ac:dyDescent="0.25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ht="12" x14ac:dyDescent="0.25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ht="12" x14ac:dyDescent="0.25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ht="12" x14ac:dyDescent="0.25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ht="12" x14ac:dyDescent="0.25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ht="12" x14ac:dyDescent="0.25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ht="12" x14ac:dyDescent="0.25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ht="12" x14ac:dyDescent="0.25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ht="12" x14ac:dyDescent="0.25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ht="12" x14ac:dyDescent="0.25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ht="12" x14ac:dyDescent="0.25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ht="12" x14ac:dyDescent="0.25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ht="12" x14ac:dyDescent="0.25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ht="12" x14ac:dyDescent="0.25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ht="12" x14ac:dyDescent="0.25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ht="12" x14ac:dyDescent="0.25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ht="12" x14ac:dyDescent="0.25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ht="12" x14ac:dyDescent="0.25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ht="12" x14ac:dyDescent="0.25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5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ht="12" x14ac:dyDescent="0.25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ht="12" x14ac:dyDescent="0.25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5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ht="12" x14ac:dyDescent="0.25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ht="12" x14ac:dyDescent="0.25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ht="12" x14ac:dyDescent="0.25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ht="12" x14ac:dyDescent="0.25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5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5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5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5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5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5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5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5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5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5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5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5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5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5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5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5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5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5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5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5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5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5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5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5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5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5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5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5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5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5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5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5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5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5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5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5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5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5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5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5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5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5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5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5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5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5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5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5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5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5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5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5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5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0" si="22">((((PRODUCT(C139:C150))-1)*100))</f>
        <v>7.9062997916697464</v>
      </c>
    </row>
    <row r="151" spans="1:6" ht="12" customHeight="1" x14ac:dyDescent="0.25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5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5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5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5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5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5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5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5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5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5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 t="shared" ref="F161:F173" si="24">((((PRODUCT(C150:C161))-1)*100))</f>
        <v>7.0321164932126923</v>
      </c>
    </row>
    <row r="162" spans="1:6" ht="12" customHeight="1" x14ac:dyDescent="0.25">
      <c r="A162" s="14">
        <v>2025</v>
      </c>
      <c r="B162" s="35" t="s">
        <v>6</v>
      </c>
      <c r="C162" s="24">
        <f>((D162/100)+1)</f>
        <v>1.0066980000000001</v>
      </c>
      <c r="D162" s="20">
        <v>0.66979999999999995</v>
      </c>
      <c r="E162" s="23">
        <f>((((PRODUCT(C$162:C162))-1)*100))</f>
        <v>0.66980000000000928</v>
      </c>
      <c r="F162" s="40">
        <f t="shared" si="24"/>
        <v>7.1192634596052073</v>
      </c>
    </row>
    <row r="163" spans="1:6" ht="12" customHeight="1" x14ac:dyDescent="0.25">
      <c r="A163" s="12"/>
      <c r="B163" s="33" t="s">
        <v>7</v>
      </c>
      <c r="C163" s="42">
        <f t="shared" ref="C163:C173" si="25">((D163/100)+1)</f>
        <v>1.0063310000000001</v>
      </c>
      <c r="D163" s="21">
        <v>0.6331</v>
      </c>
      <c r="E163" s="17">
        <f>((((PRODUCT(C$162:C163))-1)*100))</f>
        <v>1.3071405038000083</v>
      </c>
      <c r="F163" s="18">
        <f>((((PRODUCT(C152:C163))-1)*100))</f>
        <v>7.2526990580521034</v>
      </c>
    </row>
    <row r="164" spans="1:6" ht="12" customHeight="1" x14ac:dyDescent="0.25">
      <c r="A164" s="12"/>
      <c r="B164" s="33" t="s">
        <v>8</v>
      </c>
      <c r="C164" s="42">
        <f t="shared" si="25"/>
        <v>1.006097</v>
      </c>
      <c r="D164" s="21">
        <v>0.60970000000000002</v>
      </c>
      <c r="E164" s="17">
        <f>((((PRODUCT(C$162:C164))-1)*100))</f>
        <v>1.9248101394516715</v>
      </c>
      <c r="F164" s="18">
        <f t="shared" si="24"/>
        <v>7.3342054465625806</v>
      </c>
    </row>
    <row r="165" spans="1:6" ht="12" customHeight="1" x14ac:dyDescent="0.25">
      <c r="A165" s="12"/>
      <c r="B165" s="33" t="s">
        <v>9</v>
      </c>
      <c r="C165" s="42">
        <f t="shared" si="25"/>
        <v>1.006697</v>
      </c>
      <c r="D165" s="21">
        <v>0.66969999999999996</v>
      </c>
      <c r="E165" s="17">
        <f>((((PRODUCT(C$162:C165))-1)*100))</f>
        <v>2.6074005929555666</v>
      </c>
      <c r="F165" s="18">
        <f>((((PRODUCT(C154:C165))-1)*100))</f>
        <v>7.4055817735074969</v>
      </c>
    </row>
    <row r="166" spans="1:6" ht="12" customHeight="1" x14ac:dyDescent="0.25">
      <c r="A166" s="12"/>
      <c r="B166" s="33" t="s">
        <v>10</v>
      </c>
      <c r="C166" s="42">
        <f t="shared" si="25"/>
        <v>1.006721</v>
      </c>
      <c r="D166" s="21">
        <v>0.67210000000000003</v>
      </c>
      <c r="E166" s="17">
        <f>((((PRODUCT(C$162:C166))-1)*100))</f>
        <v>3.2970249323408085</v>
      </c>
      <c r="F166" s="18">
        <f>((((PRODUCT(C155:C166))-1)*100))</f>
        <v>7.4960230492161051</v>
      </c>
    </row>
    <row r="167" spans="1:6" ht="12" customHeight="1" x14ac:dyDescent="0.25">
      <c r="A167" s="12"/>
      <c r="B167" s="33" t="s">
        <v>11</v>
      </c>
      <c r="C167" s="42">
        <f t="shared" si="25"/>
        <v>1.006707</v>
      </c>
      <c r="D167" s="21">
        <v>0.67069999999999996</v>
      </c>
      <c r="E167" s="17">
        <f>((((PRODUCT(C$162:C167))-1)*100))</f>
        <v>3.9898380785620136</v>
      </c>
      <c r="F167" s="18">
        <f t="shared" si="24"/>
        <v>7.6392987593657091</v>
      </c>
    </row>
    <row r="168" spans="1:6" ht="12" customHeight="1" x14ac:dyDescent="0.25">
      <c r="A168" s="12"/>
      <c r="B168" s="33" t="s">
        <v>12</v>
      </c>
      <c r="C168" s="42">
        <f t="shared" si="25"/>
        <v>1.006767</v>
      </c>
      <c r="D168" s="21">
        <v>0.67669999999999997</v>
      </c>
      <c r="E168" s="17">
        <f>((((PRODUCT(C$162:C168))-1)*100))</f>
        <v>4.6935373128396352</v>
      </c>
      <c r="F168" s="18">
        <f>((((PRODUCT(C157:C168))-1)*100))</f>
        <v>7.7488920072726009</v>
      </c>
    </row>
    <row r="169" spans="1:6" ht="13.5" customHeight="1" x14ac:dyDescent="0.25">
      <c r="A169" s="12"/>
      <c r="B169" s="33" t="s">
        <v>13</v>
      </c>
      <c r="C169" s="42">
        <f t="shared" si="25"/>
        <v>1.006731</v>
      </c>
      <c r="D169" s="21">
        <v>0.67310000000000003</v>
      </c>
      <c r="E169" s="17">
        <f>((((PRODUCT(C$162:C169))-1)*100))</f>
        <v>5.3982295124923585</v>
      </c>
      <c r="F169" s="18">
        <f t="shared" si="24"/>
        <v>7.8581717803360762</v>
      </c>
    </row>
    <row r="170" spans="1:6" ht="12" customHeight="1" x14ac:dyDescent="0.25">
      <c r="A170" s="12"/>
      <c r="B170" s="33" t="s">
        <v>14</v>
      </c>
      <c r="C170" s="42">
        <f t="shared" si="25"/>
        <v>1.006751</v>
      </c>
      <c r="D170" s="21">
        <v>0.67510000000000003</v>
      </c>
      <c r="E170" s="17">
        <f>((((PRODUCT(C$162:C170))-1)*100))</f>
        <v>6.1097729599311812</v>
      </c>
      <c r="F170" s="18">
        <f>((((PRODUCT(C159:C170))-1)*100))</f>
        <v>7.9732501834832492</v>
      </c>
    </row>
    <row r="171" spans="1:6" ht="12" customHeight="1" x14ac:dyDescent="0.25">
      <c r="A171" s="12"/>
      <c r="B171" s="33" t="s">
        <v>15</v>
      </c>
      <c r="C171" s="42">
        <f t="shared" si="25"/>
        <v>1.006767</v>
      </c>
      <c r="D171" s="21">
        <v>0.67669999999999997</v>
      </c>
      <c r="E171" s="17">
        <f>((((PRODUCT(C$162:C171))-1)*100))</f>
        <v>6.8278177935510387</v>
      </c>
      <c r="F171" s="18">
        <f>((((PRODUCT(C160:C171))-1)*100))</f>
        <v>8.057505171538736</v>
      </c>
    </row>
    <row r="172" spans="1:6" ht="12" hidden="1" customHeight="1" x14ac:dyDescent="0.25">
      <c r="A172" s="12"/>
      <c r="B172" s="33" t="s">
        <v>16</v>
      </c>
      <c r="C172" s="42">
        <f t="shared" si="25"/>
        <v>1</v>
      </c>
      <c r="D172" s="21"/>
      <c r="E172" s="17">
        <f>((((PRODUCT(C$162:C172))-1)*100))</f>
        <v>6.8278177935510387</v>
      </c>
      <c r="F172" s="18">
        <f t="shared" si="24"/>
        <v>7.4501966600163394</v>
      </c>
    </row>
    <row r="173" spans="1:6" ht="12" hidden="1" customHeight="1" x14ac:dyDescent="0.25">
      <c r="A173" s="13"/>
      <c r="B173" s="34" t="s">
        <v>17</v>
      </c>
      <c r="C173" s="42">
        <f t="shared" si="25"/>
        <v>1</v>
      </c>
      <c r="D173" s="22"/>
      <c r="E173" s="17">
        <f>((((PRODUCT(C$162:C173))-1)*100))</f>
        <v>6.8278177935510387</v>
      </c>
      <c r="F173" s="39">
        <f t="shared" si="24"/>
        <v>6.8278177935510387</v>
      </c>
    </row>
    <row r="174" spans="1:6" ht="9" customHeight="1" x14ac:dyDescent="0.25">
      <c r="A174" s="25" t="s">
        <v>20</v>
      </c>
      <c r="B174" s="36"/>
      <c r="C174" s="26"/>
      <c r="D174" s="27"/>
      <c r="E174" s="27"/>
      <c r="F174" s="27"/>
    </row>
    <row r="175" spans="1:6" x14ac:dyDescent="0.25">
      <c r="A175" s="28" t="s">
        <v>21</v>
      </c>
      <c r="D175" s="38"/>
      <c r="E175" s="38"/>
    </row>
    <row r="176" spans="1:6" x14ac:dyDescent="0.25">
      <c r="A176" s="30" t="s">
        <v>23</v>
      </c>
    </row>
    <row r="177" spans="1:1" x14ac:dyDescent="0.25">
      <c r="A177" s="30" t="s">
        <v>24</v>
      </c>
    </row>
    <row r="178" spans="1:1" x14ac:dyDescent="0.25">
      <c r="A178" s="30" t="s">
        <v>25</v>
      </c>
    </row>
    <row r="179" spans="1:1" x14ac:dyDescent="0.25">
      <c r="A179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A044E2-D49A-4584-B4E5-2A5D64B43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AC085-6500-444B-A331-DF3A393CAC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54C8C-9D2C-41B4-8B4F-F37CA9C4A57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CBIC - Banco de Dados</cp:lastModifiedBy>
  <cp:lastPrinted>2025-10-02T12:47:41Z</cp:lastPrinted>
  <dcterms:created xsi:type="dcterms:W3CDTF">1998-05-22T12:22:35Z</dcterms:created>
  <dcterms:modified xsi:type="dcterms:W3CDTF">2025-10-02T12:47:57Z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2128000</vt:r8>
  </property>
  <property fmtid="{D5CDD505-2E9C-101B-9397-08002B2CF9AE}" pid="4" name="MediaServiceImageTags">
    <vt:lpwstr/>
  </property>
</Properties>
</file>