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indusconmg365.sharepoint.com/sites/cbic/Documentos Compartilhados/BD CBIC 3 (Novo Site)/A - Atualização Site/00 Arquivos CBIC_ COVID 2020 e 2025/DIARIOS BDCBIC/"/>
    </mc:Choice>
  </mc:AlternateContent>
  <xr:revisionPtr revIDLastSave="83" documentId="13_ncr:1_{14670D9B-036B-424F-9D2F-DED841B5B16B}" xr6:coauthVersionLast="47" xr6:coauthVersionMax="47" xr10:uidLastSave="{ED3FBC90-CB08-4184-8D1B-B917E90B4A38}"/>
  <bookViews>
    <workbookView xWindow="-108" yWindow="-108" windowWidth="23256" windowHeight="12456" xr2:uid="{00000000-000D-0000-FFFF-FFFF00000000}"/>
  </bookViews>
  <sheets>
    <sheet name="tabela_09.B.04" sheetId="1" r:id="rId1"/>
  </sheets>
  <definedNames>
    <definedName name="_xlnm.Print_Area" localSheetId="0">'tabela_09.B.04'!$A$126:$F$192</definedName>
    <definedName name="_xlnm.Print_Titles" localSheetId="0">'tabela_09.B.04'!$1:$5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73" i="1" l="1"/>
  <c r="F172" i="1"/>
  <c r="F171" i="1"/>
  <c r="F170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C185" i="1"/>
  <c r="C184" i="1"/>
  <c r="C183" i="1"/>
  <c r="C182" i="1"/>
  <c r="C181" i="1"/>
  <c r="C180" i="1"/>
  <c r="C179" i="1"/>
  <c r="C178" i="1"/>
  <c r="C177" i="1"/>
  <c r="C176" i="1"/>
  <c r="C175" i="1"/>
  <c r="C174" i="1"/>
  <c r="F175" i="1" s="1"/>
  <c r="C173" i="1"/>
  <c r="C172" i="1"/>
  <c r="C171" i="1"/>
  <c r="C170" i="1"/>
  <c r="C169" i="1"/>
  <c r="C168" i="1"/>
  <c r="C167" i="1"/>
  <c r="C166" i="1"/>
  <c r="C165" i="1"/>
  <c r="C164" i="1"/>
  <c r="C163" i="1"/>
  <c r="C162" i="1"/>
  <c r="F162" i="1" s="1"/>
  <c r="C161" i="1"/>
  <c r="C160" i="1"/>
  <c r="C159" i="1"/>
  <c r="C158" i="1"/>
  <c r="C157" i="1"/>
  <c r="C156" i="1"/>
  <c r="C155" i="1"/>
  <c r="C154" i="1"/>
  <c r="C153" i="1"/>
  <c r="C152" i="1"/>
  <c r="C151" i="1"/>
  <c r="C150" i="1"/>
  <c r="C149" i="1"/>
  <c r="C148" i="1"/>
  <c r="C147" i="1"/>
  <c r="C146" i="1"/>
  <c r="C145" i="1"/>
  <c r="C144" i="1"/>
  <c r="C143" i="1"/>
  <c r="C142" i="1"/>
  <c r="C141" i="1"/>
  <c r="C140" i="1"/>
  <c r="C139" i="1"/>
  <c r="C138" i="1"/>
  <c r="E174" i="1" l="1"/>
  <c r="E178" i="1"/>
  <c r="E179" i="1"/>
  <c r="F174" i="1"/>
  <c r="F183" i="1"/>
  <c r="F185" i="1"/>
  <c r="E180" i="1"/>
  <c r="F176" i="1"/>
  <c r="E181" i="1"/>
  <c r="F177" i="1"/>
  <c r="E182" i="1"/>
  <c r="F178" i="1"/>
  <c r="E183" i="1"/>
  <c r="F179" i="1"/>
  <c r="E184" i="1"/>
  <c r="F180" i="1"/>
  <c r="E185" i="1"/>
  <c r="F181" i="1"/>
  <c r="F182" i="1"/>
  <c r="E175" i="1"/>
  <c r="E176" i="1"/>
  <c r="F184" i="1"/>
  <c r="E177" i="1"/>
  <c r="F166" i="1"/>
  <c r="F156" i="1"/>
  <c r="F168" i="1"/>
  <c r="F163" i="1"/>
  <c r="F165" i="1"/>
  <c r="F169" i="1"/>
  <c r="F167" i="1"/>
  <c r="F164" i="1"/>
  <c r="F157" i="1"/>
  <c r="F153" i="1"/>
  <c r="F158" i="1"/>
  <c r="E161" i="1"/>
  <c r="F155" i="1"/>
  <c r="F161" i="1"/>
  <c r="E158" i="1"/>
  <c r="E157" i="1"/>
  <c r="E156" i="1"/>
  <c r="E155" i="1"/>
  <c r="F152" i="1"/>
  <c r="F150" i="1"/>
  <c r="E151" i="1"/>
  <c r="E153" i="1"/>
  <c r="F151" i="1"/>
  <c r="E152" i="1"/>
  <c r="E150" i="1"/>
  <c r="E154" i="1"/>
  <c r="F159" i="1"/>
  <c r="F154" i="1"/>
  <c r="E159" i="1"/>
  <c r="F160" i="1"/>
  <c r="E160" i="1"/>
  <c r="E147" i="1"/>
  <c r="E148" i="1"/>
  <c r="E144" i="1"/>
  <c r="E142" i="1"/>
  <c r="F149" i="1"/>
  <c r="E139" i="1"/>
  <c r="E138" i="1"/>
  <c r="E146" i="1"/>
  <c r="E143" i="1"/>
  <c r="E140" i="1"/>
  <c r="E141" i="1"/>
  <c r="E145" i="1"/>
  <c r="E149" i="1"/>
  <c r="C137" i="1"/>
  <c r="F148" i="1" s="1"/>
  <c r="C136" i="1"/>
  <c r="C135" i="1"/>
  <c r="C134" i="1"/>
  <c r="C133" i="1"/>
  <c r="C132" i="1"/>
  <c r="C131" i="1"/>
  <c r="C130" i="1"/>
  <c r="C129" i="1"/>
  <c r="C128" i="1"/>
  <c r="C127" i="1"/>
  <c r="C126" i="1"/>
  <c r="F147" i="1" l="1"/>
  <c r="F146" i="1"/>
  <c r="F138" i="1"/>
  <c r="F142" i="1"/>
  <c r="F144" i="1"/>
  <c r="F140" i="1"/>
  <c r="F141" i="1"/>
  <c r="F145" i="1"/>
  <c r="F143" i="1"/>
  <c r="F139" i="1"/>
  <c r="E135" i="1"/>
  <c r="E134" i="1"/>
  <c r="E133" i="1"/>
  <c r="E132" i="1"/>
  <c r="E131" i="1"/>
  <c r="E130" i="1"/>
  <c r="E128" i="1"/>
  <c r="E126" i="1"/>
  <c r="E127" i="1"/>
  <c r="F137" i="1"/>
  <c r="E129" i="1"/>
  <c r="E137" i="1"/>
  <c r="E136" i="1"/>
  <c r="C125" i="1" l="1"/>
  <c r="F136" i="1" s="1"/>
  <c r="C124" i="1"/>
  <c r="F135" i="1" s="1"/>
  <c r="C123" i="1"/>
  <c r="F134" i="1" s="1"/>
  <c r="C122" i="1"/>
  <c r="F133" i="1" s="1"/>
  <c r="C121" i="1"/>
  <c r="C120" i="1"/>
  <c r="C119" i="1"/>
  <c r="C118" i="1"/>
  <c r="C117" i="1"/>
  <c r="C116" i="1"/>
  <c r="C115" i="1"/>
  <c r="C114" i="1"/>
  <c r="F131" i="1" l="1"/>
  <c r="F130" i="1"/>
  <c r="F127" i="1"/>
  <c r="F128" i="1"/>
  <c r="F132" i="1"/>
  <c r="E125" i="1"/>
  <c r="F125" i="1"/>
  <c r="F129" i="1"/>
  <c r="E115" i="1"/>
  <c r="F126" i="1"/>
  <c r="E124" i="1"/>
  <c r="E123" i="1"/>
  <c r="E122" i="1"/>
  <c r="E121" i="1"/>
  <c r="E120" i="1"/>
  <c r="E119" i="1"/>
  <c r="E118" i="1"/>
  <c r="E117" i="1"/>
  <c r="E116" i="1"/>
  <c r="E114" i="1"/>
  <c r="C113" i="1" l="1"/>
  <c r="F124" i="1" s="1"/>
  <c r="C112" i="1"/>
  <c r="F123" i="1" s="1"/>
  <c r="C111" i="1"/>
  <c r="F122" i="1" s="1"/>
  <c r="C110" i="1"/>
  <c r="F121" i="1" s="1"/>
  <c r="C109" i="1"/>
  <c r="C108" i="1"/>
  <c r="C107" i="1"/>
  <c r="C106" i="1"/>
  <c r="F117" i="1" s="1"/>
  <c r="C105" i="1"/>
  <c r="C104" i="1"/>
  <c r="C103" i="1"/>
  <c r="C102" i="1"/>
  <c r="F115" i="1" l="1"/>
  <c r="E113" i="1"/>
  <c r="F113" i="1"/>
  <c r="F114" i="1"/>
  <c r="F118" i="1"/>
  <c r="F119" i="1"/>
  <c r="F116" i="1"/>
  <c r="F120" i="1"/>
  <c r="E112" i="1"/>
  <c r="E111" i="1"/>
  <c r="E110" i="1"/>
  <c r="E109" i="1"/>
  <c r="E108" i="1"/>
  <c r="E107" i="1"/>
  <c r="E105" i="1"/>
  <c r="E103" i="1"/>
  <c r="E102" i="1"/>
  <c r="E106" i="1"/>
  <c r="E104" i="1"/>
  <c r="C90" i="1" l="1"/>
  <c r="C101" i="1"/>
  <c r="F112" i="1" s="1"/>
  <c r="C100" i="1"/>
  <c r="F111" i="1" s="1"/>
  <c r="C99" i="1"/>
  <c r="F110" i="1" s="1"/>
  <c r="C98" i="1"/>
  <c r="C97" i="1"/>
  <c r="C96" i="1"/>
  <c r="C95" i="1"/>
  <c r="C94" i="1"/>
  <c r="C93" i="1"/>
  <c r="C92" i="1"/>
  <c r="C91" i="1"/>
  <c r="F102" i="1" s="1"/>
  <c r="F106" i="1" l="1"/>
  <c r="F103" i="1"/>
  <c r="F107" i="1"/>
  <c r="F104" i="1"/>
  <c r="F108" i="1"/>
  <c r="F105" i="1"/>
  <c r="F109" i="1"/>
  <c r="E101" i="1"/>
  <c r="F101" i="1"/>
  <c r="E100" i="1"/>
  <c r="E99" i="1"/>
  <c r="E98" i="1"/>
  <c r="E97" i="1"/>
  <c r="E96" i="1"/>
  <c r="E95" i="1"/>
  <c r="E94" i="1"/>
  <c r="E93" i="1"/>
  <c r="E92" i="1"/>
  <c r="E91" i="1"/>
  <c r="E90" i="1"/>
  <c r="C89" i="1"/>
  <c r="F100" i="1" s="1"/>
  <c r="C88" i="1"/>
  <c r="C87" i="1"/>
  <c r="C86" i="1"/>
  <c r="C85" i="1"/>
  <c r="C84" i="1"/>
  <c r="C83" i="1"/>
  <c r="C82" i="1"/>
  <c r="C81" i="1"/>
  <c r="C80" i="1"/>
  <c r="C79" i="1"/>
  <c r="C78" i="1"/>
  <c r="F92" i="1" l="1"/>
  <c r="F96" i="1"/>
  <c r="F93" i="1"/>
  <c r="F97" i="1"/>
  <c r="F90" i="1"/>
  <c r="F94" i="1"/>
  <c r="F98" i="1"/>
  <c r="F91" i="1"/>
  <c r="F95" i="1"/>
  <c r="F99" i="1"/>
  <c r="E79" i="1"/>
  <c r="E78" i="1"/>
  <c r="F89" i="1"/>
  <c r="E89" i="1"/>
  <c r="E88" i="1"/>
  <c r="E87" i="1"/>
  <c r="E86" i="1"/>
  <c r="E85" i="1"/>
  <c r="E84" i="1"/>
  <c r="E83" i="1"/>
  <c r="E82" i="1"/>
  <c r="E81" i="1"/>
  <c r="E80" i="1"/>
  <c r="C77" i="1" l="1"/>
  <c r="F88" i="1" s="1"/>
  <c r="C76" i="1"/>
  <c r="F87" i="1" s="1"/>
  <c r="C75" i="1"/>
  <c r="C74" i="1"/>
  <c r="C73" i="1"/>
  <c r="C72" i="1"/>
  <c r="C71" i="1"/>
  <c r="C70" i="1"/>
  <c r="C69" i="1"/>
  <c r="C68" i="1"/>
  <c r="C67" i="1"/>
  <c r="C66" i="1"/>
  <c r="F83" i="1" l="1"/>
  <c r="F79" i="1"/>
  <c r="E77" i="1"/>
  <c r="F77" i="1"/>
  <c r="F81" i="1"/>
  <c r="F85" i="1"/>
  <c r="F78" i="1"/>
  <c r="F82" i="1"/>
  <c r="F86" i="1"/>
  <c r="F80" i="1"/>
  <c r="F84" i="1"/>
  <c r="E76" i="1"/>
  <c r="E75" i="1"/>
  <c r="E74" i="1"/>
  <c r="E73" i="1"/>
  <c r="E72" i="1"/>
  <c r="E71" i="1"/>
  <c r="E70" i="1"/>
  <c r="E69" i="1"/>
  <c r="E68" i="1"/>
  <c r="E67" i="1"/>
  <c r="E66" i="1"/>
  <c r="C65" i="1" l="1"/>
  <c r="F76" i="1" s="1"/>
  <c r="C64" i="1"/>
  <c r="C63" i="1"/>
  <c r="F74" i="1" s="1"/>
  <c r="C62" i="1"/>
  <c r="C61" i="1"/>
  <c r="C60" i="1"/>
  <c r="C59" i="1"/>
  <c r="C58" i="1"/>
  <c r="C57" i="1"/>
  <c r="C56" i="1"/>
  <c r="C55" i="1"/>
  <c r="C54" i="1"/>
  <c r="F69" i="1" l="1"/>
  <c r="F73" i="1"/>
  <c r="F65" i="1"/>
  <c r="E65" i="1"/>
  <c r="E62" i="1"/>
  <c r="F66" i="1"/>
  <c r="F70" i="1"/>
  <c r="F67" i="1"/>
  <c r="F71" i="1"/>
  <c r="F75" i="1"/>
  <c r="F68" i="1"/>
  <c r="F72" i="1"/>
  <c r="E64" i="1"/>
  <c r="E63" i="1"/>
  <c r="E61" i="1"/>
  <c r="E60" i="1"/>
  <c r="E59" i="1"/>
  <c r="E58" i="1"/>
  <c r="E57" i="1"/>
  <c r="E56" i="1"/>
  <c r="E55" i="1"/>
  <c r="E54" i="1"/>
  <c r="C53" i="1"/>
  <c r="F64" i="1" s="1"/>
  <c r="C52" i="1"/>
  <c r="C51" i="1"/>
  <c r="C50" i="1"/>
  <c r="C49" i="1"/>
  <c r="C48" i="1"/>
  <c r="C47" i="1"/>
  <c r="C46" i="1"/>
  <c r="C45" i="1"/>
  <c r="C44" i="1"/>
  <c r="C43" i="1"/>
  <c r="C42" i="1"/>
  <c r="F58" i="1" l="1"/>
  <c r="F56" i="1"/>
  <c r="F59" i="1"/>
  <c r="F61" i="1"/>
  <c r="F54" i="1"/>
  <c r="F62" i="1"/>
  <c r="E42" i="1"/>
  <c r="F60" i="1"/>
  <c r="F55" i="1"/>
  <c r="F63" i="1"/>
  <c r="F57" i="1"/>
  <c r="E53" i="1"/>
  <c r="E52" i="1"/>
  <c r="F53" i="1"/>
  <c r="E46" i="1"/>
  <c r="E50" i="1"/>
  <c r="E43" i="1"/>
  <c r="E47" i="1"/>
  <c r="E51" i="1"/>
  <c r="E44" i="1"/>
  <c r="E48" i="1"/>
  <c r="E45" i="1"/>
  <c r="E49" i="1"/>
  <c r="C41" i="1"/>
  <c r="F52" i="1" s="1"/>
  <c r="C40" i="1" l="1"/>
  <c r="F51" i="1" l="1"/>
  <c r="C39" i="1"/>
  <c r="F50" i="1" s="1"/>
  <c r="C38" i="1" l="1"/>
  <c r="F49" i="1" l="1"/>
  <c r="C37" i="1"/>
  <c r="F48" i="1" s="1"/>
  <c r="C36" i="1" l="1"/>
  <c r="F47" i="1" l="1"/>
  <c r="C35" i="1"/>
  <c r="F46" i="1" l="1"/>
  <c r="C34" i="1"/>
  <c r="F45" i="1" s="1"/>
  <c r="C33" i="1" l="1"/>
  <c r="F44" i="1" s="1"/>
  <c r="C32" i="1" l="1"/>
  <c r="F43" i="1" s="1"/>
  <c r="C31" i="1" l="1"/>
  <c r="F42" i="1" s="1"/>
  <c r="C30" i="1" l="1"/>
  <c r="E31" i="1" s="1"/>
  <c r="E30" i="1" l="1"/>
  <c r="F41" i="1"/>
  <c r="E41" i="1"/>
  <c r="E40" i="1"/>
  <c r="E39" i="1"/>
  <c r="E37" i="1"/>
  <c r="E38" i="1"/>
  <c r="E36" i="1"/>
  <c r="E35" i="1"/>
  <c r="E34" i="1"/>
  <c r="E33" i="1"/>
  <c r="E32" i="1"/>
  <c r="C29" i="1"/>
  <c r="F40" i="1" s="1"/>
  <c r="C28" i="1" l="1"/>
  <c r="F39" i="1" s="1"/>
  <c r="C27" i="1" l="1"/>
  <c r="F38" i="1" s="1"/>
  <c r="C26" i="1" l="1"/>
  <c r="F37" i="1" s="1"/>
  <c r="C25" i="1" l="1"/>
  <c r="F36" i="1" s="1"/>
  <c r="C24" i="1" l="1"/>
  <c r="F35" i="1" s="1"/>
  <c r="C23" i="1" l="1"/>
  <c r="F34" i="1" s="1"/>
  <c r="C22" i="1" l="1"/>
  <c r="F33" i="1" s="1"/>
  <c r="C21" i="1" l="1"/>
  <c r="F32" i="1" s="1"/>
  <c r="C20" i="1" l="1"/>
  <c r="F31" i="1" s="1"/>
  <c r="C19" i="1" l="1"/>
  <c r="F30" i="1" s="1"/>
  <c r="C18" i="1" l="1"/>
  <c r="C12" i="1"/>
  <c r="C13" i="1"/>
  <c r="C14" i="1"/>
  <c r="C15" i="1"/>
  <c r="C16" i="1"/>
  <c r="C17" i="1"/>
  <c r="F27" i="1" l="1"/>
  <c r="F23" i="1"/>
  <c r="F26" i="1"/>
  <c r="E29" i="1"/>
  <c r="F29" i="1"/>
  <c r="E28" i="1"/>
  <c r="E26" i="1"/>
  <c r="E27" i="1"/>
  <c r="E25" i="1"/>
  <c r="E24" i="1"/>
  <c r="E23" i="1"/>
  <c r="E21" i="1"/>
  <c r="E22" i="1"/>
  <c r="E20" i="1"/>
  <c r="F25" i="1"/>
  <c r="E18" i="1"/>
  <c r="F28" i="1"/>
  <c r="F24" i="1"/>
  <c r="E19" i="1"/>
  <c r="C11" i="1"/>
  <c r="F22" i="1" l="1"/>
</calcChain>
</file>

<file path=xl/sharedStrings.xml><?xml version="1.0" encoding="utf-8"?>
<sst xmlns="http://schemas.openxmlformats.org/spreadsheetml/2006/main" count="231" uniqueCount="28">
  <si>
    <t>ÍNDICE DA</t>
  </si>
  <si>
    <t>VARIAÇÃO (%)</t>
  </si>
  <si>
    <t>ANO/MÊS</t>
  </si>
  <si>
    <t>POUPANÇA</t>
  </si>
  <si>
    <t>ANO</t>
  </si>
  <si>
    <t>12 MESES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</si>
  <si>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</si>
  <si>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</si>
  <si>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</si>
  <si>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</si>
  <si>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</si>
  <si>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</si>
  <si>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</si>
  <si>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</si>
  <si>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</si>
  <si>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</si>
  <si>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</si>
  <si>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</si>
  <si>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(...) Dado não disponível.</t>
  </si>
  <si>
    <t>...</t>
  </si>
  <si>
    <t>Fonte: Banco Central do Brasil-BACEN.</t>
  </si>
  <si>
    <t>Elaboração: Banco de Dados-CBIC</t>
  </si>
  <si>
    <t>MÊS **</t>
  </si>
  <si>
    <t xml:space="preserve">(*) A partir de 04/05/2012, conforme medida provisória nº 567, de 3 de maio de 2012, que altera o art. 12 da </t>
  </si>
  <si>
    <t xml:space="preserve">Lei nº 8.177 de 1º de março de 1991. </t>
  </si>
  <si>
    <t>(**) Corresponde ao período de 1º dia do mês de referência ao 1 º do mês subsequente.</t>
  </si>
  <si>
    <t xml:space="preserve">CADERNETA DE POUPANÇA* </t>
  </si>
  <si>
    <t>DEPÓSITOS A PARTIR DE 04/05/2012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</si>
</sst>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0000"/>
    <numFmt numFmtId="165" formatCode="0.000000"/>
    <numFmt numFmtId="166" formatCode="0.00_);[Red]\(0.00\)"/>
    <numFmt numFmtId="167" formatCode="#,##0.0000_);[Red]\(#,##0.0000\)"/>
  </numFmts>
  <fonts count="14" x14ac:knownFonts="1">
    <font>
      <sz val="10"/>
      <name val="Arial"/>
    </font>
    <font>
      <sz val="9"/>
      <name val="Arial"/>
      <family val="2"/>
    </font>
    <font>
      <b/>
      <sz val="9"/>
      <name val="Arial"/>
      <family val="2"/>
    </font>
    <font>
      <b/>
      <sz val="9"/>
      <color indexed="48"/>
      <name val="Arial"/>
      <family val="2"/>
    </font>
    <font>
      <sz val="9"/>
      <color indexed="48"/>
      <name val="Arial"/>
      <family val="2"/>
    </font>
    <font>
      <b/>
      <sz val="7"/>
      <color indexed="48"/>
      <name val="Arial"/>
      <family val="2"/>
    </font>
    <font>
      <sz val="7"/>
      <color indexed="48"/>
      <name val="Arial"/>
      <family val="2"/>
    </font>
    <font>
      <sz val="7"/>
      <color indexed="48"/>
      <name val="Arial"/>
      <family val="2"/>
    </font>
    <font>
      <b/>
      <sz val="9"/>
      <color indexed="9"/>
      <name val="Arial"/>
      <family val="2"/>
    </font>
    <font>
      <sz val="9"/>
      <color indexed="48"/>
      <name val="Arial"/>
      <family val="2"/>
    </font>
    <font>
      <sz val="9"/>
      <name val="Arial"/>
      <family val="2"/>
    </font>
    <font>
      <b/>
      <sz val="12"/>
      <color indexed="48"/>
      <name val="Arial"/>
      <family val="2"/>
    </font>
    <font>
      <b/>
      <sz val="12"/>
      <color indexed="10"/>
      <name val="Arial"/>
      <family val="2"/>
    </font>
    <font>
      <sz val="10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3" fillId="0" borderId="0"/>
  </cellStyleXfs>
  <cellXfs count="49">
    <xf numFmtId="0" fontId="0" fillId="0" borderId="0" xfId="0"/>
    <xf numFmtId="0" fontId="4" fillId="0" borderId="0" xfId="0" applyFont="1" applyAlignment="1">
      <alignment horizontal="centerContinuous" vertical="center"/>
    </xf>
    <xf numFmtId="4" fontId="4" fillId="0" borderId="0" xfId="0" applyNumberFormat="1" applyFont="1" applyAlignment="1">
      <alignment horizontal="centerContinuous"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horizontal="centerContinuous" vertical="center"/>
    </xf>
    <xf numFmtId="0" fontId="8" fillId="2" borderId="1" xfId="0" applyFont="1" applyFill="1" applyBorder="1" applyAlignment="1">
      <alignment horizontal="center" vertical="center"/>
    </xf>
    <xf numFmtId="4" fontId="8" fillId="2" borderId="2" xfId="0" applyNumberFormat="1" applyFont="1" applyFill="1" applyBorder="1" applyAlignment="1">
      <alignment horizontal="centerContinuous" vertical="center"/>
    </xf>
    <xf numFmtId="4" fontId="8" fillId="2" borderId="3" xfId="0" applyNumberFormat="1" applyFont="1" applyFill="1" applyBorder="1" applyAlignment="1">
      <alignment horizontal="centerContinuous" vertical="center"/>
    </xf>
    <xf numFmtId="0" fontId="8" fillId="2" borderId="4" xfId="0" applyFont="1" applyFill="1" applyBorder="1" applyAlignment="1">
      <alignment horizontal="center" vertical="center"/>
    </xf>
    <xf numFmtId="4" fontId="8" fillId="2" borderId="5" xfId="0" applyNumberFormat="1" applyFont="1" applyFill="1" applyBorder="1" applyAlignment="1">
      <alignment horizontal="center" vertical="center"/>
    </xf>
    <xf numFmtId="4" fontId="8" fillId="2" borderId="6" xfId="0" applyNumberFormat="1" applyFont="1" applyFill="1" applyBorder="1" applyAlignment="1">
      <alignment horizontal="center" vertical="center"/>
    </xf>
    <xf numFmtId="4" fontId="8" fillId="2" borderId="3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66" fontId="1" fillId="0" borderId="9" xfId="0" applyNumberFormat="1" applyFont="1" applyBorder="1" applyAlignment="1">
      <alignment horizontal="center" vertical="center"/>
    </xf>
    <xf numFmtId="165" fontId="1" fillId="0" borderId="10" xfId="0" applyNumberFormat="1" applyFont="1" applyBorder="1" applyAlignment="1">
      <alignment horizontal="center" vertical="center"/>
    </xf>
    <xf numFmtId="166" fontId="1" fillId="0" borderId="10" xfId="0" applyNumberFormat="1" applyFont="1" applyBorder="1" applyAlignment="1">
      <alignment horizontal="center" vertical="center"/>
    </xf>
    <xf numFmtId="166" fontId="1" fillId="0" borderId="11" xfId="0" applyNumberFormat="1" applyFont="1" applyBorder="1" applyAlignment="1">
      <alignment horizontal="center" vertical="center"/>
    </xf>
    <xf numFmtId="165" fontId="1" fillId="0" borderId="4" xfId="0" applyNumberFormat="1" applyFont="1" applyBorder="1" applyAlignment="1">
      <alignment horizontal="center" vertical="center"/>
    </xf>
    <xf numFmtId="167" fontId="1" fillId="0" borderId="1" xfId="0" applyNumberFormat="1" applyFont="1" applyBorder="1" applyAlignment="1">
      <alignment horizontal="center" vertical="center"/>
    </xf>
    <xf numFmtId="167" fontId="1" fillId="0" borderId="10" xfId="0" applyNumberFormat="1" applyFont="1" applyBorder="1" applyAlignment="1">
      <alignment horizontal="center" vertical="center"/>
    </xf>
    <xf numFmtId="167" fontId="1" fillId="0" borderId="4" xfId="0" applyNumberFormat="1" applyFont="1" applyBorder="1" applyAlignment="1">
      <alignment horizontal="center" vertical="center"/>
    </xf>
    <xf numFmtId="166" fontId="1" fillId="0" borderId="1" xfId="0" applyNumberFormat="1" applyFont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 vertical="center"/>
    </xf>
    <xf numFmtId="0" fontId="5" fillId="0" borderId="8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4" fontId="1" fillId="0" borderId="8" xfId="0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9" fillId="0" borderId="0" xfId="0" applyFont="1" applyAlignment="1">
      <alignment horizontal="centerContinuous" vertical="center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8" xfId="0" applyFont="1" applyBorder="1" applyAlignment="1">
      <alignment vertical="center"/>
    </xf>
    <xf numFmtId="0" fontId="10" fillId="0" borderId="0" xfId="0" applyFont="1" applyAlignment="1">
      <alignment vertical="center"/>
    </xf>
    <xf numFmtId="164" fontId="1" fillId="0" borderId="0" xfId="0" applyNumberFormat="1" applyFont="1" applyAlignment="1">
      <alignment vertical="center"/>
    </xf>
    <xf numFmtId="166" fontId="1" fillId="0" borderId="0" xfId="0" applyNumberFormat="1" applyFont="1" applyAlignment="1">
      <alignment horizontal="center" vertical="center"/>
    </xf>
    <xf numFmtId="166" fontId="1" fillId="0" borderId="8" xfId="0" applyNumberFormat="1" applyFont="1" applyBorder="1" applyAlignment="1">
      <alignment horizontal="center" vertical="center"/>
    </xf>
    <xf numFmtId="166" fontId="1" fillId="0" borderId="4" xfId="0" applyNumberFormat="1" applyFont="1" applyBorder="1" applyAlignment="1">
      <alignment horizontal="center" vertical="center"/>
    </xf>
    <xf numFmtId="165" fontId="1" fillId="0" borderId="0" xfId="0" applyNumberFormat="1" applyFont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8"/>
  </sheetPr>
  <dimension ref="A1:F191"/>
  <sheetViews>
    <sheetView showGridLines="0" tabSelected="1" zoomScaleSheetLayoutView="30" workbookViewId="0">
      <pane ySplit="5" topLeftCell="A156" activePane="bottomLeft" state="frozen"/>
      <selection pane="bottomLeft" activeCell="F188" sqref="F188"/>
    </sheetView>
  </sheetViews>
  <sheetFormatPr defaultColWidth="11.44140625" defaultRowHeight="11.4" x14ac:dyDescent="0.25"/>
  <cols>
    <col min="1" max="1" width="8.6640625" style="3" customWidth="1"/>
    <col min="2" max="2" width="8.6640625" style="37" customWidth="1"/>
    <col min="3" max="3" width="15.6640625" style="3" customWidth="1"/>
    <col min="4" max="4" width="15.6640625" style="29" customWidth="1"/>
    <col min="5" max="5" width="14.109375" style="29" customWidth="1"/>
    <col min="6" max="6" width="14.6640625" style="29" customWidth="1"/>
    <col min="7" max="16384" width="11.44140625" style="3"/>
  </cols>
  <sheetData>
    <row r="1" spans="1:6" ht="15.6" x14ac:dyDescent="0.25">
      <c r="A1" s="47" t="s">
        <v>26</v>
      </c>
      <c r="B1" s="47"/>
      <c r="C1" s="47"/>
      <c r="D1" s="47"/>
      <c r="E1" s="47"/>
      <c r="F1" s="47"/>
    </row>
    <row r="2" spans="1:6" ht="15.6" x14ac:dyDescent="0.25">
      <c r="A2" s="48" t="s">
        <v>27</v>
      </c>
      <c r="B2" s="48"/>
      <c r="C2" s="48"/>
      <c r="D2" s="48"/>
      <c r="E2" s="48"/>
      <c r="F2" s="48"/>
    </row>
    <row r="3" spans="1:6" ht="8.25" customHeight="1" x14ac:dyDescent="0.25">
      <c r="A3" s="4"/>
      <c r="B3" s="32"/>
      <c r="C3" s="1"/>
      <c r="D3" s="2"/>
      <c r="E3" s="2"/>
      <c r="F3" s="2"/>
    </row>
    <row r="4" spans="1:6" ht="12" x14ac:dyDescent="0.25">
      <c r="A4" s="43" t="s">
        <v>2</v>
      </c>
      <c r="B4" s="44"/>
      <c r="C4" s="5" t="s">
        <v>0</v>
      </c>
      <c r="D4" s="6" t="s">
        <v>1</v>
      </c>
      <c r="E4" s="7"/>
      <c r="F4" s="7"/>
    </row>
    <row r="5" spans="1:6" ht="12" x14ac:dyDescent="0.25">
      <c r="A5" s="45"/>
      <c r="B5" s="46"/>
      <c r="C5" s="8" t="s">
        <v>3</v>
      </c>
      <c r="D5" s="9" t="s">
        <v>22</v>
      </c>
      <c r="E5" s="10" t="s">
        <v>4</v>
      </c>
      <c r="F5" s="11" t="s">
        <v>5</v>
      </c>
    </row>
    <row r="6" spans="1:6" ht="12" x14ac:dyDescent="0.25">
      <c r="A6" s="14">
        <v>2012</v>
      </c>
      <c r="B6" s="35" t="s">
        <v>6</v>
      </c>
      <c r="C6" s="24" t="s">
        <v>19</v>
      </c>
      <c r="D6" s="20" t="s">
        <v>19</v>
      </c>
      <c r="E6" s="23" t="s">
        <v>19</v>
      </c>
      <c r="F6" s="15" t="s">
        <v>19</v>
      </c>
    </row>
    <row r="7" spans="1:6" ht="12" x14ac:dyDescent="0.25">
      <c r="A7" s="12"/>
      <c r="B7" s="33" t="s">
        <v>7</v>
      </c>
      <c r="C7" s="16" t="s">
        <v>19</v>
      </c>
      <c r="D7" s="21" t="s">
        <v>19</v>
      </c>
      <c r="E7" s="17" t="s">
        <v>19</v>
      </c>
      <c r="F7" s="18" t="s">
        <v>19</v>
      </c>
    </row>
    <row r="8" spans="1:6" ht="12" x14ac:dyDescent="0.25">
      <c r="A8" s="12"/>
      <c r="B8" s="33" t="s">
        <v>8</v>
      </c>
      <c r="C8" s="16" t="s">
        <v>19</v>
      </c>
      <c r="D8" s="21" t="s">
        <v>19</v>
      </c>
      <c r="E8" s="17" t="s">
        <v>19</v>
      </c>
      <c r="F8" s="18" t="s">
        <v>19</v>
      </c>
    </row>
    <row r="9" spans="1:6" ht="12" x14ac:dyDescent="0.25">
      <c r="A9" s="12"/>
      <c r="B9" s="33" t="s">
        <v>9</v>
      </c>
      <c r="C9" s="16" t="s">
        <v>19</v>
      </c>
      <c r="D9" s="21" t="s">
        <v>19</v>
      </c>
      <c r="E9" s="17" t="s">
        <v>19</v>
      </c>
      <c r="F9" s="18" t="s">
        <v>19</v>
      </c>
    </row>
    <row r="10" spans="1:6" ht="12" x14ac:dyDescent="0.25">
      <c r="A10" s="12"/>
      <c r="B10" s="33" t="s">
        <v>10</v>
      </c>
      <c r="C10" s="16" t="s">
        <v>19</v>
      </c>
      <c r="D10" s="21" t="s">
        <v>19</v>
      </c>
      <c r="E10" s="17" t="s">
        <v>19</v>
      </c>
      <c r="F10" s="18" t="s">
        <v>19</v>
      </c>
    </row>
    <row r="11" spans="1:6" ht="12" x14ac:dyDescent="0.25">
      <c r="A11" s="12"/>
      <c r="B11" s="33" t="s">
        <v>11</v>
      </c>
      <c r="C11" s="16">
        <f>((D11/100)+1)</f>
        <v>1.0048280000000001</v>
      </c>
      <c r="D11" s="21">
        <v>0.48280000000000001</v>
      </c>
      <c r="E11" s="17" t="s">
        <v>19</v>
      </c>
      <c r="F11" s="18" t="s">
        <v>19</v>
      </c>
    </row>
    <row r="12" spans="1:6" ht="12" x14ac:dyDescent="0.25">
      <c r="A12" s="12"/>
      <c r="B12" s="33" t="s">
        <v>12</v>
      </c>
      <c r="C12" s="16">
        <f t="shared" ref="C12:C20" si="0">((D12/100)+1)</f>
        <v>1.0049729999999999</v>
      </c>
      <c r="D12" s="21">
        <v>0.49730000000000002</v>
      </c>
      <c r="E12" s="17" t="s">
        <v>19</v>
      </c>
      <c r="F12" s="18" t="s">
        <v>19</v>
      </c>
    </row>
    <row r="13" spans="1:6" ht="12" x14ac:dyDescent="0.25">
      <c r="A13" s="12"/>
      <c r="B13" s="33" t="s">
        <v>13</v>
      </c>
      <c r="C13" s="16">
        <f t="shared" si="0"/>
        <v>1.004675</v>
      </c>
      <c r="D13" s="21">
        <v>0.46750000000000003</v>
      </c>
      <c r="E13" s="17" t="s">
        <v>19</v>
      </c>
      <c r="F13" s="18" t="s">
        <v>19</v>
      </c>
    </row>
    <row r="14" spans="1:6" ht="12" x14ac:dyDescent="0.25">
      <c r="A14" s="12"/>
      <c r="B14" s="33" t="s">
        <v>14</v>
      </c>
      <c r="C14" s="16">
        <f t="shared" si="0"/>
        <v>1.004273</v>
      </c>
      <c r="D14" s="21">
        <v>0.42730000000000001</v>
      </c>
      <c r="E14" s="17" t="s">
        <v>19</v>
      </c>
      <c r="F14" s="18" t="s">
        <v>19</v>
      </c>
    </row>
    <row r="15" spans="1:6" ht="12" x14ac:dyDescent="0.25">
      <c r="A15" s="12"/>
      <c r="B15" s="33" t="s">
        <v>15</v>
      </c>
      <c r="C15" s="16">
        <f t="shared" si="0"/>
        <v>1.004273</v>
      </c>
      <c r="D15" s="21">
        <v>0.42730000000000001</v>
      </c>
      <c r="E15" s="17" t="s">
        <v>19</v>
      </c>
      <c r="F15" s="18" t="s">
        <v>19</v>
      </c>
    </row>
    <row r="16" spans="1:6" ht="12" x14ac:dyDescent="0.25">
      <c r="A16" s="12"/>
      <c r="B16" s="33" t="s">
        <v>16</v>
      </c>
      <c r="C16" s="16">
        <f t="shared" si="0"/>
        <v>1.0041340000000001</v>
      </c>
      <c r="D16" s="21">
        <v>0.41339999999999999</v>
      </c>
      <c r="E16" s="17" t="s">
        <v>19</v>
      </c>
      <c r="F16" s="18" t="s">
        <v>19</v>
      </c>
    </row>
    <row r="17" spans="1:6" ht="12" x14ac:dyDescent="0.25">
      <c r="A17" s="13"/>
      <c r="B17" s="34" t="s">
        <v>17</v>
      </c>
      <c r="C17" s="16">
        <f t="shared" si="0"/>
        <v>1.0041340000000001</v>
      </c>
      <c r="D17" s="22">
        <v>0.41339999999999999</v>
      </c>
      <c r="E17" s="17"/>
      <c r="F17" s="18"/>
    </row>
    <row r="18" spans="1:6" ht="12" x14ac:dyDescent="0.25">
      <c r="A18" s="14">
        <v>2013</v>
      </c>
      <c r="B18" s="35" t="s">
        <v>6</v>
      </c>
      <c r="C18" s="24">
        <f t="shared" si="0"/>
        <v>1.0041340000000001</v>
      </c>
      <c r="D18" s="20">
        <v>0.41339999999999999</v>
      </c>
      <c r="E18" s="23">
        <f>((((PRODUCT(C$18:C18))-1)*100))</f>
        <v>0.41340000000000821</v>
      </c>
      <c r="F18" s="15" t="s">
        <v>19</v>
      </c>
    </row>
    <row r="19" spans="1:6" ht="12" x14ac:dyDescent="0.25">
      <c r="A19" s="12"/>
      <c r="B19" s="33" t="s">
        <v>7</v>
      </c>
      <c r="C19" s="16">
        <f t="shared" si="0"/>
        <v>1.0041340000000001</v>
      </c>
      <c r="D19" s="21">
        <v>0.41339999999999999</v>
      </c>
      <c r="E19" s="17">
        <f>((((PRODUCT(C$18:C19))-1)*100))</f>
        <v>0.82850899560000801</v>
      </c>
      <c r="F19" s="18" t="s">
        <v>19</v>
      </c>
    </row>
    <row r="20" spans="1:6" ht="12" x14ac:dyDescent="0.25">
      <c r="A20" s="12"/>
      <c r="B20" s="33" t="s">
        <v>8</v>
      </c>
      <c r="C20" s="16">
        <f t="shared" si="0"/>
        <v>1.0041340000000001</v>
      </c>
      <c r="D20" s="21">
        <v>0.41339999999999999</v>
      </c>
      <c r="E20" s="17">
        <f>((((PRODUCT(C$18:C20))-1)*100))</f>
        <v>1.2453340517878164</v>
      </c>
      <c r="F20" s="18" t="s">
        <v>19</v>
      </c>
    </row>
    <row r="21" spans="1:6" ht="12" x14ac:dyDescent="0.25">
      <c r="A21" s="12"/>
      <c r="B21" s="33" t="s">
        <v>9</v>
      </c>
      <c r="C21" s="16">
        <f t="shared" ref="C21:C77" si="1">((D21/100)+1)</f>
        <v>1.0041340000000001</v>
      </c>
      <c r="D21" s="21">
        <v>0.41339999999999999</v>
      </c>
      <c r="E21" s="17">
        <f>((((PRODUCT(C$18:C21))-1)*100))</f>
        <v>1.6638822627579097</v>
      </c>
      <c r="F21" s="18" t="s">
        <v>19</v>
      </c>
    </row>
    <row r="22" spans="1:6" ht="12" x14ac:dyDescent="0.25">
      <c r="A22" s="12"/>
      <c r="B22" s="33" t="s">
        <v>10</v>
      </c>
      <c r="C22" s="16">
        <f t="shared" si="1"/>
        <v>1.004273</v>
      </c>
      <c r="D22" s="21">
        <v>0.42730000000000001</v>
      </c>
      <c r="E22" s="17">
        <f>((((PRODUCT(C$18:C22))-1)*100))</f>
        <v>2.0982920316666709</v>
      </c>
      <c r="F22" s="18">
        <f>((((PRODUCT(C$11:C22))-1)*100))</f>
        <v>5.3360705852694812</v>
      </c>
    </row>
    <row r="23" spans="1:6" ht="12" x14ac:dyDescent="0.25">
      <c r="A23" s="12"/>
      <c r="B23" s="33" t="s">
        <v>11</v>
      </c>
      <c r="C23" s="16">
        <f t="shared" si="1"/>
        <v>1.004551</v>
      </c>
      <c r="D23" s="21">
        <v>0.4551</v>
      </c>
      <c r="E23" s="17">
        <f>((((PRODUCT(C$18:C23))-1)*100))</f>
        <v>2.5629413587027861</v>
      </c>
      <c r="F23" s="18">
        <f t="shared" ref="F23:F28" si="2">((((PRODUCT(C12:C23))-1)*100))</f>
        <v>5.307032688682134</v>
      </c>
    </row>
    <row r="24" spans="1:6" ht="12" x14ac:dyDescent="0.25">
      <c r="A24" s="12"/>
      <c r="B24" s="33" t="s">
        <v>12</v>
      </c>
      <c r="C24" s="16">
        <f t="shared" si="1"/>
        <v>1.004761</v>
      </c>
      <c r="D24" s="21">
        <v>0.47610000000000002</v>
      </c>
      <c r="E24" s="17">
        <f>((((PRODUCT(C$18:C24))-1)*100))</f>
        <v>3.0512435225115819</v>
      </c>
      <c r="F24" s="18">
        <f t="shared" si="2"/>
        <v>5.2848180710456383</v>
      </c>
    </row>
    <row r="25" spans="1:6" ht="12" x14ac:dyDescent="0.25">
      <c r="A25" s="12"/>
      <c r="B25" s="33" t="s">
        <v>13</v>
      </c>
      <c r="C25" s="16">
        <f t="shared" si="1"/>
        <v>1.0048280000000001</v>
      </c>
      <c r="D25" s="21">
        <v>0.48280000000000001</v>
      </c>
      <c r="E25" s="17">
        <f>((((PRODUCT(C$18:C25))-1)*100))</f>
        <v>3.5487749262382629</v>
      </c>
      <c r="F25" s="18">
        <f t="shared" si="2"/>
        <v>5.3008516910370673</v>
      </c>
    </row>
    <row r="26" spans="1:6" ht="12" x14ac:dyDescent="0.25">
      <c r="A26" s="12"/>
      <c r="B26" s="33" t="s">
        <v>14</v>
      </c>
      <c r="C26" s="16">
        <f t="shared" si="1"/>
        <v>1.0050790000000001</v>
      </c>
      <c r="D26" s="21">
        <v>0.50790000000000002</v>
      </c>
      <c r="E26" s="17">
        <f>((((PRODUCT(C$18:C26))-1)*100))</f>
        <v>4.0746991540886235</v>
      </c>
      <c r="F26" s="18">
        <f t="shared" si="2"/>
        <v>5.3853630604186797</v>
      </c>
    </row>
    <row r="27" spans="1:6" ht="12" x14ac:dyDescent="0.25">
      <c r="A27" s="12"/>
      <c r="B27" s="33" t="s">
        <v>15</v>
      </c>
      <c r="C27" s="16">
        <f t="shared" si="1"/>
        <v>1.005925</v>
      </c>
      <c r="D27" s="21">
        <v>0.59250000000000003</v>
      </c>
      <c r="E27" s="17">
        <f>((((PRODUCT(C$18:C27))-1)*100))</f>
        <v>4.6913417465765939</v>
      </c>
      <c r="F27" s="18">
        <f t="shared" si="2"/>
        <v>5.558718930561346</v>
      </c>
    </row>
    <row r="28" spans="1:6" ht="12" x14ac:dyDescent="0.25">
      <c r="A28" s="12"/>
      <c r="B28" s="33" t="s">
        <v>16</v>
      </c>
      <c r="C28" s="16">
        <f t="shared" si="1"/>
        <v>1.0052080000000001</v>
      </c>
      <c r="D28" s="21">
        <v>0.52080000000000004</v>
      </c>
      <c r="E28" s="17">
        <f>((((PRODUCT(C$18:C28))-1)*100))</f>
        <v>5.2365742543927674</v>
      </c>
      <c r="F28" s="18">
        <f t="shared" si="2"/>
        <v>5.671622252360442</v>
      </c>
    </row>
    <row r="29" spans="1:6" ht="12" x14ac:dyDescent="0.25">
      <c r="A29" s="13"/>
      <c r="B29" s="34" t="s">
        <v>17</v>
      </c>
      <c r="C29" s="19">
        <f t="shared" si="1"/>
        <v>1.0054959999999999</v>
      </c>
      <c r="D29" s="22">
        <v>0.54959999999999998</v>
      </c>
      <c r="E29" s="17">
        <f>((((PRODUCT(C$18:C29))-1)*100))</f>
        <v>5.8149544664949149</v>
      </c>
      <c r="F29" s="18">
        <f t="shared" ref="F29" si="3">((((PRODUCT(C18:C29))-1)*100))</f>
        <v>5.8149544664949149</v>
      </c>
    </row>
    <row r="30" spans="1:6" ht="12" x14ac:dyDescent="0.25">
      <c r="A30" s="14">
        <v>2014</v>
      </c>
      <c r="B30" s="35" t="s">
        <v>6</v>
      </c>
      <c r="C30" s="24">
        <f t="shared" si="1"/>
        <v>1.006132</v>
      </c>
      <c r="D30" s="20">
        <v>0.61319999999999997</v>
      </c>
      <c r="E30" s="23">
        <f>((((PRODUCT(C$30:C30))-1)*100))</f>
        <v>0.61320000000000263</v>
      </c>
      <c r="F30" s="15">
        <f>((((PRODUCT(C$19:C30))-1)*100))</f>
        <v>6.0255023406074137</v>
      </c>
    </row>
    <row r="31" spans="1:6" ht="12" x14ac:dyDescent="0.25">
      <c r="A31" s="12"/>
      <c r="B31" s="33" t="s">
        <v>7</v>
      </c>
      <c r="C31" s="16">
        <f t="shared" si="1"/>
        <v>1.0055400000000001</v>
      </c>
      <c r="D31" s="21">
        <v>0.55400000000000005</v>
      </c>
      <c r="E31" s="17">
        <f>((((PRODUCT(C$30:C31))-1)*100))</f>
        <v>1.170597128000006</v>
      </c>
      <c r="F31" s="18">
        <f>((((PRODUCT(C$20:C31))-1)*100))</f>
        <v>6.1739604709873053</v>
      </c>
    </row>
    <row r="32" spans="1:6" ht="12" x14ac:dyDescent="0.25">
      <c r="A32" s="12"/>
      <c r="B32" s="33" t="s">
        <v>8</v>
      </c>
      <c r="C32" s="16">
        <f t="shared" si="1"/>
        <v>1.0052669999999999</v>
      </c>
      <c r="D32" s="21">
        <v>0.52669999999999995</v>
      </c>
      <c r="E32" s="17">
        <f>((((PRODUCT(C$30:C32))-1)*100))</f>
        <v>1.7034626630731742</v>
      </c>
      <c r="F32" s="18">
        <f>((((PRODUCT(C$21:C32))-1)*100))</f>
        <v>6.2937603156431488</v>
      </c>
    </row>
    <row r="33" spans="1:6" ht="12" x14ac:dyDescent="0.25">
      <c r="A33" s="12"/>
      <c r="B33" s="33" t="s">
        <v>9</v>
      </c>
      <c r="C33" s="16">
        <f t="shared" si="1"/>
        <v>1.0054609999999999</v>
      </c>
      <c r="D33" s="21">
        <v>0.54610000000000003</v>
      </c>
      <c r="E33" s="17">
        <f>((((PRODUCT(C$30:C33))-1)*100))</f>
        <v>2.2588652726762026</v>
      </c>
      <c r="F33" s="18">
        <f t="shared" ref="F33:F41" si="4">((((PRODUCT(C22:C33))-1)*100))</f>
        <v>6.4342314280034785</v>
      </c>
    </row>
    <row r="34" spans="1:6" ht="12" x14ac:dyDescent="0.25">
      <c r="A34" s="12"/>
      <c r="B34" s="33" t="s">
        <v>10</v>
      </c>
      <c r="C34" s="16">
        <f t="shared" si="1"/>
        <v>1.0056069999999999</v>
      </c>
      <c r="D34" s="21">
        <v>0.56069999999999998</v>
      </c>
      <c r="E34" s="17">
        <f>((((PRODUCT(C$30:C34))-1)*100))</f>
        <v>2.832230730260088</v>
      </c>
      <c r="F34" s="18">
        <f t="shared" si="4"/>
        <v>6.5756105796136</v>
      </c>
    </row>
    <row r="35" spans="1:6" ht="12" x14ac:dyDescent="0.25">
      <c r="A35" s="12"/>
      <c r="B35" s="33" t="s">
        <v>11</v>
      </c>
      <c r="C35" s="16">
        <f t="shared" si="1"/>
        <v>1.0054669999999999</v>
      </c>
      <c r="D35" s="21">
        <v>0.54669999999999996</v>
      </c>
      <c r="E35" s="17">
        <f>((((PRODUCT(C$30:C35))-1)*100))</f>
        <v>3.3944145356624045</v>
      </c>
      <c r="F35" s="18">
        <f t="shared" si="4"/>
        <v>6.6727915682253114</v>
      </c>
    </row>
    <row r="36" spans="1:6" ht="12" x14ac:dyDescent="0.25">
      <c r="A36" s="12"/>
      <c r="B36" s="33" t="s">
        <v>12</v>
      </c>
      <c r="C36" s="16">
        <f t="shared" si="1"/>
        <v>1.006059</v>
      </c>
      <c r="D36" s="21">
        <v>0.60589999999999999</v>
      </c>
      <c r="E36" s="17">
        <f>((((PRODUCT(C$30:C36))-1)*100))</f>
        <v>4.0208812933339777</v>
      </c>
      <c r="F36" s="18">
        <f t="shared" si="4"/>
        <v>6.8105967611573393</v>
      </c>
    </row>
    <row r="37" spans="1:6" ht="12" x14ac:dyDescent="0.25">
      <c r="A37" s="12"/>
      <c r="B37" s="33" t="s">
        <v>13</v>
      </c>
      <c r="C37" s="16">
        <f t="shared" si="1"/>
        <v>1.0056050000000001</v>
      </c>
      <c r="D37" s="21">
        <v>0.5605</v>
      </c>
      <c r="E37" s="17">
        <f>((((PRODUCT(C$30:C37))-1)*100))</f>
        <v>4.6039183329831257</v>
      </c>
      <c r="F37" s="18">
        <f t="shared" si="4"/>
        <v>6.8931898354779308</v>
      </c>
    </row>
    <row r="38" spans="1:6" ht="12" x14ac:dyDescent="0.25">
      <c r="A38" s="12"/>
      <c r="B38" s="33" t="s">
        <v>14</v>
      </c>
      <c r="C38" s="16">
        <f t="shared" si="1"/>
        <v>1.0058769999999999</v>
      </c>
      <c r="D38" s="21">
        <v>0.5877</v>
      </c>
      <c r="E38" s="17">
        <f>((((PRODUCT(C$30:C38))-1)*100))</f>
        <v>5.2186755610260649</v>
      </c>
      <c r="F38" s="18">
        <f t="shared" si="4"/>
        <v>6.9780595476982565</v>
      </c>
    </row>
    <row r="39" spans="1:6" ht="12" x14ac:dyDescent="0.25">
      <c r="A39" s="12"/>
      <c r="B39" s="33" t="s">
        <v>15</v>
      </c>
      <c r="C39" s="16">
        <f t="shared" si="1"/>
        <v>1.006043</v>
      </c>
      <c r="D39" s="21">
        <v>0.60429999999999995</v>
      </c>
      <c r="E39" s="17">
        <f>((((PRODUCT(C$30:C39))-1)*100))</f>
        <v>5.8545120174413379</v>
      </c>
      <c r="F39" s="18">
        <f t="shared" si="4"/>
        <v>6.9906086055571359</v>
      </c>
    </row>
    <row r="40" spans="1:6" ht="12" x14ac:dyDescent="0.25">
      <c r="A40" s="12"/>
      <c r="B40" s="33" t="s">
        <v>16</v>
      </c>
      <c r="C40" s="16">
        <f t="shared" si="1"/>
        <v>1.005485</v>
      </c>
      <c r="D40" s="21">
        <v>0.54849999999999999</v>
      </c>
      <c r="E40" s="17">
        <f>((((PRODUCT(C$30:C40))-1)*100))</f>
        <v>6.4351240158569967</v>
      </c>
      <c r="F40" s="18">
        <f t="shared" si="4"/>
        <v>7.0200914574481743</v>
      </c>
    </row>
    <row r="41" spans="1:6" ht="12" x14ac:dyDescent="0.25">
      <c r="A41" s="13"/>
      <c r="B41" s="34" t="s">
        <v>17</v>
      </c>
      <c r="C41" s="16">
        <f t="shared" si="1"/>
        <v>1.0060579999999999</v>
      </c>
      <c r="D41" s="21">
        <v>0.60580000000000001</v>
      </c>
      <c r="E41" s="17">
        <f>((((PRODUCT(C$30:C41))-1)*100))</f>
        <v>7.0799079971450407</v>
      </c>
      <c r="F41" s="18">
        <f t="shared" si="4"/>
        <v>7.0799079971450407</v>
      </c>
    </row>
    <row r="42" spans="1:6" ht="12" x14ac:dyDescent="0.25">
      <c r="A42" s="14">
        <v>2015</v>
      </c>
      <c r="B42" s="35" t="s">
        <v>6</v>
      </c>
      <c r="C42" s="24">
        <f t="shared" si="1"/>
        <v>1.0058819999999999</v>
      </c>
      <c r="D42" s="20">
        <v>0.58819999999999995</v>
      </c>
      <c r="E42" s="23">
        <f>((((PRODUCT(C$42:C42))-1)*100))</f>
        <v>0.58819999999999428</v>
      </c>
      <c r="F42" s="40">
        <f>((((PRODUCT(C$31:C42))-1)*100))</f>
        <v>7.0533011731903184</v>
      </c>
    </row>
    <row r="43" spans="1:6" ht="12" x14ac:dyDescent="0.25">
      <c r="A43" s="12"/>
      <c r="B43" s="33" t="s">
        <v>7</v>
      </c>
      <c r="C43" s="16">
        <f t="shared" si="1"/>
        <v>1.005169</v>
      </c>
      <c r="D43" s="21">
        <v>0.51690000000000003</v>
      </c>
      <c r="E43" s="17">
        <f>((((PRODUCT(C$42:C43))-1)*100))</f>
        <v>1.1081404057999844</v>
      </c>
      <c r="F43" s="39">
        <f>((((PRODUCT(C$32:C43))-1)*100))</f>
        <v>7.0138032171315645</v>
      </c>
    </row>
    <row r="44" spans="1:6" ht="12" x14ac:dyDescent="0.25">
      <c r="A44" s="12"/>
      <c r="B44" s="33" t="s">
        <v>8</v>
      </c>
      <c r="C44" s="16">
        <f t="shared" si="1"/>
        <v>1.006302</v>
      </c>
      <c r="D44" s="21">
        <v>0.63019999999999998</v>
      </c>
      <c r="E44" s="17">
        <f>((((PRODUCT(C$42:C44))-1)*100))</f>
        <v>1.7453239066373305</v>
      </c>
      <c r="F44" s="39">
        <f>((((PRODUCT(C$33:C44))-1)*100))</f>
        <v>7.1239821908069656</v>
      </c>
    </row>
    <row r="45" spans="1:6" ht="12" x14ac:dyDescent="0.25">
      <c r="A45" s="12"/>
      <c r="B45" s="33" t="s">
        <v>9</v>
      </c>
      <c r="C45" s="16">
        <f t="shared" si="1"/>
        <v>1.0060789999999999</v>
      </c>
      <c r="D45" s="21">
        <v>0.6079</v>
      </c>
      <c r="E45" s="17">
        <f>((((PRODUCT(C$42:C45))-1)*100))</f>
        <v>2.3638337306657764</v>
      </c>
      <c r="F45" s="39">
        <f>((((PRODUCT(C$34:C45))-1)*100))</f>
        <v>7.1898252428934439</v>
      </c>
    </row>
    <row r="46" spans="1:6" ht="12" x14ac:dyDescent="0.25">
      <c r="A46" s="12"/>
      <c r="B46" s="33" t="s">
        <v>10</v>
      </c>
      <c r="C46" s="16">
        <f t="shared" si="1"/>
        <v>1.006159</v>
      </c>
      <c r="D46" s="21">
        <v>0.6159</v>
      </c>
      <c r="E46" s="17">
        <f>((((PRODUCT(C$42:C46))-1)*100))</f>
        <v>2.9942925826129452</v>
      </c>
      <c r="F46" s="39">
        <f>((((PRODUCT(C$35:C46))-1)*100))</f>
        <v>7.2486641168612032</v>
      </c>
    </row>
    <row r="47" spans="1:6" ht="12" x14ac:dyDescent="0.25">
      <c r="A47" s="12"/>
      <c r="B47" s="33" t="s">
        <v>11</v>
      </c>
      <c r="C47" s="16">
        <f t="shared" si="1"/>
        <v>1.0068220000000001</v>
      </c>
      <c r="D47" s="21">
        <v>0.68220000000000003</v>
      </c>
      <c r="E47" s="17">
        <f>((((PRODUCT(C$42:C47))-1)*100))</f>
        <v>3.6969196466115406</v>
      </c>
      <c r="F47" s="39">
        <f>((((PRODUCT(C$36:C47))-1)*100))</f>
        <v>7.3931959014730708</v>
      </c>
    </row>
    <row r="48" spans="1:6" ht="12" x14ac:dyDescent="0.25">
      <c r="A48" s="12"/>
      <c r="B48" s="33" t="s">
        <v>12</v>
      </c>
      <c r="C48" s="16">
        <f t="shared" si="1"/>
        <v>1.007317</v>
      </c>
      <c r="D48" s="21">
        <v>0.73170000000000002</v>
      </c>
      <c r="E48" s="17">
        <f>((((PRODUCT(C$42:C48))-1)*100))</f>
        <v>4.4556700076658018</v>
      </c>
      <c r="F48" s="39">
        <f>((((PRODUCT(C$37:C48))-1)*100))</f>
        <v>7.5274828970111507</v>
      </c>
    </row>
    <row r="49" spans="1:6" ht="12" x14ac:dyDescent="0.25">
      <c r="A49" s="12"/>
      <c r="B49" s="33" t="s">
        <v>13</v>
      </c>
      <c r="C49" s="16">
        <f t="shared" si="1"/>
        <v>1.0068760000000001</v>
      </c>
      <c r="D49" s="21">
        <v>0.68759999999999999</v>
      </c>
      <c r="E49" s="17">
        <f>((((PRODUCT(C$42:C49))-1)*100))</f>
        <v>5.1739071946385273</v>
      </c>
      <c r="F49" s="39">
        <f>((((PRODUCT(C$38:C49))-1)*100))</f>
        <v>7.6633885764400889</v>
      </c>
    </row>
    <row r="50" spans="1:6" ht="12" x14ac:dyDescent="0.25">
      <c r="A50" s="12"/>
      <c r="B50" s="33" t="s">
        <v>14</v>
      </c>
      <c r="C50" s="16">
        <f t="shared" si="1"/>
        <v>1.0069300000000001</v>
      </c>
      <c r="D50" s="21">
        <v>0.69299999999999995</v>
      </c>
      <c r="E50" s="17">
        <f>((((PRODUCT(C$42:C50))-1)*100))</f>
        <v>5.9027623714973831</v>
      </c>
      <c r="F50" s="39">
        <f>((((PRODUCT(C$39:C50))-1)*100))</f>
        <v>7.7760957445839107</v>
      </c>
    </row>
    <row r="51" spans="1:6" ht="12" x14ac:dyDescent="0.25">
      <c r="A51" s="12"/>
      <c r="B51" s="33" t="s">
        <v>15</v>
      </c>
      <c r="C51" s="16">
        <f t="shared" si="1"/>
        <v>1.006799</v>
      </c>
      <c r="D51" s="21">
        <v>0.67989999999999995</v>
      </c>
      <c r="E51" s="17">
        <f>((((PRODUCT(C$42:C51))-1)*100))</f>
        <v>6.6227952528612022</v>
      </c>
      <c r="F51" s="39">
        <f>((((PRODUCT(C$40:C51))-1)*100))</f>
        <v>7.8570850545666149</v>
      </c>
    </row>
    <row r="52" spans="1:6" ht="12" x14ac:dyDescent="0.25">
      <c r="A52" s="12"/>
      <c r="B52" s="33" t="s">
        <v>16</v>
      </c>
      <c r="C52" s="16">
        <f t="shared" si="1"/>
        <v>1.0063029999999999</v>
      </c>
      <c r="D52" s="21">
        <v>0.63029999999999997</v>
      </c>
      <c r="E52" s="17">
        <f>((((PRODUCT(C$42:C52))-1)*100))</f>
        <v>7.294838731339981</v>
      </c>
      <c r="F52" s="39">
        <f>((((PRODUCT(C$41:C52))-1)*100))</f>
        <v>7.9448308643744747</v>
      </c>
    </row>
    <row r="53" spans="1:6" ht="12" x14ac:dyDescent="0.25">
      <c r="A53" s="13"/>
      <c r="B53" s="34" t="s">
        <v>17</v>
      </c>
      <c r="C53" s="19">
        <f t="shared" si="1"/>
        <v>1.007261</v>
      </c>
      <c r="D53" s="22">
        <v>0.72609999999999997</v>
      </c>
      <c r="E53" s="41">
        <f>((((PRODUCT(C$42:C53))-1)*100))</f>
        <v>8.0739065553682376</v>
      </c>
      <c r="F53" s="39">
        <f>((((PRODUCT(C$42:C53))-1)*100))</f>
        <v>8.0739065553682376</v>
      </c>
    </row>
    <row r="54" spans="1:6" ht="12" x14ac:dyDescent="0.25">
      <c r="A54" s="14">
        <v>2016</v>
      </c>
      <c r="B54" s="35" t="s">
        <v>6</v>
      </c>
      <c r="C54" s="24">
        <f t="shared" si="1"/>
        <v>1.006327</v>
      </c>
      <c r="D54" s="20">
        <v>0.63270000000000004</v>
      </c>
      <c r="E54" s="23">
        <f>((((PRODUCT(C$54:C54))-1)*100))</f>
        <v>0.63269999999999715</v>
      </c>
      <c r="F54" s="15">
        <f>((((PRODUCT(C$43:C54))-1)*100))</f>
        <v>8.1217182155998593</v>
      </c>
    </row>
    <row r="55" spans="1:6" ht="12" x14ac:dyDescent="0.25">
      <c r="A55" s="12"/>
      <c r="B55" s="33" t="s">
        <v>7</v>
      </c>
      <c r="C55" s="16">
        <f t="shared" si="1"/>
        <v>1.005962</v>
      </c>
      <c r="D55" s="21">
        <v>0.59619999999999995</v>
      </c>
      <c r="E55" s="18">
        <f>((((PRODUCT(C$54:C55))-1)*100))</f>
        <v>1.2326721573999944</v>
      </c>
      <c r="F55" s="18">
        <f>((((PRODUCT(C$44:C55))-1)*100))</f>
        <v>8.2070178244666447</v>
      </c>
    </row>
    <row r="56" spans="1:6" ht="12" x14ac:dyDescent="0.25">
      <c r="A56" s="12"/>
      <c r="B56" s="33" t="s">
        <v>8</v>
      </c>
      <c r="C56" s="16">
        <f t="shared" si="1"/>
        <v>1.007179</v>
      </c>
      <c r="D56" s="21">
        <v>0.71789999999999998</v>
      </c>
      <c r="E56" s="18">
        <f>((((PRODUCT(C$54:C56))-1)*100))</f>
        <v>1.9594215108179824</v>
      </c>
      <c r="F56" s="18">
        <f>((((PRODUCT(C$45:C56))-1)*100))</f>
        <v>8.3013210799824257</v>
      </c>
    </row>
    <row r="57" spans="1:6" ht="12" x14ac:dyDescent="0.25">
      <c r="A57" s="12"/>
      <c r="B57" s="33" t="s">
        <v>9</v>
      </c>
      <c r="C57" s="16">
        <f t="shared" si="1"/>
        <v>1.006311</v>
      </c>
      <c r="D57" s="21">
        <v>0.63109999999999999</v>
      </c>
      <c r="E57" s="18">
        <f>((((PRODUCT(C$54:C57))-1)*100))</f>
        <v>2.6028874199727436</v>
      </c>
      <c r="F57" s="18">
        <f>((((PRODUCT(C$46:C57))-1)*100))</f>
        <v>8.326295168985931</v>
      </c>
    </row>
    <row r="58" spans="1:6" ht="12" x14ac:dyDescent="0.25">
      <c r="A58" s="12"/>
      <c r="B58" s="33" t="s">
        <v>10</v>
      </c>
      <c r="C58" s="16">
        <f t="shared" si="1"/>
        <v>1.0065409999999999</v>
      </c>
      <c r="D58" s="21">
        <v>0.65410000000000001</v>
      </c>
      <c r="E58" s="18">
        <f>((((PRODUCT(C$54:C58))-1)*100))</f>
        <v>3.2740129065867762</v>
      </c>
      <c r="F58" s="18">
        <f>((((PRODUCT(C$47:C58))-1)*100))</f>
        <v>8.3674225104443991</v>
      </c>
    </row>
    <row r="59" spans="1:6" ht="12" x14ac:dyDescent="0.25">
      <c r="A59" s="12"/>
      <c r="B59" s="33" t="s">
        <v>11</v>
      </c>
      <c r="C59" s="16">
        <f t="shared" si="1"/>
        <v>1.007053</v>
      </c>
      <c r="D59" s="21">
        <v>0.70530000000000004</v>
      </c>
      <c r="E59" s="18">
        <f>((((PRODUCT(C$54:C59))-1)*100))</f>
        <v>4.0024045196169311</v>
      </c>
      <c r="F59" s="18">
        <f>((((PRODUCT(C$48:C59))-1)*100))</f>
        <v>8.3922857679019423</v>
      </c>
    </row>
    <row r="60" spans="1:6" ht="12" x14ac:dyDescent="0.25">
      <c r="A60" s="12"/>
      <c r="B60" s="33" t="s">
        <v>12</v>
      </c>
      <c r="C60" s="16">
        <f t="shared" si="1"/>
        <v>1.006629</v>
      </c>
      <c r="D60" s="21">
        <v>0.66290000000000004</v>
      </c>
      <c r="E60" s="18">
        <f>((((PRODUCT(C$54:C60))-1)*100))</f>
        <v>4.6918364591774786</v>
      </c>
      <c r="F60" s="18">
        <f>((((PRODUCT(C$49:C60))-1)*100))</f>
        <v>8.3182535688937733</v>
      </c>
    </row>
    <row r="61" spans="1:6" ht="12" x14ac:dyDescent="0.25">
      <c r="A61" s="12"/>
      <c r="B61" s="33" t="s">
        <v>13</v>
      </c>
      <c r="C61" s="16">
        <f t="shared" si="1"/>
        <v>1.007558</v>
      </c>
      <c r="D61" s="21">
        <v>0.75580000000000003</v>
      </c>
      <c r="E61" s="18">
        <f>((((PRODUCT(C$54:C61))-1)*100))</f>
        <v>5.4830973591359466</v>
      </c>
      <c r="F61" s="18">
        <f>((((PRODUCT(C$50:C61))-1)*100))</f>
        <v>8.3916221355633258</v>
      </c>
    </row>
    <row r="62" spans="1:6" ht="12" x14ac:dyDescent="0.25">
      <c r="A62" s="12"/>
      <c r="B62" s="33" t="s">
        <v>14</v>
      </c>
      <c r="C62" s="16">
        <f t="shared" si="1"/>
        <v>1.006583</v>
      </c>
      <c r="D62" s="21">
        <v>0.6583</v>
      </c>
      <c r="E62" s="18">
        <f>((((PRODUCT(C$54:C62))-1)*100))</f>
        <v>6.1774925890511367</v>
      </c>
      <c r="F62" s="18">
        <f>((((PRODUCT(C$51:C62))-1)*100))</f>
        <v>8.3542690992240978</v>
      </c>
    </row>
    <row r="63" spans="1:6" ht="12" x14ac:dyDescent="0.25">
      <c r="A63" s="12"/>
      <c r="B63" s="33" t="s">
        <v>15</v>
      </c>
      <c r="C63" s="16">
        <f t="shared" si="1"/>
        <v>1.0066090000000001</v>
      </c>
      <c r="D63" s="21">
        <v>0.66090000000000004</v>
      </c>
      <c r="E63" s="18">
        <f>((((PRODUCT(C$54:C63))-1)*100))</f>
        <v>6.879219637572187</v>
      </c>
      <c r="F63" s="18">
        <f>((((PRODUCT(C$52:C63))-1)*100))</f>
        <v>8.3338208159730911</v>
      </c>
    </row>
    <row r="64" spans="1:6" ht="12" x14ac:dyDescent="0.25">
      <c r="A64" s="12"/>
      <c r="B64" s="33" t="s">
        <v>16</v>
      </c>
      <c r="C64" s="16">
        <f t="shared" si="1"/>
        <v>1.006435</v>
      </c>
      <c r="D64" s="21">
        <v>0.64349999999999996</v>
      </c>
      <c r="E64" s="18">
        <f>((((PRODUCT(C$54:C64))-1)*100))</f>
        <v>7.5669874159399519</v>
      </c>
      <c r="F64" s="18">
        <f>((((PRODUCT(C$53:C64))-1)*100))</f>
        <v>8.3480313115670945</v>
      </c>
    </row>
    <row r="65" spans="1:6" ht="12" x14ac:dyDescent="0.25">
      <c r="A65" s="13"/>
      <c r="B65" s="34" t="s">
        <v>17</v>
      </c>
      <c r="C65" s="19">
        <f t="shared" si="1"/>
        <v>1.006858</v>
      </c>
      <c r="D65" s="21">
        <v>0.68579999999999997</v>
      </c>
      <c r="E65" s="18">
        <f>((((PRODUCT(C$54:C65))-1)*100))</f>
        <v>8.3046818156384816</v>
      </c>
      <c r="F65" s="18">
        <f>((((PRODUCT(C$54:C65))-1)*100))</f>
        <v>8.3046818156384816</v>
      </c>
    </row>
    <row r="66" spans="1:6" ht="12" x14ac:dyDescent="0.25">
      <c r="A66" s="14">
        <v>2017</v>
      </c>
      <c r="B66" s="35" t="s">
        <v>6</v>
      </c>
      <c r="C66" s="42">
        <f t="shared" si="1"/>
        <v>1.0067090000000001</v>
      </c>
      <c r="D66" s="20">
        <v>0.67090000000000005</v>
      </c>
      <c r="E66" s="23">
        <f>((((PRODUCT(C$66:C66))-1)*100))</f>
        <v>0.6709000000000076</v>
      </c>
      <c r="F66" s="40">
        <f>((((PRODUCT(C$55:C66))-1)*100))</f>
        <v>8.3457940867527114</v>
      </c>
    </row>
    <row r="67" spans="1:6" ht="12" x14ac:dyDescent="0.25">
      <c r="A67" s="12"/>
      <c r="B67" s="33" t="s">
        <v>7</v>
      </c>
      <c r="C67" s="42">
        <f t="shared" si="1"/>
        <v>1.005304</v>
      </c>
      <c r="D67" s="21">
        <v>0.53039999999999998</v>
      </c>
      <c r="E67" s="17">
        <f>((((PRODUCT(C$66:C67))-1)*100))</f>
        <v>1.2048584536000106</v>
      </c>
      <c r="F67" s="39">
        <f>((((PRODUCT(C$56:C67))-1)*100))</f>
        <v>8.2749250752899517</v>
      </c>
    </row>
    <row r="68" spans="1:6" ht="12" x14ac:dyDescent="0.25">
      <c r="A68" s="12"/>
      <c r="B68" s="33" t="s">
        <v>8</v>
      </c>
      <c r="C68" s="42">
        <f t="shared" si="1"/>
        <v>1.0065269999999999</v>
      </c>
      <c r="D68" s="21">
        <v>0.65269999999999995</v>
      </c>
      <c r="E68" s="17">
        <f>((((PRODUCT(C$66:C68))-1)*100))</f>
        <v>1.8654225647266598</v>
      </c>
      <c r="F68" s="39">
        <f>((((PRODUCT(C$57:C68))-1)*100))</f>
        <v>8.2048330150414017</v>
      </c>
    </row>
    <row r="69" spans="1:6" ht="12" x14ac:dyDescent="0.25">
      <c r="A69" s="12"/>
      <c r="B69" s="33" t="s">
        <v>9</v>
      </c>
      <c r="C69" s="42">
        <f t="shared" si="1"/>
        <v>1.0049999999999999</v>
      </c>
      <c r="D69" s="21">
        <v>0.5</v>
      </c>
      <c r="E69" s="17">
        <f>((((PRODUCT(C$66:C69))-1)*100))</f>
        <v>2.3747496775502919</v>
      </c>
      <c r="F69" s="39">
        <f>((((PRODUCT(C$58:C69))-1)*100))</f>
        <v>8.0638661210267859</v>
      </c>
    </row>
    <row r="70" spans="1:6" ht="12" x14ac:dyDescent="0.25">
      <c r="A70" s="12"/>
      <c r="B70" s="33" t="s">
        <v>10</v>
      </c>
      <c r="C70" s="42">
        <f t="shared" si="1"/>
        <v>1.005768</v>
      </c>
      <c r="D70" s="21">
        <v>0.57679999999999998</v>
      </c>
      <c r="E70" s="17">
        <f>((((PRODUCT(C$66:C70))-1)*100))</f>
        <v>2.9652472336904045</v>
      </c>
      <c r="F70" s="39">
        <f>((((PRODUCT(C$59:C70))-1)*100))</f>
        <v>7.9808755935554698</v>
      </c>
    </row>
    <row r="71" spans="1:6" ht="12" x14ac:dyDescent="0.25">
      <c r="A71" s="12"/>
      <c r="B71" s="33" t="s">
        <v>11</v>
      </c>
      <c r="C71" s="42">
        <f t="shared" si="1"/>
        <v>1.005539</v>
      </c>
      <c r="D71" s="21">
        <v>0.55389999999999995</v>
      </c>
      <c r="E71" s="17">
        <f>((((PRODUCT(C$66:C71))-1)*100))</f>
        <v>3.5355717381178042</v>
      </c>
      <c r="F71" s="39">
        <f>((((PRODUCT(C$60:C71))-1)*100))</f>
        <v>7.8185375183511985</v>
      </c>
    </row>
    <row r="72" spans="1:6" ht="12" x14ac:dyDescent="0.25">
      <c r="A72" s="12"/>
      <c r="B72" s="33" t="s">
        <v>12</v>
      </c>
      <c r="C72" s="42">
        <f t="shared" si="1"/>
        <v>1.0056259999999999</v>
      </c>
      <c r="D72" s="21">
        <v>0.56259999999999999</v>
      </c>
      <c r="E72" s="17">
        <f>((((PRODUCT(C$66:C72))-1)*100))</f>
        <v>4.1180628647164541</v>
      </c>
      <c r="F72" s="39">
        <f>((((PRODUCT(C$61:C72))-1)*100))</f>
        <v>7.7111076776344323</v>
      </c>
    </row>
    <row r="73" spans="1:6" ht="12" x14ac:dyDescent="0.25">
      <c r="A73" s="12"/>
      <c r="B73" s="33" t="s">
        <v>13</v>
      </c>
      <c r="C73" s="42">
        <f t="shared" si="1"/>
        <v>1.005512</v>
      </c>
      <c r="D73" s="21">
        <v>0.55120000000000002</v>
      </c>
      <c r="E73" s="17">
        <f>((((PRODUCT(C$66:C73))-1)*100))</f>
        <v>4.6919616272267595</v>
      </c>
      <c r="F73" s="39">
        <f>((((PRODUCT(C$62:C73))-1)*100))</f>
        <v>7.4923838658951025</v>
      </c>
    </row>
    <row r="74" spans="1:6" ht="12" x14ac:dyDescent="0.25">
      <c r="A74" s="12"/>
      <c r="B74" s="33" t="s">
        <v>14</v>
      </c>
      <c r="C74" s="42">
        <f t="shared" si="1"/>
        <v>1.0049999999999999</v>
      </c>
      <c r="D74" s="21">
        <v>0.5</v>
      </c>
      <c r="E74" s="17">
        <f>((((PRODUCT(C$66:C74))-1)*100))</f>
        <v>5.215421435362888</v>
      </c>
      <c r="F74" s="39">
        <f>((((PRODUCT(C$63:C74))-1)*100))</f>
        <v>7.3233362626077714</v>
      </c>
    </row>
    <row r="75" spans="1:6" ht="12" x14ac:dyDescent="0.25">
      <c r="A75" s="12"/>
      <c r="B75" s="33" t="s">
        <v>15</v>
      </c>
      <c r="C75" s="42">
        <f t="shared" si="1"/>
        <v>1.0046900000000001</v>
      </c>
      <c r="D75" s="21">
        <v>0.46899999999999997</v>
      </c>
      <c r="E75" s="17">
        <f>((((PRODUCT(C$66:C75))-1)*100))</f>
        <v>5.7088817618947463</v>
      </c>
      <c r="F75" s="39">
        <f>((((PRODUCT(C$64:C75))-1)*100))</f>
        <v>7.1187349901296493</v>
      </c>
    </row>
    <row r="76" spans="1:6" ht="12" x14ac:dyDescent="0.25">
      <c r="A76" s="12"/>
      <c r="B76" s="33" t="s">
        <v>16</v>
      </c>
      <c r="C76" s="42">
        <f t="shared" si="1"/>
        <v>1.004273</v>
      </c>
      <c r="D76" s="21">
        <v>0.42730000000000001</v>
      </c>
      <c r="E76" s="17">
        <f>((((PRODUCT(C$66:C76))-1)*100))</f>
        <v>6.160575813663316</v>
      </c>
      <c r="F76" s="39">
        <f>((((PRODUCT(C$65:C76))-1)*100))</f>
        <v>6.888625042593377</v>
      </c>
    </row>
    <row r="77" spans="1:6" ht="12" x14ac:dyDescent="0.25">
      <c r="A77" s="13"/>
      <c r="B77" s="34" t="s">
        <v>17</v>
      </c>
      <c r="C77" s="42">
        <f t="shared" si="1"/>
        <v>1.004273</v>
      </c>
      <c r="D77" s="22">
        <v>0.42730000000000001</v>
      </c>
      <c r="E77" s="41">
        <f>((((PRODUCT(C$66:C77))-1)*100))</f>
        <v>6.6141999541150964</v>
      </c>
      <c r="F77" s="39">
        <f>((((PRODUCT(C$66:C77))-1)*100))</f>
        <v>6.6141999541150964</v>
      </c>
    </row>
    <row r="78" spans="1:6" ht="12" x14ac:dyDescent="0.25">
      <c r="A78" s="14">
        <v>2018</v>
      </c>
      <c r="B78" s="35" t="s">
        <v>6</v>
      </c>
      <c r="C78" s="24">
        <f t="shared" ref="C78:C89" si="5">((D78/100)+1)</f>
        <v>1.0039940000000001</v>
      </c>
      <c r="D78" s="20">
        <v>0.39939999999999998</v>
      </c>
      <c r="E78" s="23">
        <f>((((PRODUCT(C$78:C78))-1)*100))</f>
        <v>0.39940000000000531</v>
      </c>
      <c r="F78" s="40">
        <f>((((PRODUCT(C$67:C78))-1)*100))</f>
        <v>6.3266714301072335</v>
      </c>
    </row>
    <row r="79" spans="1:6" ht="12" x14ac:dyDescent="0.25">
      <c r="A79" s="12"/>
      <c r="B79" s="33" t="s">
        <v>7</v>
      </c>
      <c r="C79" s="42">
        <f t="shared" si="5"/>
        <v>1.0039940000000001</v>
      </c>
      <c r="D79" s="21">
        <v>0.39939999999999998</v>
      </c>
      <c r="E79" s="17">
        <f>((((PRODUCT(C$78:C79))-1)*100))</f>
        <v>0.80039520360000171</v>
      </c>
      <c r="F79" s="39">
        <f>((((PRODUCT(C$68:C79))-1)*100))</f>
        <v>6.1881183759330938</v>
      </c>
    </row>
    <row r="80" spans="1:6" ht="12" x14ac:dyDescent="0.25">
      <c r="A80" s="12"/>
      <c r="B80" s="33" t="s">
        <v>8</v>
      </c>
      <c r="C80" s="42">
        <f t="shared" si="5"/>
        <v>1.0038549999999999</v>
      </c>
      <c r="D80" s="21">
        <v>0.38550000000000001</v>
      </c>
      <c r="E80" s="17">
        <f>((((PRODUCT(C$78:C80))-1)*100))</f>
        <v>1.1889807271098674</v>
      </c>
      <c r="F80" s="39">
        <f>((((PRODUCT(C$69:C80))-1)*100))</f>
        <v>5.9062236505055044</v>
      </c>
    </row>
    <row r="81" spans="1:6" ht="12" x14ac:dyDescent="0.25">
      <c r="A81" s="12"/>
      <c r="B81" s="33" t="s">
        <v>9</v>
      </c>
      <c r="C81" s="42">
        <f t="shared" si="5"/>
        <v>1.0037149999999999</v>
      </c>
      <c r="D81" s="21">
        <v>0.3715</v>
      </c>
      <c r="E81" s="17">
        <f>((((PRODUCT(C$78:C81))-1)*100))</f>
        <v>1.5648977905110772</v>
      </c>
      <c r="F81" s="39">
        <f>((((PRODUCT(C$70:C81))-1)*100))</f>
        <v>5.770811215290661</v>
      </c>
    </row>
    <row r="82" spans="1:6" ht="12" x14ac:dyDescent="0.25">
      <c r="A82" s="12"/>
      <c r="B82" s="33" t="s">
        <v>10</v>
      </c>
      <c r="C82" s="42">
        <f t="shared" si="5"/>
        <v>1.0037149999999999</v>
      </c>
      <c r="D82" s="21">
        <v>0.3715</v>
      </c>
      <c r="E82" s="17">
        <f>((((PRODUCT(C$78:C82))-1)*100))</f>
        <v>1.9422113858028167</v>
      </c>
      <c r="F82" s="39">
        <f>((((PRODUCT(C$71:C82))-1)*100))</f>
        <v>5.5549090634773313</v>
      </c>
    </row>
    <row r="83" spans="1:6" ht="12" x14ac:dyDescent="0.25">
      <c r="A83" s="12"/>
      <c r="B83" s="33" t="s">
        <v>11</v>
      </c>
      <c r="C83" s="42">
        <f t="shared" si="5"/>
        <v>1.0037149999999999</v>
      </c>
      <c r="D83" s="21">
        <v>0.3715</v>
      </c>
      <c r="E83" s="17">
        <f>((((PRODUCT(C$78:C83))-1)*100))</f>
        <v>2.320926701101067</v>
      </c>
      <c r="F83" s="39">
        <f>((((PRODUCT(C$72:C83))-1)*100))</f>
        <v>5.3634374704990329</v>
      </c>
    </row>
    <row r="84" spans="1:6" ht="12" x14ac:dyDescent="0.25">
      <c r="A84" s="12"/>
      <c r="B84" s="33" t="s">
        <v>12</v>
      </c>
      <c r="C84" s="42">
        <f t="shared" si="5"/>
        <v>1.0037149999999999</v>
      </c>
      <c r="D84" s="21">
        <v>0.3715</v>
      </c>
      <c r="E84" s="17">
        <f>((((PRODUCT(C$78:C84))-1)*100))</f>
        <v>2.7010489437956586</v>
      </c>
      <c r="F84" s="39">
        <f>((((PRODUCT(C$73:C84))-1)*100))</f>
        <v>5.1632143965072208</v>
      </c>
    </row>
    <row r="85" spans="1:6" ht="12" x14ac:dyDescent="0.25">
      <c r="A85" s="12"/>
      <c r="B85" s="33" t="s">
        <v>13</v>
      </c>
      <c r="C85" s="42">
        <f t="shared" si="5"/>
        <v>1.0037149999999999</v>
      </c>
      <c r="D85" s="21">
        <v>0.3715</v>
      </c>
      <c r="E85" s="17">
        <f>((((PRODUCT(C$78:C85))-1)*100))</f>
        <v>3.0825833406218583</v>
      </c>
      <c r="F85" s="39">
        <f>((((PRODUCT(C$74:C85))-1)*100))</f>
        <v>4.9752720385139115</v>
      </c>
    </row>
    <row r="86" spans="1:6" ht="12" x14ac:dyDescent="0.25">
      <c r="A86" s="12"/>
      <c r="B86" s="33" t="s">
        <v>14</v>
      </c>
      <c r="C86" s="42">
        <f t="shared" si="5"/>
        <v>1.0037149999999999</v>
      </c>
      <c r="D86" s="21">
        <v>0.3715</v>
      </c>
      <c r="E86" s="17">
        <f>((((PRODUCT(C$78:C86))-1)*100))</f>
        <v>3.4655351377322674</v>
      </c>
      <c r="F86" s="39">
        <f>((((PRODUCT(C$75:C86))-1)*100))</f>
        <v>4.8410499245144178</v>
      </c>
    </row>
    <row r="87" spans="1:6" ht="12" x14ac:dyDescent="0.25">
      <c r="A87" s="12"/>
      <c r="B87" s="33" t="s">
        <v>15</v>
      </c>
      <c r="C87" s="42">
        <f t="shared" si="5"/>
        <v>1.0037149999999999</v>
      </c>
      <c r="D87" s="21">
        <v>0.3715</v>
      </c>
      <c r="E87" s="17">
        <f>((((PRODUCT(C$78:C87))-1)*100))</f>
        <v>3.8499096007689415</v>
      </c>
      <c r="F87" s="39">
        <f>((((PRODUCT(C$76:C87))-1)*100))</f>
        <v>4.7393070748031896</v>
      </c>
    </row>
    <row r="88" spans="1:6" ht="12" x14ac:dyDescent="0.25">
      <c r="A88" s="12"/>
      <c r="B88" s="33" t="s">
        <v>16</v>
      </c>
      <c r="C88" s="42">
        <f t="shared" si="5"/>
        <v>1.0037149999999999</v>
      </c>
      <c r="D88" s="21">
        <v>0.3715</v>
      </c>
      <c r="E88" s="17">
        <f>((((PRODUCT(C$78:C88))-1)*100))</f>
        <v>4.2357120149357996</v>
      </c>
      <c r="F88" s="39">
        <f>((((PRODUCT(C$77:C88))-1)*100))</f>
        <v>4.6811112123755771</v>
      </c>
    </row>
    <row r="89" spans="1:6" ht="12" x14ac:dyDescent="0.25">
      <c r="A89" s="13"/>
      <c r="B89" s="34" t="s">
        <v>17</v>
      </c>
      <c r="C89" s="42">
        <f t="shared" si="5"/>
        <v>1.0037149999999999</v>
      </c>
      <c r="D89" s="22">
        <v>0.3715</v>
      </c>
      <c r="E89" s="41">
        <f>((((PRODUCT(C$78:C89))-1)*100))</f>
        <v>4.622947685071277</v>
      </c>
      <c r="F89" s="39">
        <f>((((PRODUCT(C$78:C89))-1)*100))</f>
        <v>4.622947685071277</v>
      </c>
    </row>
    <row r="90" spans="1:6" ht="10.5" customHeight="1" x14ac:dyDescent="0.25">
      <c r="A90" s="14">
        <v>2019</v>
      </c>
      <c r="B90" s="35" t="s">
        <v>6</v>
      </c>
      <c r="C90" s="24">
        <f>((D90/100)+1)</f>
        <v>1.0037149999999999</v>
      </c>
      <c r="D90" s="20">
        <v>0.3715</v>
      </c>
      <c r="E90" s="23">
        <f>((((PRODUCT(C$90:C90))-1)*100))</f>
        <v>0.37149999999999128</v>
      </c>
      <c r="F90" s="40">
        <f t="shared" ref="F90" si="6">((((PRODUCT(C79:C90))-1)*100))</f>
        <v>4.5938740029534797</v>
      </c>
    </row>
    <row r="91" spans="1:6" ht="12" x14ac:dyDescent="0.25">
      <c r="A91" s="12"/>
      <c r="B91" s="33" t="s">
        <v>7</v>
      </c>
      <c r="C91" s="42">
        <f t="shared" ref="C91:C101" si="7">((D91/100)+1)</f>
        <v>1.0037149999999999</v>
      </c>
      <c r="D91" s="21">
        <v>0.3715</v>
      </c>
      <c r="E91" s="17">
        <f>((((PRODUCT(C$90:C91))-1)*100))</f>
        <v>0.74438012249997687</v>
      </c>
      <c r="F91" s="18">
        <f t="shared" ref="F91:F96" si="8">((((PRODUCT(C80:C91))-1)*100))</f>
        <v>4.5648084001243205</v>
      </c>
    </row>
    <row r="92" spans="1:6" ht="12" x14ac:dyDescent="0.25">
      <c r="A92" s="12"/>
      <c r="B92" s="33" t="s">
        <v>8</v>
      </c>
      <c r="C92" s="42">
        <f t="shared" si="7"/>
        <v>1.0037149999999999</v>
      </c>
      <c r="D92" s="21">
        <v>0.3715</v>
      </c>
      <c r="E92" s="17">
        <f>((((PRODUCT(C$90:C92))-1)*100))</f>
        <v>1.1186454946550572</v>
      </c>
      <c r="F92" s="18">
        <f t="shared" si="8"/>
        <v>4.5502255438591988</v>
      </c>
    </row>
    <row r="93" spans="1:6" ht="17.25" customHeight="1" x14ac:dyDescent="0.25">
      <c r="A93" s="12"/>
      <c r="B93" s="33" t="s">
        <v>9</v>
      </c>
      <c r="C93" s="42">
        <f t="shared" si="7"/>
        <v>1.0037149999999999</v>
      </c>
      <c r="D93" s="21">
        <v>0.3715</v>
      </c>
      <c r="E93" s="17">
        <f>((((PRODUCT(C$90:C93))-1)*100))</f>
        <v>1.4943012626676966</v>
      </c>
      <c r="F93" s="18">
        <f t="shared" si="8"/>
        <v>4.5502255438591988</v>
      </c>
    </row>
    <row r="94" spans="1:6" ht="12" x14ac:dyDescent="0.25">
      <c r="A94" s="12"/>
      <c r="B94" s="33" t="s">
        <v>10</v>
      </c>
      <c r="C94" s="42">
        <f t="shared" si="7"/>
        <v>1.0037149999999999</v>
      </c>
      <c r="D94" s="21">
        <v>0.3715</v>
      </c>
      <c r="E94" s="17">
        <f>((((PRODUCT(C$90:C94))-1)*100))</f>
        <v>1.8713525918584883</v>
      </c>
      <c r="F94" s="18">
        <f t="shared" si="8"/>
        <v>4.5502255438591988</v>
      </c>
    </row>
    <row r="95" spans="1:6" ht="12" x14ac:dyDescent="0.25">
      <c r="A95" s="12"/>
      <c r="B95" s="33" t="s">
        <v>11</v>
      </c>
      <c r="C95" s="42">
        <f t="shared" si="7"/>
        <v>1.0037149999999999</v>
      </c>
      <c r="D95" s="21">
        <v>0.3715</v>
      </c>
      <c r="E95" s="17">
        <f>((((PRODUCT(C$90:C95))-1)*100))</f>
        <v>2.2498046667372318</v>
      </c>
      <c r="F95" s="18">
        <f t="shared" si="8"/>
        <v>4.5502255438591988</v>
      </c>
    </row>
    <row r="96" spans="1:6" ht="12" x14ac:dyDescent="0.25">
      <c r="A96" s="12"/>
      <c r="B96" s="33" t="s">
        <v>12</v>
      </c>
      <c r="C96" s="42">
        <f t="shared" si="7"/>
        <v>1.0037149999999999</v>
      </c>
      <c r="D96" s="21">
        <v>0.3715</v>
      </c>
      <c r="E96" s="17">
        <f>((((PRODUCT(C$90:C96))-1)*100))</f>
        <v>2.6296626910741416</v>
      </c>
      <c r="F96" s="18">
        <f t="shared" si="8"/>
        <v>4.5502255438591988</v>
      </c>
    </row>
    <row r="97" spans="1:6" ht="12" x14ac:dyDescent="0.25">
      <c r="A97" s="12"/>
      <c r="B97" s="33" t="s">
        <v>13</v>
      </c>
      <c r="C97" s="42">
        <f t="shared" si="7"/>
        <v>1.0034339999999999</v>
      </c>
      <c r="D97" s="21">
        <v>0.34339999999999998</v>
      </c>
      <c r="E97" s="17">
        <f>((((PRODUCT(C$90:C97))-1)*100))</f>
        <v>2.9820929527552886</v>
      </c>
      <c r="F97" s="18">
        <f t="shared" ref="F97:F102" si="9">((((PRODUCT(C86:C97))-1)*100))</f>
        <v>4.520955668069937</v>
      </c>
    </row>
    <row r="98" spans="1:6" ht="11.25" customHeight="1" x14ac:dyDescent="0.25">
      <c r="A98" s="12"/>
      <c r="B98" s="33" t="s">
        <v>14</v>
      </c>
      <c r="C98" s="42">
        <f t="shared" si="7"/>
        <v>1.0034339999999999</v>
      </c>
      <c r="D98" s="21">
        <v>0.34339999999999998</v>
      </c>
      <c r="E98" s="17">
        <f>((((PRODUCT(C$90:C98))-1)*100))</f>
        <v>3.335733459955037</v>
      </c>
      <c r="F98" s="18">
        <f t="shared" si="9"/>
        <v>4.491693986673595</v>
      </c>
    </row>
    <row r="99" spans="1:6" ht="13.5" customHeight="1" x14ac:dyDescent="0.25">
      <c r="A99" s="12"/>
      <c r="B99" s="33" t="s">
        <v>15</v>
      </c>
      <c r="C99" s="42">
        <f t="shared" si="7"/>
        <v>1.003153</v>
      </c>
      <c r="D99" s="21">
        <v>0.31530000000000002</v>
      </c>
      <c r="E99" s="17">
        <f>((((PRODUCT(C$90:C99))-1)*100))</f>
        <v>3.6615510275542773</v>
      </c>
      <c r="F99" s="18">
        <f t="shared" si="9"/>
        <v>4.4331870080785762</v>
      </c>
    </row>
    <row r="100" spans="1:6" ht="12" customHeight="1" x14ac:dyDescent="0.25">
      <c r="A100" s="12"/>
      <c r="B100" s="33" t="s">
        <v>16</v>
      </c>
      <c r="C100" s="42">
        <f t="shared" si="7"/>
        <v>1.0028710000000001</v>
      </c>
      <c r="D100" s="21">
        <v>0.28710000000000002</v>
      </c>
      <c r="E100" s="17">
        <f>((((PRODUCT(C$90:C100))-1)*100))</f>
        <v>3.9591633405543947</v>
      </c>
      <c r="F100" s="18">
        <f t="shared" si="9"/>
        <v>4.3453716323645475</v>
      </c>
    </row>
    <row r="101" spans="1:6" ht="12" customHeight="1" x14ac:dyDescent="0.25">
      <c r="A101" s="13"/>
      <c r="B101" s="34" t="s">
        <v>17</v>
      </c>
      <c r="C101" s="42">
        <f t="shared" si="7"/>
        <v>1.0028710000000001</v>
      </c>
      <c r="D101" s="22">
        <v>0.28710000000000002</v>
      </c>
      <c r="E101" s="17">
        <f>((((PRODUCT(C$90:C101))-1)*100))</f>
        <v>4.2576300985051274</v>
      </c>
      <c r="F101" s="39">
        <f t="shared" si="9"/>
        <v>4.2576300985051274</v>
      </c>
    </row>
    <row r="102" spans="1:6" ht="12" customHeight="1" x14ac:dyDescent="0.25">
      <c r="A102" s="14">
        <v>2020</v>
      </c>
      <c r="B102" s="35" t="s">
        <v>6</v>
      </c>
      <c r="C102" s="24">
        <f>((D102/100)+1)</f>
        <v>1.002588</v>
      </c>
      <c r="D102" s="20">
        <v>0.25879999999999997</v>
      </c>
      <c r="E102" s="23">
        <f>((((PRODUCT(C$102:C102))-1)*100))</f>
        <v>0.25880000000000347</v>
      </c>
      <c r="F102" s="40">
        <f t="shared" si="9"/>
        <v>4.1405666401319818</v>
      </c>
    </row>
    <row r="103" spans="1:6" ht="12" customHeight="1" x14ac:dyDescent="0.25">
      <c r="A103" s="12"/>
      <c r="B103" s="33" t="s">
        <v>7</v>
      </c>
      <c r="C103" s="42">
        <f t="shared" ref="C103:C113" si="10">((D103/100)+1)</f>
        <v>1.002588</v>
      </c>
      <c r="D103" s="21">
        <v>0.25879999999999997</v>
      </c>
      <c r="E103" s="17">
        <f>((((PRODUCT(C$102:C103))-1)*100))</f>
        <v>0.51826977440001532</v>
      </c>
      <c r="F103" s="18">
        <f>((((PRODUCT(C92:C103))-1)*100))</f>
        <v>4.0236346239686416</v>
      </c>
    </row>
    <row r="104" spans="1:6" ht="12" customHeight="1" x14ac:dyDescent="0.25">
      <c r="A104" s="12"/>
      <c r="B104" s="33" t="s">
        <v>8</v>
      </c>
      <c r="C104" s="42">
        <f t="shared" si="10"/>
        <v>1.0024459999999999</v>
      </c>
      <c r="D104" s="21">
        <v>0.24460000000000001</v>
      </c>
      <c r="E104" s="17">
        <f>((((PRODUCT(C$102:C104))-1)*100))</f>
        <v>0.76413746226819956</v>
      </c>
      <c r="F104" s="18">
        <f t="shared" ref="F104:F106" si="11">((((PRODUCT(C93:C104))-1)*100))</f>
        <v>3.892117218791058</v>
      </c>
    </row>
    <row r="105" spans="1:6" ht="12" customHeight="1" x14ac:dyDescent="0.25">
      <c r="A105" s="12"/>
      <c r="B105" s="33" t="s">
        <v>9</v>
      </c>
      <c r="C105" s="42">
        <f t="shared" si="10"/>
        <v>1.002162</v>
      </c>
      <c r="D105" s="21">
        <v>0.2162</v>
      </c>
      <c r="E105" s="17">
        <f>((((PRODUCT(C$102:C105))-1)*100))</f>
        <v>0.98198952746162416</v>
      </c>
      <c r="F105" s="18">
        <f>((((PRODUCT(C94:C105))-1)*100))</f>
        <v>3.7313699369024622</v>
      </c>
    </row>
    <row r="106" spans="1:6" ht="12" customHeight="1" x14ac:dyDescent="0.25">
      <c r="A106" s="12"/>
      <c r="B106" s="33" t="s">
        <v>10</v>
      </c>
      <c r="C106" s="42">
        <f t="shared" si="10"/>
        <v>1.002162</v>
      </c>
      <c r="D106" s="21">
        <v>0.2162</v>
      </c>
      <c r="E106" s="17">
        <f>((((PRODUCT(C$102:C106))-1)*100))</f>
        <v>1.200312588819985</v>
      </c>
      <c r="F106" s="18">
        <f t="shared" si="11"/>
        <v>3.5708713715607132</v>
      </c>
    </row>
    <row r="107" spans="1:6" ht="11.25" customHeight="1" x14ac:dyDescent="0.25">
      <c r="A107" s="12"/>
      <c r="B107" s="33" t="s">
        <v>11</v>
      </c>
      <c r="C107" s="42">
        <f t="shared" si="10"/>
        <v>1.001733</v>
      </c>
      <c r="D107" s="21">
        <v>0.17330000000000001</v>
      </c>
      <c r="E107" s="17">
        <f>((((PRODUCT(C$102:C107))-1)*100))</f>
        <v>1.3756927305364153</v>
      </c>
      <c r="F107" s="18">
        <f t="shared" ref="F107:F112" si="12">((((PRODUCT(C96:C107))-1)*100))</f>
        <v>3.366353687697865</v>
      </c>
    </row>
    <row r="108" spans="1:6" ht="12" customHeight="1" x14ac:dyDescent="0.25">
      <c r="A108" s="12"/>
      <c r="B108" s="33" t="s">
        <v>12</v>
      </c>
      <c r="C108" s="42">
        <f t="shared" si="10"/>
        <v>1.0013030000000001</v>
      </c>
      <c r="D108" s="21">
        <v>0.1303</v>
      </c>
      <c r="E108" s="17">
        <f>((((PRODUCT(C$102:C108))-1)*100))</f>
        <v>1.507785258164307</v>
      </c>
      <c r="F108" s="18">
        <f t="shared" si="12"/>
        <v>3.1179568369038124</v>
      </c>
    </row>
    <row r="109" spans="1:6" ht="12" customHeight="1" x14ac:dyDescent="0.25">
      <c r="A109" s="12"/>
      <c r="B109" s="33" t="s">
        <v>13</v>
      </c>
      <c r="C109" s="42">
        <f t="shared" si="10"/>
        <v>1.0013030000000001</v>
      </c>
      <c r="D109" s="21">
        <v>0.1303</v>
      </c>
      <c r="E109" s="17">
        <f>((((PRODUCT(C$102:C109))-1)*100))</f>
        <v>1.6400499023557114</v>
      </c>
      <c r="F109" s="18">
        <f t="shared" si="12"/>
        <v>2.8989644906016299</v>
      </c>
    </row>
    <row r="110" spans="1:6" ht="12" customHeight="1" x14ac:dyDescent="0.25">
      <c r="A110" s="12"/>
      <c r="B110" s="33" t="s">
        <v>14</v>
      </c>
      <c r="C110" s="42">
        <f t="shared" si="10"/>
        <v>1.0011589999999999</v>
      </c>
      <c r="D110" s="21">
        <v>0.1159</v>
      </c>
      <c r="E110" s="17">
        <f>((((PRODUCT(C$102:C110))-1)*100))</f>
        <v>1.757850720192522</v>
      </c>
      <c r="F110" s="18">
        <f t="shared" si="12"/>
        <v>2.6656704780247065</v>
      </c>
    </row>
    <row r="111" spans="1:6" ht="12" customHeight="1" x14ac:dyDescent="0.25">
      <c r="A111" s="12"/>
      <c r="B111" s="33" t="s">
        <v>15</v>
      </c>
      <c r="C111" s="42">
        <f t="shared" si="10"/>
        <v>1.0011589999999999</v>
      </c>
      <c r="D111" s="21">
        <v>0.1159</v>
      </c>
      <c r="E111" s="17">
        <f>((((PRODUCT(C$102:C111))-1)*100))</f>
        <v>1.8757880691772089</v>
      </c>
      <c r="F111" s="18">
        <f t="shared" si="12"/>
        <v>2.4615985698180687</v>
      </c>
    </row>
    <row r="112" spans="1:6" ht="12" customHeight="1" x14ac:dyDescent="0.25">
      <c r="A112" s="12"/>
      <c r="B112" s="33" t="s">
        <v>16</v>
      </c>
      <c r="C112" s="42">
        <f t="shared" si="10"/>
        <v>1.0011589999999999</v>
      </c>
      <c r="D112" s="21">
        <v>0.1159</v>
      </c>
      <c r="E112" s="17">
        <f>((((PRODUCT(C$102:C112))-1)*100))</f>
        <v>1.9938621075493712</v>
      </c>
      <c r="F112" s="18">
        <f t="shared" si="12"/>
        <v>2.2866864856601055</v>
      </c>
    </row>
    <row r="113" spans="1:6" ht="12" customHeight="1" x14ac:dyDescent="0.25">
      <c r="A113" s="13"/>
      <c r="B113" s="34" t="s">
        <v>17</v>
      </c>
      <c r="C113" s="42">
        <f t="shared" si="10"/>
        <v>1.0011589999999999</v>
      </c>
      <c r="D113" s="22">
        <v>0.1159</v>
      </c>
      <c r="E113" s="17">
        <f>((((PRODUCT(C$102:C113))-1)*100))</f>
        <v>2.1120729937320171</v>
      </c>
      <c r="F113" s="39">
        <f t="shared" ref="F113:F115" si="13">((((PRODUCT(C102:C113))-1)*100))</f>
        <v>2.1120729937320171</v>
      </c>
    </row>
    <row r="114" spans="1:6" ht="12" customHeight="1" x14ac:dyDescent="0.25">
      <c r="A114" s="14">
        <v>2021</v>
      </c>
      <c r="B114" s="35" t="s">
        <v>6</v>
      </c>
      <c r="C114" s="24">
        <f>((D114/100)+1)</f>
        <v>1.0011589999999999</v>
      </c>
      <c r="D114" s="20">
        <v>0.1159</v>
      </c>
      <c r="E114" s="23">
        <f>((((PRODUCT(C$114:C114))-1)*100))</f>
        <v>0.11589999999999101</v>
      </c>
      <c r="F114" s="40">
        <f t="shared" si="13"/>
        <v>1.9665315028025043</v>
      </c>
    </row>
    <row r="115" spans="1:6" ht="12" customHeight="1" x14ac:dyDescent="0.25">
      <c r="A115" s="12"/>
      <c r="B115" s="33" t="s">
        <v>7</v>
      </c>
      <c r="C115" s="42">
        <f t="shared" ref="C115:C125" si="14">((D115/100)+1)</f>
        <v>1.0011589999999999</v>
      </c>
      <c r="D115" s="21">
        <v>0.1159</v>
      </c>
      <c r="E115" s="17">
        <f>((((PRODUCT(C$114:C115))-1)*100))</f>
        <v>0.23193432809998082</v>
      </c>
      <c r="F115" s="18">
        <f t="shared" si="13"/>
        <v>1.8211974538037579</v>
      </c>
    </row>
    <row r="116" spans="1:6" ht="12" customHeight="1" x14ac:dyDescent="0.25">
      <c r="A116" s="12"/>
      <c r="B116" s="33" t="s">
        <v>8</v>
      </c>
      <c r="C116" s="42">
        <f t="shared" si="14"/>
        <v>1.0011589999999999</v>
      </c>
      <c r="D116" s="21">
        <v>0.1159</v>
      </c>
      <c r="E116" s="17">
        <f>((((PRODUCT(C$114:C116))-1)*100))</f>
        <v>0.34810313998623332</v>
      </c>
      <c r="F116" s="18">
        <f t="shared" ref="F116:F121" si="15">((((PRODUCT(C105:C116))-1)*100))</f>
        <v>1.6904733239024861</v>
      </c>
    </row>
    <row r="117" spans="1:6" ht="12" customHeight="1" x14ac:dyDescent="0.25">
      <c r="A117" s="12"/>
      <c r="B117" s="33" t="s">
        <v>9</v>
      </c>
      <c r="C117" s="42">
        <f t="shared" si="14"/>
        <v>1.00159</v>
      </c>
      <c r="D117" s="21">
        <v>0.159</v>
      </c>
      <c r="E117" s="17">
        <f>((((PRODUCT(C$114:C117))-1)*100))</f>
        <v>0.50765662397880273</v>
      </c>
      <c r="F117" s="18">
        <f t="shared" si="15"/>
        <v>1.6324318588086806</v>
      </c>
    </row>
    <row r="118" spans="1:6" ht="12" customHeight="1" x14ac:dyDescent="0.25">
      <c r="A118" s="12"/>
      <c r="B118" s="33" t="s">
        <v>10</v>
      </c>
      <c r="C118" s="42">
        <f t="shared" si="14"/>
        <v>1.00159</v>
      </c>
      <c r="D118" s="21">
        <v>0.159</v>
      </c>
      <c r="E118" s="17">
        <f>((((PRODUCT(C$114:C118))-1)*100))</f>
        <v>0.66746379801092548</v>
      </c>
      <c r="F118" s="18">
        <f t="shared" si="15"/>
        <v>1.5744235218100755</v>
      </c>
    </row>
    <row r="119" spans="1:6" ht="12" customHeight="1" x14ac:dyDescent="0.25">
      <c r="A119" s="12"/>
      <c r="B119" s="33" t="s">
        <v>11</v>
      </c>
      <c r="C119" s="42">
        <f t="shared" si="14"/>
        <v>1.002019</v>
      </c>
      <c r="D119" s="21">
        <v>0.2019</v>
      </c>
      <c r="E119" s="17">
        <f>((((PRODUCT(C$114:C119))-1)*100))</f>
        <v>0.87071140741910025</v>
      </c>
      <c r="F119" s="18">
        <f t="shared" si="15"/>
        <v>1.6034235498886273</v>
      </c>
    </row>
    <row r="120" spans="1:6" ht="12" customHeight="1" x14ac:dyDescent="0.25">
      <c r="A120" s="12"/>
      <c r="B120" s="33" t="s">
        <v>12</v>
      </c>
      <c r="C120" s="42">
        <f t="shared" si="14"/>
        <v>1.0024459999999999</v>
      </c>
      <c r="D120" s="21">
        <v>0.24460000000000001</v>
      </c>
      <c r="E120" s="17">
        <f>((((PRODUCT(C$114:C120))-1)*100))</f>
        <v>1.1174411675216378</v>
      </c>
      <c r="F120" s="18">
        <f t="shared" si="15"/>
        <v>1.7194051389955556</v>
      </c>
    </row>
    <row r="121" spans="1:6" ht="12" customHeight="1" x14ac:dyDescent="0.25">
      <c r="A121" s="12"/>
      <c r="B121" s="33" t="s">
        <v>13</v>
      </c>
      <c r="C121" s="42">
        <f t="shared" si="14"/>
        <v>1.0024459999999999</v>
      </c>
      <c r="D121" s="21">
        <v>0.24460000000000001</v>
      </c>
      <c r="E121" s="17">
        <f>((((PRODUCT(C$114:C121))-1)*100))</f>
        <v>1.3647744286173991</v>
      </c>
      <c r="F121" s="18">
        <f t="shared" si="15"/>
        <v>1.8355191225488454</v>
      </c>
    </row>
    <row r="122" spans="1:6" ht="12" customHeight="1" x14ac:dyDescent="0.25">
      <c r="A122" s="12"/>
      <c r="B122" s="33" t="s">
        <v>14</v>
      </c>
      <c r="C122" s="42">
        <f t="shared" si="14"/>
        <v>1.003012</v>
      </c>
      <c r="D122" s="21">
        <v>0.30120000000000002</v>
      </c>
      <c r="E122" s="17">
        <f>((((PRODUCT(C$114:C122))-1)*100))</f>
        <v>1.670085129196397</v>
      </c>
      <c r="F122" s="18">
        <f t="shared" ref="F122:F129" si="16">((((PRODUCT(C111:C122))-1)*100))</f>
        <v>2.0240018879578381</v>
      </c>
    </row>
    <row r="123" spans="1:6" ht="12" customHeight="1" x14ac:dyDescent="0.25">
      <c r="A123" s="12"/>
      <c r="B123" s="33" t="s">
        <v>15</v>
      </c>
      <c r="C123" s="42">
        <f t="shared" si="14"/>
        <v>1.0035750000000001</v>
      </c>
      <c r="D123" s="21">
        <v>0.35749999999999998</v>
      </c>
      <c r="E123" s="17">
        <f>((((PRODUCT(C$114:C123))-1)*100))</f>
        <v>2.0335556835332946</v>
      </c>
      <c r="F123" s="18">
        <f t="shared" si="16"/>
        <v>2.2702065253444426</v>
      </c>
    </row>
    <row r="124" spans="1:6" ht="12" customHeight="1" x14ac:dyDescent="0.25">
      <c r="A124" s="12"/>
      <c r="B124" s="33" t="s">
        <v>16</v>
      </c>
      <c r="C124" s="42">
        <f t="shared" si="14"/>
        <v>1.0044120000000001</v>
      </c>
      <c r="D124" s="21">
        <v>0.44119999999999998</v>
      </c>
      <c r="E124" s="17">
        <f>((((PRODUCT(C$114:C124))-1)*100))</f>
        <v>2.4837277312090622</v>
      </c>
      <c r="F124" s="18">
        <f t="shared" si="16"/>
        <v>2.6025063716495156</v>
      </c>
    </row>
    <row r="125" spans="1:6" ht="12" customHeight="1" x14ac:dyDescent="0.25">
      <c r="A125" s="13"/>
      <c r="B125" s="34" t="s">
        <v>17</v>
      </c>
      <c r="C125" s="42">
        <f t="shared" si="14"/>
        <v>1.004902</v>
      </c>
      <c r="D125" s="22">
        <v>0.49020000000000002</v>
      </c>
      <c r="E125" s="17">
        <f>((((PRODUCT(C$114:C125))-1)*100))</f>
        <v>2.9861029645474435</v>
      </c>
      <c r="F125" s="39">
        <f t="shared" si="16"/>
        <v>2.9861029645474435</v>
      </c>
    </row>
    <row r="126" spans="1:6" ht="12" customHeight="1" x14ac:dyDescent="0.25">
      <c r="A126" s="14">
        <v>2022</v>
      </c>
      <c r="B126" s="35" t="s">
        <v>6</v>
      </c>
      <c r="C126" s="24">
        <f>((D126/100)+1)</f>
        <v>1.0056080000000001</v>
      </c>
      <c r="D126" s="20">
        <v>0.56079999999999997</v>
      </c>
      <c r="E126" s="23">
        <f>((((PRODUCT(C$126:C126))-1)*100))</f>
        <v>0.56080000000000574</v>
      </c>
      <c r="F126" s="40">
        <f t="shared" si="16"/>
        <v>3.4437577147812259</v>
      </c>
    </row>
    <row r="127" spans="1:6" ht="12" customHeight="1" x14ac:dyDescent="0.25">
      <c r="A127" s="12"/>
      <c r="B127" s="33" t="s">
        <v>7</v>
      </c>
      <c r="C127" s="42">
        <f t="shared" ref="C127:C137" si="17">((D127/100)+1)</f>
        <v>1.0049999999999999</v>
      </c>
      <c r="D127" s="21">
        <v>0.5</v>
      </c>
      <c r="E127" s="17">
        <f>((((PRODUCT(C$126:C127))-1)*100))</f>
        <v>1.0636039999999847</v>
      </c>
      <c r="F127" s="18">
        <f>((((PRODUCT(C116:C127))-1)*100))</f>
        <v>3.8406252187266343</v>
      </c>
    </row>
    <row r="128" spans="1:6" ht="12" customHeight="1" x14ac:dyDescent="0.25">
      <c r="A128" s="12"/>
      <c r="B128" s="33" t="s">
        <v>8</v>
      </c>
      <c r="C128" s="42">
        <f t="shared" si="17"/>
        <v>1.005976</v>
      </c>
      <c r="D128" s="21">
        <v>0.59760000000000002</v>
      </c>
      <c r="E128" s="17">
        <f>((((PRODUCT(C$126:C128))-1)*100))</f>
        <v>1.6675600975039728</v>
      </c>
      <c r="F128" s="18">
        <f>((((PRODUCT(C117:C128))-1)*100))</f>
        <v>4.3402464493988768</v>
      </c>
    </row>
    <row r="129" spans="1:6" ht="12" customHeight="1" x14ac:dyDescent="0.25">
      <c r="A129" s="12"/>
      <c r="B129" s="33" t="s">
        <v>9</v>
      </c>
      <c r="C129" s="42">
        <f t="shared" si="17"/>
        <v>1.005558</v>
      </c>
      <c r="D129" s="21">
        <v>0.55579999999999996</v>
      </c>
      <c r="E129" s="17">
        <f>((((PRODUCT(C$126:C129))-1)*100))</f>
        <v>2.2326283965258931</v>
      </c>
      <c r="F129" s="18">
        <f t="shared" si="16"/>
        <v>4.7536112972020428</v>
      </c>
    </row>
    <row r="130" spans="1:6" ht="12" customHeight="1" x14ac:dyDescent="0.25">
      <c r="A130" s="12"/>
      <c r="B130" s="33" t="s">
        <v>10</v>
      </c>
      <c r="C130" s="42">
        <f t="shared" si="17"/>
        <v>1.0066710000000001</v>
      </c>
      <c r="D130" s="21">
        <v>0.66710000000000003</v>
      </c>
      <c r="E130" s="17">
        <f>((((PRODUCT(C$126:C130))-1)*100))</f>
        <v>2.9146222605591188</v>
      </c>
      <c r="F130" s="18">
        <f t="shared" ref="F130:F135" si="18">((((PRODUCT(C119:C130))-1)*100))</f>
        <v>5.2850194572287013</v>
      </c>
    </row>
    <row r="131" spans="1:6" ht="12" customHeight="1" x14ac:dyDescent="0.25">
      <c r="A131" s="12"/>
      <c r="B131" s="33" t="s">
        <v>11</v>
      </c>
      <c r="C131" s="42">
        <f t="shared" si="17"/>
        <v>1.006491</v>
      </c>
      <c r="D131" s="21">
        <v>0.64910000000000001</v>
      </c>
      <c r="E131" s="17">
        <f>((((PRODUCT(C$126:C131))-1)*100))</f>
        <v>3.5826410736524039</v>
      </c>
      <c r="F131" s="18">
        <f t="shared" si="18"/>
        <v>5.754905364594487</v>
      </c>
    </row>
    <row r="132" spans="1:6" ht="12" customHeight="1" x14ac:dyDescent="0.25">
      <c r="A132" s="12"/>
      <c r="B132" s="33" t="s">
        <v>12</v>
      </c>
      <c r="C132" s="42">
        <f t="shared" si="17"/>
        <v>1.0066390000000001</v>
      </c>
      <c r="D132" s="21">
        <v>0.66390000000000005</v>
      </c>
      <c r="E132" s="17">
        <f>((((PRODUCT(C$126:C132))-1)*100))</f>
        <v>4.2703262277403953</v>
      </c>
      <c r="F132" s="18">
        <f t="shared" si="18"/>
        <v>6.1972536987628946</v>
      </c>
    </row>
    <row r="133" spans="1:6" ht="12" customHeight="1" x14ac:dyDescent="0.25">
      <c r="A133" s="12"/>
      <c r="B133" s="33" t="s">
        <v>13</v>
      </c>
      <c r="C133" s="42">
        <f t="shared" si="17"/>
        <v>1.0074209999999999</v>
      </c>
      <c r="D133" s="21">
        <v>0.74209999999999998</v>
      </c>
      <c r="E133" s="17">
        <f>((((PRODUCT(C$126:C133))-1)*100))</f>
        <v>5.0441163186764504</v>
      </c>
      <c r="F133" s="18">
        <f t="shared" si="18"/>
        <v>6.7242958907127504</v>
      </c>
    </row>
    <row r="134" spans="1:6" ht="12" customHeight="1" x14ac:dyDescent="0.25">
      <c r="A134" s="12"/>
      <c r="B134" s="33" t="s">
        <v>14</v>
      </c>
      <c r="C134" s="42">
        <f t="shared" si="17"/>
        <v>1.0068140000000001</v>
      </c>
      <c r="D134" s="21">
        <v>0.68140000000000001</v>
      </c>
      <c r="E134" s="17">
        <f>((((PRODUCT(C$126:C134))-1)*100))</f>
        <v>5.7598869272719178</v>
      </c>
      <c r="F134" s="18">
        <f t="shared" si="18"/>
        <v>7.1288431672921426</v>
      </c>
    </row>
    <row r="135" spans="1:6" ht="12" customHeight="1" x14ac:dyDescent="0.25">
      <c r="A135" s="12"/>
      <c r="B135" s="33" t="s">
        <v>15</v>
      </c>
      <c r="C135" s="42">
        <f t="shared" si="17"/>
        <v>1.0065010000000001</v>
      </c>
      <c r="D135" s="21">
        <v>0.65010000000000001</v>
      </c>
      <c r="E135" s="17">
        <f>((((PRODUCT(C$126:C135))-1)*100))</f>
        <v>6.4474319521861112</v>
      </c>
      <c r="F135" s="18">
        <f t="shared" si="18"/>
        <v>7.4411855384228787</v>
      </c>
    </row>
    <row r="136" spans="1:6" ht="12" customHeight="1" x14ac:dyDescent="0.25">
      <c r="A136" s="12"/>
      <c r="B136" s="33" t="s">
        <v>16</v>
      </c>
      <c r="C136" s="42">
        <f t="shared" si="17"/>
        <v>1.006515</v>
      </c>
      <c r="D136" s="21">
        <v>0.65149999999999997</v>
      </c>
      <c r="E136" s="17">
        <f>((((PRODUCT(C$126:C136))-1)*100))</f>
        <v>7.1409369713546056</v>
      </c>
      <c r="F136" s="18">
        <f t="shared" ref="F136:F137" si="19">((((PRODUCT(C125:C136))-1)*100))</f>
        <v>7.6661418443882301</v>
      </c>
    </row>
    <row r="137" spans="1:6" ht="12" customHeight="1" x14ac:dyDescent="0.25">
      <c r="A137" s="13"/>
      <c r="B137" s="34" t="s">
        <v>17</v>
      </c>
      <c r="C137" s="42">
        <f t="shared" si="17"/>
        <v>1.007082</v>
      </c>
      <c r="D137" s="22">
        <v>0.70820000000000005</v>
      </c>
      <c r="E137" s="17">
        <f>((((PRODUCT(C$126:C137))-1)*100))</f>
        <v>7.89970908698574</v>
      </c>
      <c r="F137" s="39">
        <f t="shared" si="19"/>
        <v>7.89970908698574</v>
      </c>
    </row>
    <row r="138" spans="1:6" ht="12" customHeight="1" x14ac:dyDescent="0.25">
      <c r="A138" s="14">
        <v>2023</v>
      </c>
      <c r="B138" s="35" t="s">
        <v>6</v>
      </c>
      <c r="C138" s="24">
        <f>((D138/100)+1)</f>
        <v>1.007091</v>
      </c>
      <c r="D138" s="20">
        <v>0.70909999999999995</v>
      </c>
      <c r="E138" s="23">
        <f>((((PRODUCT(C$138:C138))-1)*100))</f>
        <v>0.70909999999999584</v>
      </c>
      <c r="F138" s="40">
        <f t="shared" ref="F138:F149" si="20">((((PRODUCT(C127:C138))-1)*100))</f>
        <v>8.0588319942975772</v>
      </c>
    </row>
    <row r="139" spans="1:6" ht="12" customHeight="1" x14ac:dyDescent="0.25">
      <c r="A139" s="12"/>
      <c r="B139" s="33" t="s">
        <v>7</v>
      </c>
      <c r="C139" s="42">
        <f t="shared" ref="C139:C149" si="21">((D139/100)+1)</f>
        <v>1.0058339999999999</v>
      </c>
      <c r="D139" s="21">
        <v>0.58340000000000003</v>
      </c>
      <c r="E139" s="17">
        <f>((((PRODUCT(C$138:C139))-1)*100))</f>
        <v>1.2966368893999825</v>
      </c>
      <c r="F139" s="18">
        <f>((((PRODUCT(C128:C139))-1)*100))</f>
        <v>8.1485046966689687</v>
      </c>
    </row>
    <row r="140" spans="1:6" ht="12" customHeight="1" x14ac:dyDescent="0.25">
      <c r="A140" s="12"/>
      <c r="B140" s="33" t="s">
        <v>8</v>
      </c>
      <c r="C140" s="42">
        <f t="shared" si="21"/>
        <v>1.007404</v>
      </c>
      <c r="D140" s="21">
        <v>0.74039999999999995</v>
      </c>
      <c r="E140" s="17">
        <f>((((PRODUCT(C$138:C140))-1)*100))</f>
        <v>2.0466371889291013</v>
      </c>
      <c r="F140" s="18">
        <f t="shared" si="20"/>
        <v>8.3020233339991201</v>
      </c>
    </row>
    <row r="141" spans="1:6" ht="12" customHeight="1" x14ac:dyDescent="0.25">
      <c r="A141" s="12"/>
      <c r="B141" s="33" t="s">
        <v>9</v>
      </c>
      <c r="C141" s="42">
        <f t="shared" si="21"/>
        <v>1.005825</v>
      </c>
      <c r="D141" s="21">
        <v>0.58250000000000002</v>
      </c>
      <c r="E141" s="17">
        <f>((((PRODUCT(C$138:C141))-1)*100))</f>
        <v>2.6410588505546118</v>
      </c>
      <c r="F141" s="18">
        <f t="shared" si="20"/>
        <v>8.3307801438799789</v>
      </c>
    </row>
    <row r="142" spans="1:6" ht="12" customHeight="1" x14ac:dyDescent="0.25">
      <c r="A142" s="12"/>
      <c r="B142" s="33" t="s">
        <v>10</v>
      </c>
      <c r="C142" s="42">
        <f t="shared" si="21"/>
        <v>1.007158</v>
      </c>
      <c r="D142" s="21">
        <v>0.71579999999999999</v>
      </c>
      <c r="E142" s="17">
        <f>((((PRODUCT(C$138:C142))-1)*100))</f>
        <v>3.3757635498068872</v>
      </c>
      <c r="F142" s="18">
        <f>((((PRODUCT(C131:C142))-1)*100))</f>
        <v>8.3831876235133542</v>
      </c>
    </row>
    <row r="143" spans="1:6" ht="12" customHeight="1" x14ac:dyDescent="0.25">
      <c r="A143" s="12"/>
      <c r="B143" s="33" t="s">
        <v>11</v>
      </c>
      <c r="C143" s="42">
        <f t="shared" si="21"/>
        <v>1.0068079999999999</v>
      </c>
      <c r="D143" s="21">
        <v>0.68079999999999996</v>
      </c>
      <c r="E143" s="17">
        <f>((((PRODUCT(C$138:C143))-1)*100))</f>
        <v>4.0795457480539588</v>
      </c>
      <c r="F143" s="18">
        <f t="shared" si="20"/>
        <v>8.4173235178995895</v>
      </c>
    </row>
    <row r="144" spans="1:6" ht="12" customHeight="1" x14ac:dyDescent="0.25">
      <c r="A144" s="12"/>
      <c r="B144" s="33" t="s">
        <v>12</v>
      </c>
      <c r="C144" s="42">
        <f t="shared" si="21"/>
        <v>1.006589</v>
      </c>
      <c r="D144" s="21">
        <v>0.65890000000000004</v>
      </c>
      <c r="E144" s="17">
        <f>((((PRODUCT(C$138:C144))-1)*100))</f>
        <v>4.7653258749878802</v>
      </c>
      <c r="F144" s="18">
        <f>((((PRODUCT(C133:C144))-1)*100))</f>
        <v>8.411938403498187</v>
      </c>
    </row>
    <row r="145" spans="1:6" ht="13.5" customHeight="1" x14ac:dyDescent="0.25">
      <c r="A145" s="12"/>
      <c r="B145" s="33" t="s">
        <v>13</v>
      </c>
      <c r="C145" s="42">
        <f t="shared" si="21"/>
        <v>1.007171</v>
      </c>
      <c r="D145" s="21">
        <v>0.71709999999999996</v>
      </c>
      <c r="E145" s="17">
        <f>((((PRODUCT(C$138:C145))-1)*100))</f>
        <v>5.516598026837416</v>
      </c>
      <c r="F145" s="18">
        <f t="shared" si="20"/>
        <v>8.385035068546042</v>
      </c>
    </row>
    <row r="146" spans="1:6" ht="12" customHeight="1" x14ac:dyDescent="0.25">
      <c r="A146" s="12"/>
      <c r="B146" s="33" t="s">
        <v>14</v>
      </c>
      <c r="C146" s="42">
        <f t="shared" si="21"/>
        <v>1.0061359999999999</v>
      </c>
      <c r="D146" s="21">
        <v>0.61360000000000003</v>
      </c>
      <c r="E146" s="17">
        <f>((((PRODUCT(C$138:C146))-1)*100))</f>
        <v>6.1640478723300918</v>
      </c>
      <c r="F146" s="18">
        <f t="shared" si="20"/>
        <v>8.3120473530628338</v>
      </c>
    </row>
    <row r="147" spans="1:6" ht="12" customHeight="1" x14ac:dyDescent="0.25">
      <c r="A147" s="12"/>
      <c r="B147" s="33" t="s">
        <v>15</v>
      </c>
      <c r="C147" s="42">
        <f t="shared" si="21"/>
        <v>1.0060610000000001</v>
      </c>
      <c r="D147" s="21">
        <v>0.60609999999999997</v>
      </c>
      <c r="E147" s="17">
        <f>((((PRODUCT(C$138:C147))-1)*100))</f>
        <v>6.8075081664842996</v>
      </c>
      <c r="F147" s="18">
        <f>((((PRODUCT(C136:C147))-1)*100))</f>
        <v>8.2646978712090036</v>
      </c>
    </row>
    <row r="148" spans="1:6" ht="12" customHeight="1" x14ac:dyDescent="0.25">
      <c r="A148" s="12"/>
      <c r="B148" s="33" t="s">
        <v>16</v>
      </c>
      <c r="C148" s="42">
        <f t="shared" si="21"/>
        <v>1.005779</v>
      </c>
      <c r="D148" s="21">
        <v>0.57789999999999997</v>
      </c>
      <c r="E148" s="17">
        <f>((((PRODUCT(C$138:C148))-1)*100))</f>
        <v>7.4247487561784009</v>
      </c>
      <c r="F148" s="18">
        <f>((((PRODUCT(C137:C148))-1)*100))</f>
        <v>8.1855308268696358</v>
      </c>
    </row>
    <row r="149" spans="1:6" ht="12" customHeight="1" x14ac:dyDescent="0.25">
      <c r="A149" s="13"/>
      <c r="B149" s="34" t="s">
        <v>17</v>
      </c>
      <c r="C149" s="42">
        <f t="shared" si="21"/>
        <v>1.0056929999999999</v>
      </c>
      <c r="D149" s="22">
        <v>0.56930000000000003</v>
      </c>
      <c r="E149" s="17">
        <f>((((PRODUCT(C$138:C149))-1)*100))</f>
        <v>8.036317850847329</v>
      </c>
      <c r="F149" s="39">
        <f t="shared" si="20"/>
        <v>8.036317850847329</v>
      </c>
    </row>
    <row r="150" spans="1:6" ht="12" customHeight="1" x14ac:dyDescent="0.25">
      <c r="A150" s="14">
        <v>2024</v>
      </c>
      <c r="B150" s="35" t="s">
        <v>6</v>
      </c>
      <c r="C150" s="24">
        <f>((D150/100)+1)</f>
        <v>1.005879</v>
      </c>
      <c r="D150" s="20">
        <v>0.58789999999999998</v>
      </c>
      <c r="E150" s="23">
        <f>((((PRODUCT(C$150:C150))-1)*100))</f>
        <v>0.58789999999999676</v>
      </c>
      <c r="F150" s="40">
        <f t="shared" ref="F150:F160" si="22">((((PRODUCT(C139:C150))-1)*100))</f>
        <v>7.9062997916697464</v>
      </c>
    </row>
    <row r="151" spans="1:6" ht="12" customHeight="1" x14ac:dyDescent="0.25">
      <c r="A151" s="12"/>
      <c r="B151" s="33" t="s">
        <v>7</v>
      </c>
      <c r="C151" s="42">
        <f t="shared" ref="C151:C161" si="23">((D151/100)+1)</f>
        <v>1.0050790000000001</v>
      </c>
      <c r="D151" s="21">
        <v>0.50790000000000002</v>
      </c>
      <c r="E151" s="17">
        <f>((((PRODUCT(C$150:C151))-1)*100))</f>
        <v>1.0987859441000003</v>
      </c>
      <c r="F151" s="18">
        <f>((((PRODUCT(C140:C151))-1)*100))</f>
        <v>7.8253030702000848</v>
      </c>
    </row>
    <row r="152" spans="1:6" ht="12" customHeight="1" x14ac:dyDescent="0.25">
      <c r="A152" s="12"/>
      <c r="B152" s="33" t="s">
        <v>8</v>
      </c>
      <c r="C152" s="42">
        <f t="shared" si="23"/>
        <v>1.005333</v>
      </c>
      <c r="D152" s="21">
        <v>0.5333</v>
      </c>
      <c r="E152" s="17">
        <f>((((PRODUCT(C$150:C152))-1)*100))</f>
        <v>1.6379457695398836</v>
      </c>
      <c r="F152" s="18">
        <f>((((PRODUCT(C141:C152))-1)*100))</f>
        <v>7.6036380751649313</v>
      </c>
    </row>
    <row r="153" spans="1:6" ht="12" customHeight="1" x14ac:dyDescent="0.25">
      <c r="A153" s="12"/>
      <c r="B153" s="33" t="s">
        <v>9</v>
      </c>
      <c r="C153" s="42">
        <f t="shared" si="23"/>
        <v>1.0060279999999999</v>
      </c>
      <c r="D153" s="21">
        <v>0.6028</v>
      </c>
      <c r="E153" s="17">
        <f>((((PRODUCT(C$150:C153))-1)*100))</f>
        <v>2.2506193066386571</v>
      </c>
      <c r="F153" s="18">
        <f>((((PRODUCT(C142:C153))-1)*100))</f>
        <v>7.625355111954879</v>
      </c>
    </row>
    <row r="154" spans="1:6" ht="12" customHeight="1" x14ac:dyDescent="0.25">
      <c r="A154" s="12"/>
      <c r="B154" s="33" t="s">
        <v>10</v>
      </c>
      <c r="C154" s="42">
        <f t="shared" si="23"/>
        <v>1.0058739999999999</v>
      </c>
      <c r="D154" s="21">
        <v>0.58740000000000003</v>
      </c>
      <c r="E154" s="17">
        <f>((((PRODUCT(C$150:C154))-1)*100))</f>
        <v>2.8512394444458522</v>
      </c>
      <c r="F154" s="18">
        <f t="shared" si="22"/>
        <v>7.4881462966908119</v>
      </c>
    </row>
    <row r="155" spans="1:6" ht="12" customHeight="1" x14ac:dyDescent="0.25">
      <c r="A155" s="12"/>
      <c r="B155" s="33" t="s">
        <v>11</v>
      </c>
      <c r="C155" s="42">
        <f t="shared" si="23"/>
        <v>1.0053669999999999</v>
      </c>
      <c r="D155" s="21">
        <v>0.53669999999999995</v>
      </c>
      <c r="E155" s="17">
        <f>((((PRODUCT(C$150:C155))-1)*100))</f>
        <v>3.4032420465441859</v>
      </c>
      <c r="F155" s="18">
        <f>((((PRODUCT(C144:C155))-1)*100))</f>
        <v>7.3343032413977216</v>
      </c>
    </row>
    <row r="156" spans="1:6" ht="12" customHeight="1" x14ac:dyDescent="0.25">
      <c r="A156" s="12"/>
      <c r="B156" s="33" t="s">
        <v>12</v>
      </c>
      <c r="C156" s="42">
        <f t="shared" si="23"/>
        <v>1.0057430000000001</v>
      </c>
      <c r="D156" s="21">
        <v>0.57430000000000003</v>
      </c>
      <c r="E156" s="17">
        <f>((((PRODUCT(C$150:C156))-1)*100))</f>
        <v>3.9970868656175051</v>
      </c>
      <c r="F156" s="18">
        <f>((((PRODUCT(C145:C156))-1)*100))</f>
        <v>7.244092817339598</v>
      </c>
    </row>
    <row r="157" spans="1:6" ht="13.5" customHeight="1" x14ac:dyDescent="0.25">
      <c r="A157" s="12"/>
      <c r="B157" s="33" t="s">
        <v>13</v>
      </c>
      <c r="C157" s="42">
        <f t="shared" si="23"/>
        <v>1.005711</v>
      </c>
      <c r="D157" s="21">
        <v>0.57110000000000005</v>
      </c>
      <c r="E157" s="17">
        <f>((((PRODUCT(C$150:C157))-1)*100))</f>
        <v>4.5910142287070466</v>
      </c>
      <c r="F157" s="18">
        <f>((((PRODUCT(C146:C157))-1)*100))</f>
        <v>7.088631256677802</v>
      </c>
    </row>
    <row r="158" spans="1:6" ht="12" customHeight="1" x14ac:dyDescent="0.25">
      <c r="A158" s="12"/>
      <c r="B158" s="33" t="s">
        <v>14</v>
      </c>
      <c r="C158" s="42">
        <f t="shared" si="23"/>
        <v>1.0056780000000001</v>
      </c>
      <c r="D158" s="21">
        <v>0.56779999999999997</v>
      </c>
      <c r="E158" s="17">
        <f>((((PRODUCT(C$150:C158))-1)*100))</f>
        <v>5.1848820074976487</v>
      </c>
      <c r="F158" s="18">
        <f>((((PRODUCT(C147:C158))-1)*100))</f>
        <v>7.0398837780908385</v>
      </c>
    </row>
    <row r="159" spans="1:6" ht="12" customHeight="1" x14ac:dyDescent="0.25">
      <c r="A159" s="12"/>
      <c r="B159" s="33" t="s">
        <v>15</v>
      </c>
      <c r="C159" s="42">
        <f t="shared" si="23"/>
        <v>1.0059819999999999</v>
      </c>
      <c r="D159" s="21">
        <v>0.59819999999999995</v>
      </c>
      <c r="E159" s="17">
        <f>((((PRODUCT(C$150:C159))-1)*100))</f>
        <v>5.8140979716664987</v>
      </c>
      <c r="F159" s="18">
        <f t="shared" si="22"/>
        <v>7.0314785712311423</v>
      </c>
    </row>
    <row r="160" spans="1:6" ht="12" customHeight="1" x14ac:dyDescent="0.25">
      <c r="A160" s="12"/>
      <c r="B160" s="33" t="s">
        <v>16</v>
      </c>
      <c r="C160" s="42">
        <f t="shared" si="23"/>
        <v>1.005652</v>
      </c>
      <c r="D160" s="21">
        <v>0.56520000000000004</v>
      </c>
      <c r="E160" s="17">
        <f>((((PRODUCT(C$150:C160))-1)*100))</f>
        <v>6.4121592534023497</v>
      </c>
      <c r="F160" s="18">
        <f t="shared" si="22"/>
        <v>7.0179636760319797</v>
      </c>
    </row>
    <row r="161" spans="1:6" ht="12" customHeight="1" x14ac:dyDescent="0.25">
      <c r="A161" s="13"/>
      <c r="B161" s="34" t="s">
        <v>17</v>
      </c>
      <c r="C161" s="42">
        <f t="shared" si="23"/>
        <v>1.0058260000000001</v>
      </c>
      <c r="D161" s="22">
        <v>0.58260000000000001</v>
      </c>
      <c r="E161" s="17">
        <f>((((PRODUCT(C$150:C161))-1)*100))</f>
        <v>7.0321164932126923</v>
      </c>
      <c r="F161" s="39">
        <f t="shared" ref="F161:F169" si="24">((((PRODUCT(C150:C161))-1)*100))</f>
        <v>7.0321164932126923</v>
      </c>
    </row>
    <row r="162" spans="1:6" ht="12" customHeight="1" x14ac:dyDescent="0.25">
      <c r="A162" s="14">
        <v>2025</v>
      </c>
      <c r="B162" s="35" t="s">
        <v>6</v>
      </c>
      <c r="C162" s="24">
        <f>((D162/100)+1)</f>
        <v>1.0066980000000001</v>
      </c>
      <c r="D162" s="20">
        <v>0.66979999999999995</v>
      </c>
      <c r="E162" s="23">
        <f>((((PRODUCT(C$162:C162))-1)*100))</f>
        <v>0.66980000000000928</v>
      </c>
      <c r="F162" s="40">
        <f t="shared" si="24"/>
        <v>7.1192634596052073</v>
      </c>
    </row>
    <row r="163" spans="1:6" ht="12" customHeight="1" x14ac:dyDescent="0.25">
      <c r="A163" s="12"/>
      <c r="B163" s="33" t="s">
        <v>7</v>
      </c>
      <c r="C163" s="42">
        <f t="shared" ref="C163:C173" si="25">((D163/100)+1)</f>
        <v>1.0063310000000001</v>
      </c>
      <c r="D163" s="21">
        <v>0.6331</v>
      </c>
      <c r="E163" s="17">
        <f>((((PRODUCT(C$162:C163))-1)*100))</f>
        <v>1.3071405038000083</v>
      </c>
      <c r="F163" s="18">
        <f>((((PRODUCT(C152:C163))-1)*100))</f>
        <v>7.2526990580521034</v>
      </c>
    </row>
    <row r="164" spans="1:6" ht="12" customHeight="1" x14ac:dyDescent="0.25">
      <c r="A164" s="12"/>
      <c r="B164" s="33" t="s">
        <v>8</v>
      </c>
      <c r="C164" s="42">
        <f t="shared" si="25"/>
        <v>1.006097</v>
      </c>
      <c r="D164" s="21">
        <v>0.60970000000000002</v>
      </c>
      <c r="E164" s="17">
        <f>((((PRODUCT(C$162:C164))-1)*100))</f>
        <v>1.9248101394516715</v>
      </c>
      <c r="F164" s="18">
        <f t="shared" si="24"/>
        <v>7.3342054465625806</v>
      </c>
    </row>
    <row r="165" spans="1:6" ht="12" customHeight="1" x14ac:dyDescent="0.25">
      <c r="A165" s="12"/>
      <c r="B165" s="33" t="s">
        <v>9</v>
      </c>
      <c r="C165" s="42">
        <f t="shared" si="25"/>
        <v>1.006697</v>
      </c>
      <c r="D165" s="21">
        <v>0.66969999999999996</v>
      </c>
      <c r="E165" s="17">
        <f>((((PRODUCT(C$162:C165))-1)*100))</f>
        <v>2.6074005929555666</v>
      </c>
      <c r="F165" s="18">
        <f>((((PRODUCT(C154:C165))-1)*100))</f>
        <v>7.4055817735074969</v>
      </c>
    </row>
    <row r="166" spans="1:6" ht="12" customHeight="1" x14ac:dyDescent="0.25">
      <c r="A166" s="12"/>
      <c r="B166" s="33" t="s">
        <v>10</v>
      </c>
      <c r="C166" s="42">
        <f t="shared" si="25"/>
        <v>1.006721</v>
      </c>
      <c r="D166" s="21">
        <v>0.67210000000000003</v>
      </c>
      <c r="E166" s="17">
        <f>((((PRODUCT(C$162:C166))-1)*100))</f>
        <v>3.2970249323408085</v>
      </c>
      <c r="F166" s="18">
        <f>((((PRODUCT(C155:C166))-1)*100))</f>
        <v>7.4960230492161051</v>
      </c>
    </row>
    <row r="167" spans="1:6" ht="12" customHeight="1" x14ac:dyDescent="0.25">
      <c r="A167" s="12"/>
      <c r="B167" s="33" t="s">
        <v>11</v>
      </c>
      <c r="C167" s="42">
        <f t="shared" si="25"/>
        <v>1.006707</v>
      </c>
      <c r="D167" s="21">
        <v>0.67069999999999996</v>
      </c>
      <c r="E167" s="17">
        <f>((((PRODUCT(C$162:C167))-1)*100))</f>
        <v>3.9898380785620136</v>
      </c>
      <c r="F167" s="18">
        <f t="shared" si="24"/>
        <v>7.6392987593657091</v>
      </c>
    </row>
    <row r="168" spans="1:6" ht="12" customHeight="1" x14ac:dyDescent="0.25">
      <c r="A168" s="12"/>
      <c r="B168" s="33" t="s">
        <v>12</v>
      </c>
      <c r="C168" s="42">
        <f t="shared" si="25"/>
        <v>1.006767</v>
      </c>
      <c r="D168" s="21">
        <v>0.67669999999999997</v>
      </c>
      <c r="E168" s="17">
        <f>((((PRODUCT(C$162:C168))-1)*100))</f>
        <v>4.6935373128396352</v>
      </c>
      <c r="F168" s="18">
        <f>((((PRODUCT(C157:C168))-1)*100))</f>
        <v>7.7488920072726009</v>
      </c>
    </row>
    <row r="169" spans="1:6" ht="13.5" customHeight="1" x14ac:dyDescent="0.25">
      <c r="A169" s="12"/>
      <c r="B169" s="33" t="s">
        <v>13</v>
      </c>
      <c r="C169" s="42">
        <f t="shared" si="25"/>
        <v>1.006731</v>
      </c>
      <c r="D169" s="21">
        <v>0.67310000000000003</v>
      </c>
      <c r="E169" s="17">
        <f>((((PRODUCT(C$162:C169))-1)*100))</f>
        <v>5.3982295124923585</v>
      </c>
      <c r="F169" s="18">
        <f t="shared" si="24"/>
        <v>7.8581717803360762</v>
      </c>
    </row>
    <row r="170" spans="1:6" ht="12" customHeight="1" x14ac:dyDescent="0.25">
      <c r="A170" s="12"/>
      <c r="B170" s="33" t="s">
        <v>14</v>
      </c>
      <c r="C170" s="42">
        <f t="shared" si="25"/>
        <v>1.006751</v>
      </c>
      <c r="D170" s="21">
        <v>0.67510000000000003</v>
      </c>
      <c r="E170" s="17">
        <f>((((PRODUCT(C$162:C170))-1)*100))</f>
        <v>6.1097729599311812</v>
      </c>
      <c r="F170" s="18">
        <f>((((PRODUCT(C159:C170))-1)*100))</f>
        <v>7.9732501834832492</v>
      </c>
    </row>
    <row r="171" spans="1:6" ht="12" customHeight="1" x14ac:dyDescent="0.25">
      <c r="A171" s="12"/>
      <c r="B171" s="33" t="s">
        <v>15</v>
      </c>
      <c r="C171" s="42">
        <f t="shared" si="25"/>
        <v>1.006767</v>
      </c>
      <c r="D171" s="21">
        <v>0.67669999999999997</v>
      </c>
      <c r="E171" s="17">
        <f>((((PRODUCT(C$162:C171))-1)*100))</f>
        <v>6.8278177935510387</v>
      </c>
      <c r="F171" s="18">
        <f>((((PRODUCT(C160:C171))-1)*100))</f>
        <v>8.057505171538736</v>
      </c>
    </row>
    <row r="172" spans="1:6" ht="12" customHeight="1" x14ac:dyDescent="0.25">
      <c r="A172" s="12"/>
      <c r="B172" s="33" t="s">
        <v>16</v>
      </c>
      <c r="C172" s="42">
        <f t="shared" si="25"/>
        <v>1.006642</v>
      </c>
      <c r="D172" s="21">
        <v>0.66420000000000001</v>
      </c>
      <c r="E172" s="17">
        <f>((((PRODUCT(C$162:C172))-1)*100))</f>
        <v>7.5373681593358111</v>
      </c>
      <c r="F172" s="18">
        <f>((((PRODUCT(C161:C172))-1)*100))</f>
        <v>8.1638808662321658</v>
      </c>
    </row>
    <row r="173" spans="1:6" ht="12" customHeight="1" x14ac:dyDescent="0.25">
      <c r="A173" s="13"/>
      <c r="B173" s="34" t="s">
        <v>17</v>
      </c>
      <c r="C173" s="42">
        <f t="shared" si="25"/>
        <v>1.006751</v>
      </c>
      <c r="D173" s="22">
        <v>0.67510000000000003</v>
      </c>
      <c r="E173" s="17">
        <f>((((PRODUCT(C$162:C173))-1)*100))</f>
        <v>8.2633529317794885</v>
      </c>
      <c r="F173" s="39">
        <f>((((PRODUCT(C162:C173))-1)*100))</f>
        <v>8.2633529317794885</v>
      </c>
    </row>
    <row r="174" spans="1:6" ht="12" customHeight="1" x14ac:dyDescent="0.25">
      <c r="A174" s="14">
        <v>2026</v>
      </c>
      <c r="B174" s="35" t="s">
        <v>6</v>
      </c>
      <c r="C174" s="24">
        <f>((D174/100)+1)</f>
        <v>1.0067269999999999</v>
      </c>
      <c r="D174" s="20">
        <v>0.67269999999999996</v>
      </c>
      <c r="E174" s="23">
        <f>((((PRODUCT(C$174:C174))-1)*100))</f>
        <v>0.67269999999999275</v>
      </c>
      <c r="F174" s="40">
        <f>((((PRODUCT(C163:C174))-1)*100))</f>
        <v>8.2664716796413842</v>
      </c>
    </row>
    <row r="175" spans="1:6" ht="12" hidden="1" customHeight="1" x14ac:dyDescent="0.25">
      <c r="A175" s="12"/>
      <c r="B175" s="33" t="s">
        <v>7</v>
      </c>
      <c r="C175" s="42">
        <f t="shared" ref="C175:C185" si="26">((D175/100)+1)</f>
        <v>1</v>
      </c>
      <c r="D175" s="21"/>
      <c r="E175" s="17">
        <f>((((PRODUCT(C$174:C175))-1)*100))</f>
        <v>0.67269999999999275</v>
      </c>
      <c r="F175" s="18">
        <f>((((PRODUCT(C164:C175))-1)*100))</f>
        <v>7.5853488361596222</v>
      </c>
    </row>
    <row r="176" spans="1:6" ht="12" hidden="1" customHeight="1" x14ac:dyDescent="0.25">
      <c r="A176" s="12"/>
      <c r="B176" s="33" t="s">
        <v>8</v>
      </c>
      <c r="C176" s="42">
        <f t="shared" si="26"/>
        <v>1</v>
      </c>
      <c r="D176" s="21"/>
      <c r="E176" s="17">
        <f>((((PRODUCT(C$174:C176))-1)*100))</f>
        <v>0.67269999999999275</v>
      </c>
      <c r="F176" s="18">
        <f>((((PRODUCT(C165:C176))-1)*100))</f>
        <v>6.9333760424289181</v>
      </c>
    </row>
    <row r="177" spans="1:6" ht="12" hidden="1" customHeight="1" x14ac:dyDescent="0.25">
      <c r="A177" s="12"/>
      <c r="B177" s="33" t="s">
        <v>9</v>
      </c>
      <c r="C177" s="42">
        <f t="shared" si="26"/>
        <v>1</v>
      </c>
      <c r="D177" s="21"/>
      <c r="E177" s="17">
        <f>((((PRODUCT(C$174:C177))-1)*100))</f>
        <v>0.67269999999999275</v>
      </c>
      <c r="F177" s="18">
        <f>((((PRODUCT(C166:C177))-1)*100))</f>
        <v>6.222007259810014</v>
      </c>
    </row>
    <row r="178" spans="1:6" ht="12" hidden="1" customHeight="1" x14ac:dyDescent="0.25">
      <c r="A178" s="12"/>
      <c r="B178" s="33" t="s">
        <v>10</v>
      </c>
      <c r="C178" s="42">
        <f t="shared" si="26"/>
        <v>1</v>
      </c>
      <c r="D178" s="21"/>
      <c r="E178" s="17">
        <f>((((PRODUCT(C$174:C178))-1)*100))</f>
        <v>0.67269999999999275</v>
      </c>
      <c r="F178" s="18">
        <f>((((PRODUCT(C167:C178))-1)*100))</f>
        <v>5.5128553589425033</v>
      </c>
    </row>
    <row r="179" spans="1:6" ht="12" hidden="1" customHeight="1" x14ac:dyDescent="0.25">
      <c r="A179" s="12"/>
      <c r="B179" s="33" t="s">
        <v>11</v>
      </c>
      <c r="C179" s="42">
        <f t="shared" si="26"/>
        <v>1</v>
      </c>
      <c r="D179" s="21"/>
      <c r="E179" s="17">
        <f>((((PRODUCT(C$174:C179))-1)*100))</f>
        <v>0.67269999999999275</v>
      </c>
      <c r="F179" s="18">
        <f>((((PRODUCT(C168:C179))-1)*100))</f>
        <v>4.8098953905580277</v>
      </c>
    </row>
    <row r="180" spans="1:6" ht="12" hidden="1" customHeight="1" x14ac:dyDescent="0.25">
      <c r="A180" s="12"/>
      <c r="B180" s="33" t="s">
        <v>12</v>
      </c>
      <c r="C180" s="42">
        <f t="shared" si="26"/>
        <v>1</v>
      </c>
      <c r="D180" s="21"/>
      <c r="E180" s="17">
        <f>((((PRODUCT(C$174:C180))-1)*100))</f>
        <v>0.67269999999999275</v>
      </c>
      <c r="F180" s="18">
        <f>((((PRODUCT(C169:C180))-1)*100))</f>
        <v>4.1054140536569861</v>
      </c>
    </row>
    <row r="181" spans="1:6" ht="13.5" hidden="1" customHeight="1" x14ac:dyDescent="0.25">
      <c r="A181" s="12"/>
      <c r="B181" s="33" t="s">
        <v>13</v>
      </c>
      <c r="C181" s="42">
        <f t="shared" si="26"/>
        <v>1</v>
      </c>
      <c r="D181" s="21"/>
      <c r="E181" s="17">
        <f>((((PRODUCT(C$174:C181))-1)*100))</f>
        <v>0.67269999999999275</v>
      </c>
      <c r="F181" s="18">
        <f>((((PRODUCT(C170:C181))-1)*100))</f>
        <v>3.4093656137110573</v>
      </c>
    </row>
    <row r="182" spans="1:6" ht="12" hidden="1" customHeight="1" x14ac:dyDescent="0.25">
      <c r="A182" s="12"/>
      <c r="B182" s="33" t="s">
        <v>14</v>
      </c>
      <c r="C182" s="42">
        <f t="shared" si="26"/>
        <v>1</v>
      </c>
      <c r="D182" s="21"/>
      <c r="E182" s="17">
        <f>((((PRODUCT(C$174:C182))-1)*100))</f>
        <v>0.67269999999999275</v>
      </c>
      <c r="F182" s="18">
        <f>((((PRODUCT(C171:C182))-1)*100))</f>
        <v>2.7159303677980695</v>
      </c>
    </row>
    <row r="183" spans="1:6" ht="12" hidden="1" customHeight="1" x14ac:dyDescent="0.25">
      <c r="A183" s="12"/>
      <c r="B183" s="33" t="s">
        <v>15</v>
      </c>
      <c r="C183" s="42">
        <f t="shared" si="26"/>
        <v>1</v>
      </c>
      <c r="D183" s="21"/>
      <c r="E183" s="17">
        <f>((((PRODUCT(C$174:C183))-1)*100))</f>
        <v>0.67269999999999275</v>
      </c>
      <c r="F183" s="18">
        <f>((((PRODUCT(C172:C183))-1)*100))</f>
        <v>2.0255236492634943</v>
      </c>
    </row>
    <row r="184" spans="1:6" ht="12" hidden="1" customHeight="1" x14ac:dyDescent="0.25">
      <c r="A184" s="12"/>
      <c r="B184" s="33" t="s">
        <v>16</v>
      </c>
      <c r="C184" s="42">
        <f t="shared" si="26"/>
        <v>1</v>
      </c>
      <c r="D184" s="21"/>
      <c r="E184" s="17">
        <f>((((PRODUCT(C$174:C184))-1)*100))</f>
        <v>0.67269999999999275</v>
      </c>
      <c r="F184" s="18">
        <f>((((PRODUCT(C173:C184))-1)*100))</f>
        <v>1.3523413976999965</v>
      </c>
    </row>
    <row r="185" spans="1:6" ht="12" hidden="1" customHeight="1" x14ac:dyDescent="0.25">
      <c r="A185" s="13"/>
      <c r="B185" s="34" t="s">
        <v>17</v>
      </c>
      <c r="C185" s="42">
        <f t="shared" si="26"/>
        <v>1</v>
      </c>
      <c r="D185" s="22"/>
      <c r="E185" s="17">
        <f>((((PRODUCT(C$174:C185))-1)*100))</f>
        <v>0.67269999999999275</v>
      </c>
      <c r="F185" s="39">
        <f>((((PRODUCT(C174:C185))-1)*100))</f>
        <v>0.67269999999999275</v>
      </c>
    </row>
    <row r="186" spans="1:6" ht="9" customHeight="1" x14ac:dyDescent="0.25">
      <c r="A186" s="25" t="s">
        <v>20</v>
      </c>
      <c r="B186" s="36"/>
      <c r="C186" s="26"/>
      <c r="D186" s="27"/>
      <c r="E186" s="27"/>
      <c r="F186" s="27"/>
    </row>
    <row r="187" spans="1:6" x14ac:dyDescent="0.25">
      <c r="A187" s="28" t="s">
        <v>21</v>
      </c>
      <c r="D187" s="38"/>
      <c r="E187" s="38"/>
    </row>
    <row r="188" spans="1:6" x14ac:dyDescent="0.25">
      <c r="A188" s="30" t="s">
        <v>23</v>
      </c>
    </row>
    <row r="189" spans="1:6" x14ac:dyDescent="0.25">
      <c r="A189" s="30" t="s">
        <v>24</v>
      </c>
    </row>
    <row r="190" spans="1:6" x14ac:dyDescent="0.25">
      <c r="A190" s="30" t="s">
        <v>25</v>
      </c>
    </row>
    <row r="191" spans="1:6" x14ac:dyDescent="0.25">
      <c r="A191" s="31" t="s">
        <v>18</v>
      </c>
    </row>
  </sheetData>
  <mergeCells count="3">
    <mergeCell ref="A4:B5"/>
    <mergeCell ref="A1:F1"/>
    <mergeCell ref="A2:F2"/>
  </mergeCells>
  <phoneticPr fontId="0" type="noConversion"/>
  <printOptions horizontalCentered="1"/>
  <pageMargins left="0" right="0" top="0.19685039370078741" bottom="0.19685039370078741" header="0" footer="0"/>
  <pageSetup paperSize="9" fitToHeight="4" orientation="portrait" r:id="rId1"/>
  <headerFooter alignWithMargins="0">
    <oddFooter>&amp;C&amp;8&amp;P de &amp;N&amp;R&amp;8&amp;A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0BA0DE224EA2D44AF27E081CEF9A74C" ma:contentTypeVersion="10" ma:contentTypeDescription="Crie um novo documento." ma:contentTypeScope="" ma:versionID="fab0f68a3443395beb1cdf8911e1ca54">
  <xsd:schema xmlns:xsd="http://www.w3.org/2001/XMLSchema" xmlns:xs="http://www.w3.org/2001/XMLSchema" xmlns:p="http://schemas.microsoft.com/office/2006/metadata/properties" xmlns:ns2="7cd1f98b-f55e-4aa1-ab60-fa30d3a17c9f" xmlns:ns3="bc6aab0c-ec16-4a4a-b115-5de75efb27b2" targetNamespace="http://schemas.microsoft.com/office/2006/metadata/properties" ma:root="true" ma:fieldsID="cfa9d886d4eec66b76bc83af3414c068" ns2:_="" ns3:_="">
    <xsd:import namespace="7cd1f98b-f55e-4aa1-ab60-fa30d3a17c9f"/>
    <xsd:import namespace="bc6aab0c-ec16-4a4a-b115-5de75efb27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d1f98b-f55e-4aa1-ab60-fa30d3a17c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d8635ade-bb60-477b-8332-bec8b1e0172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6aab0c-ec16-4a4a-b115-5de75efb27b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660ef60-1a46-44cb-93dd-98a47c9449a5}" ma:internalName="TaxCatchAll" ma:showField="CatchAllData" ma:web="bc6aab0c-ec16-4a4a-b115-5de75efb27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c6aab0c-ec16-4a4a-b115-5de75efb27b2" xsi:nil="true"/>
    <lcf76f155ced4ddcb4097134ff3c332f xmlns="7cd1f98b-f55e-4aa1-ab60-fa30d3a17c9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CCAC085-6500-444B-A331-DF3A393CAC0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9070446-59C4-46E9-AD1C-7AD418E77C23}"/>
</file>

<file path=customXml/itemProps3.xml><?xml version="1.0" encoding="utf-8"?>
<ds:datastoreItem xmlns:ds="http://schemas.openxmlformats.org/officeDocument/2006/customXml" ds:itemID="{D4454C8C-9D2C-41B4-8B4F-F37CA9C4A573}">
  <ds:schemaRefs>
    <ds:schemaRef ds:uri="http://schemas.microsoft.com/office/2006/metadata/properties"/>
    <ds:schemaRef ds:uri="http://schemas.microsoft.com/office/infopath/2007/PartnerControls"/>
    <ds:schemaRef ds:uri="bc6aab0c-ec16-4a4a-b115-5de75efb27b2"/>
    <ds:schemaRef ds:uri="7cd1f98b-f55e-4aa1-ab60-fa30d3a17c9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tabela_09.B.04</vt:lpstr>
      <vt:lpstr>tabela_09.B.04!Area_de_impressao</vt:lpstr>
      <vt:lpstr>tabela_09.B.04!Titulos_de_impressao</vt:lpstr>
    </vt:vector>
  </TitlesOfParts>
  <Company>CBIC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CBIC</dc:creator>
  <cp:lastModifiedBy>CBIC - Banco de Dados</cp:lastModifiedBy>
  <cp:lastPrinted>2025-10-02T12:47:41Z</cp:lastPrinted>
  <dcterms:created xsi:type="dcterms:W3CDTF">1998-05-22T12:22:35Z</dcterms:created>
  <dcterms:modified xsi:type="dcterms:W3CDTF">2026-01-12T14:43:40Z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0x010100E0BA0DE224EA2D44AF27E081CEF9A74C</vt:lpwstr>
  </property>
  <property fmtid="{D5CDD505-2E9C-101B-9397-08002B2CF9AE}" pid="3" name="Order">
    <vt:r8>2128000</vt:r8>
  </property>
  <property fmtid="{D5CDD505-2E9C-101B-9397-08002B2CF9AE}" pid="4" name="MediaServiceImageTags">
    <vt:lpwstr/>
  </property>
</Properties>
</file>