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"/>
    </mc:Choice>
  </mc:AlternateContent>
  <xr:revisionPtr revIDLastSave="0" documentId="13_ncr:1_{74A7D79C-6DB4-4313-A58B-C654B411A2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9.C.01" sheetId="1" r:id="rId1"/>
  </sheets>
  <definedNames>
    <definedName name="_xlnm.Print_Area" localSheetId="0">'tabela_09.C.01'!$A$281:$F$414</definedName>
    <definedName name="_xlnm.Print_Titles" localSheetId="0">'tabela_09.C.01'!$1:$4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6" i="1" l="1"/>
  <c r="E405" i="1"/>
  <c r="E404" i="1"/>
  <c r="E403" i="1"/>
  <c r="E402" i="1"/>
  <c r="E401" i="1"/>
  <c r="E400" i="1"/>
  <c r="E399" i="1"/>
  <c r="E398" i="1"/>
  <c r="D410" i="1"/>
  <c r="C410" i="1"/>
  <c r="E409" i="1"/>
  <c r="E408" i="1"/>
  <c r="E407" i="1"/>
  <c r="E410" i="1" l="1"/>
  <c r="C371" i="1"/>
  <c r="D397" i="1"/>
  <c r="C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97" i="1" l="1"/>
  <c r="E382" i="1"/>
  <c r="E290" i="1" l="1"/>
  <c r="E377" i="1" l="1"/>
  <c r="C384" i="1"/>
  <c r="E376" i="1" l="1"/>
  <c r="E375" i="1"/>
  <c r="E374" i="1"/>
  <c r="E373" i="1"/>
  <c r="E372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1" i="1"/>
  <c r="E330" i="1"/>
  <c r="E329" i="1"/>
  <c r="E328" i="1"/>
  <c r="E327" i="1"/>
  <c r="E326" i="1"/>
  <c r="E325" i="1"/>
  <c r="E324" i="1"/>
  <c r="E323" i="1"/>
  <c r="E322" i="1"/>
  <c r="E321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371" i="1" l="1"/>
  <c r="E306" i="1"/>
  <c r="E358" i="1"/>
  <c r="E345" i="1"/>
  <c r="E319" i="1"/>
  <c r="E7" i="1"/>
  <c r="E6" i="1"/>
  <c r="E5" i="1"/>
  <c r="E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78" i="1"/>
  <c r="E158" i="1"/>
  <c r="E162" i="1"/>
  <c r="E161" i="1"/>
  <c r="E160" i="1"/>
  <c r="E159" i="1"/>
  <c r="E157" i="1"/>
  <c r="E156" i="1"/>
  <c r="E155" i="1"/>
  <c r="E154" i="1"/>
  <c r="E153" i="1"/>
  <c r="E152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80" i="1"/>
  <c r="E79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D111" i="1"/>
  <c r="C111" i="1"/>
  <c r="D98" i="1"/>
  <c r="C98" i="1"/>
  <c r="D85" i="1"/>
  <c r="C85" i="1"/>
  <c r="D72" i="1"/>
  <c r="C72" i="1"/>
  <c r="D59" i="1"/>
  <c r="C59" i="1"/>
  <c r="D46" i="1"/>
  <c r="C46" i="1"/>
  <c r="D33" i="1"/>
  <c r="C33" i="1"/>
  <c r="E9" i="1"/>
  <c r="E10" i="1"/>
  <c r="E11" i="1"/>
  <c r="E12" i="1"/>
  <c r="E13" i="1"/>
  <c r="E14" i="1"/>
  <c r="E15" i="1"/>
  <c r="E16" i="1"/>
  <c r="E17" i="1"/>
  <c r="E18" i="1"/>
  <c r="E19" i="1"/>
  <c r="D20" i="1"/>
  <c r="C20" i="1"/>
  <c r="E20" i="1" l="1"/>
  <c r="E111" i="1"/>
  <c r="E98" i="1"/>
  <c r="E59" i="1"/>
  <c r="E137" i="1"/>
  <c r="E124" i="1"/>
  <c r="E85" i="1"/>
  <c r="E72" i="1"/>
  <c r="E46" i="1"/>
  <c r="E33" i="1"/>
  <c r="D384" i="1"/>
  <c r="E383" i="1" l="1"/>
  <c r="E380" i="1"/>
  <c r="E379" i="1"/>
  <c r="E378" i="1"/>
  <c r="E384" i="1" s="1"/>
  <c r="E381" i="1"/>
  <c r="D306" i="1" l="1"/>
  <c r="D371" i="1" l="1"/>
  <c r="D358" i="1" l="1"/>
  <c r="D345" i="1"/>
  <c r="E320" i="1" l="1"/>
  <c r="C358" i="1"/>
  <c r="E332" i="1" l="1"/>
  <c r="E268" i="1"/>
  <c r="C345" i="1"/>
  <c r="E279" i="1" l="1"/>
  <c r="E278" i="1"/>
  <c r="E277" i="1"/>
  <c r="E276" i="1"/>
  <c r="E275" i="1"/>
  <c r="E274" i="1"/>
  <c r="E273" i="1"/>
  <c r="E272" i="1"/>
  <c r="E271" i="1"/>
  <c r="E270" i="1"/>
  <c r="E269" i="1"/>
  <c r="C332" i="1" l="1"/>
  <c r="E292" i="1" l="1"/>
  <c r="E291" i="1"/>
  <c r="E289" i="1"/>
  <c r="E288" i="1"/>
  <c r="E287" i="1"/>
  <c r="E286" i="1"/>
  <c r="E285" i="1"/>
  <c r="E284" i="1"/>
  <c r="E283" i="1"/>
  <c r="E282" i="1"/>
  <c r="E281" i="1"/>
  <c r="E293" i="1" l="1"/>
  <c r="D332" i="1"/>
  <c r="E280" i="1" l="1"/>
  <c r="E256" i="1" l="1"/>
  <c r="E257" i="1"/>
  <c r="E258" i="1"/>
  <c r="E259" i="1"/>
  <c r="E260" i="1"/>
  <c r="E261" i="1"/>
  <c r="E262" i="1"/>
  <c r="E263" i="1"/>
  <c r="E264" i="1"/>
  <c r="E265" i="1"/>
  <c r="E266" i="1"/>
  <c r="E255" i="1"/>
  <c r="E253" i="1"/>
  <c r="E252" i="1"/>
  <c r="E251" i="1"/>
  <c r="E250" i="1"/>
  <c r="E249" i="1"/>
  <c r="E248" i="1"/>
  <c r="E247" i="1"/>
  <c r="E245" i="1"/>
  <c r="E244" i="1"/>
  <c r="E243" i="1"/>
  <c r="E242" i="1"/>
  <c r="E246" i="1"/>
  <c r="E230" i="1"/>
  <c r="E231" i="1"/>
  <c r="E232" i="1"/>
  <c r="E233" i="1"/>
  <c r="E234" i="1"/>
  <c r="E235" i="1"/>
  <c r="E236" i="1"/>
  <c r="E237" i="1"/>
  <c r="E238" i="1"/>
  <c r="E239" i="1"/>
  <c r="E240" i="1"/>
  <c r="E229" i="1"/>
  <c r="E188" i="1"/>
  <c r="E179" i="1"/>
  <c r="E180" i="1"/>
  <c r="E181" i="1"/>
  <c r="E182" i="1"/>
  <c r="E183" i="1"/>
  <c r="E184" i="1"/>
  <c r="E185" i="1"/>
  <c r="E186" i="1"/>
  <c r="E187" i="1"/>
  <c r="E177" i="1"/>
  <c r="E165" i="1"/>
  <c r="E166" i="1"/>
  <c r="E167" i="1"/>
  <c r="E168" i="1"/>
  <c r="E169" i="1"/>
  <c r="E170" i="1"/>
  <c r="E171" i="1"/>
  <c r="E172" i="1"/>
  <c r="E173" i="1"/>
  <c r="E174" i="1"/>
  <c r="E175" i="1"/>
  <c r="E164" i="1"/>
  <c r="D228" i="1"/>
  <c r="C228" i="1"/>
  <c r="D215" i="1"/>
  <c r="C215" i="1"/>
  <c r="D202" i="1"/>
  <c r="C202" i="1"/>
  <c r="D189" i="1"/>
  <c r="C189" i="1"/>
  <c r="D176" i="1"/>
  <c r="C176" i="1"/>
  <c r="D163" i="1"/>
  <c r="C163" i="1"/>
  <c r="D150" i="1"/>
  <c r="C150" i="1"/>
  <c r="D137" i="1"/>
  <c r="C137" i="1"/>
  <c r="D124" i="1"/>
  <c r="C124" i="1"/>
  <c r="E228" i="1" l="1"/>
  <c r="E254" i="1"/>
  <c r="E202" i="1"/>
  <c r="E241" i="1"/>
  <c r="E150" i="1"/>
  <c r="E189" i="1"/>
  <c r="E215" i="1"/>
  <c r="E176" i="1"/>
  <c r="E163" i="1"/>
  <c r="C280" i="1"/>
  <c r="C267" i="1" l="1"/>
  <c r="D267" i="1"/>
  <c r="E267" i="1"/>
  <c r="D280" i="1"/>
  <c r="C293" i="1"/>
  <c r="D293" i="1"/>
  <c r="C306" i="1"/>
  <c r="C319" i="1"/>
  <c r="D319" i="1"/>
  <c r="C254" i="1" l="1"/>
  <c r="D254" i="1"/>
  <c r="F267" i="1" l="1"/>
  <c r="D241" i="1" l="1"/>
  <c r="C241" i="1"/>
</calcChain>
</file>

<file path=xl/sharedStrings.xml><?xml version="1.0" encoding="utf-8"?>
<sst xmlns="http://schemas.openxmlformats.org/spreadsheetml/2006/main" count="423" uniqueCount="37">
  <si>
    <t xml:space="preserve">BALANÇA COMERCIAL </t>
  </si>
  <si>
    <t xml:space="preserve">EXPORTAÇÃO </t>
  </si>
  <si>
    <t>IMPORTAÇÃO</t>
  </si>
  <si>
    <t>SALDO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</si>
  <si>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</si>
  <si>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</si>
  <si>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</si>
  <si>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</si>
  <si>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</si>
  <si>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</si>
  <si>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</si>
  <si>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</si>
  <si>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</si>
  <si>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</si>
  <si>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</si>
  <si>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</si>
  <si>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JUL </t>
  </si>
  <si>
    <t xml:space="preserve">NOV </t>
  </si>
  <si>
    <t xml:space="preserve">SET </t>
  </si>
  <si>
    <t xml:space="preserve">OUT </t>
  </si>
  <si>
    <t>...</t>
  </si>
  <si>
    <t>ANO/MÊS</t>
  </si>
  <si>
    <t>EM US$ MILHÕES</t>
  </si>
  <si>
    <t>BALANÇA COMERCIAL E RESERVAS INTERNACIONAIS</t>
  </si>
  <si>
    <t>RESERVAS INTERNACIONAIS</t>
  </si>
  <si>
    <t>Elaboração: Banco de Dados-CBIC.</t>
  </si>
  <si>
    <r>
      <t>(</t>
    </r>
    <r>
      <rPr>
        <sz val="9"/>
        <color indexed="48"/>
        <rFont val="Arial"/>
        <family val="2"/>
      </rPr>
      <t>*</t>
    </r>
    <r>
      <rPr>
        <sz val="7"/>
        <color indexed="48"/>
        <rFont val="Arial"/>
        <family val="2"/>
      </rPr>
      <t>) Dados preliminares.</t>
    </r>
  </si>
  <si>
    <t>JAN</t>
  </si>
  <si>
    <t>CONCEITO LIQUIDEZ - TOTAL</t>
  </si>
  <si>
    <t>2018*</t>
  </si>
  <si>
    <t>2019*</t>
  </si>
  <si>
    <t>2020*</t>
  </si>
  <si>
    <t>Fonte: Ministério da Economia -Indústria, Comércio Exterior e Serviços e Banco Central do Brasil.</t>
  </si>
  <si>
    <t>2021*</t>
  </si>
  <si>
    <t xml:space="preserve">EM US$ </t>
  </si>
  <si>
    <t>2022*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</si>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</sst>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1" x14ac:knownFonts="1">
    <font>
      <sz val="10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9"/>
      <color indexed="48"/>
      <name val="Arial"/>
      <family val="2"/>
    </font>
    <font>
      <b/>
      <sz val="12"/>
      <color indexed="4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38" fontId="6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38" fontId="6" fillId="3" borderId="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8" fontId="7" fillId="2" borderId="3" xfId="0" applyNumberFormat="1" applyFont="1" applyFill="1" applyBorder="1" applyAlignment="1">
      <alignment horizontal="center" vertical="center" wrapText="1"/>
    </xf>
    <xf numFmtId="38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8" fontId="6" fillId="0" borderId="6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38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8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8" fontId="2" fillId="0" borderId="11" xfId="0" applyNumberFormat="1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 wrapText="1"/>
    </xf>
    <xf numFmtId="38" fontId="2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vertical="center"/>
    </xf>
    <xf numFmtId="17" fontId="2" fillId="0" borderId="14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38" fontId="2" fillId="4" borderId="9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8" fontId="2" fillId="4" borderId="8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38" fontId="2" fillId="4" borderId="15" xfId="0" applyNumberFormat="1" applyFont="1" applyFill="1" applyBorder="1" applyAlignment="1">
      <alignment horizontal="center" vertical="center" wrapText="1"/>
    </xf>
    <xf numFmtId="38" fontId="2" fillId="4" borderId="4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2" fillId="4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H432"/>
  <sheetViews>
    <sheetView showGridLines="0" tabSelected="1" zoomScaleNormal="100" zoomScaleSheetLayoutView="40" workbookViewId="0">
      <pane ySplit="4" topLeftCell="A391" activePane="bottomLeft" state="frozen"/>
      <selection pane="bottomLeft" activeCell="C416" sqref="C416"/>
    </sheetView>
  </sheetViews>
  <sheetFormatPr defaultRowHeight="11.25" x14ac:dyDescent="0.2"/>
  <cols>
    <col min="1" max="1" width="5" style="17" customWidth="1"/>
    <col min="2" max="2" width="4.7109375" style="31" customWidth="1"/>
    <col min="3" max="4" width="15.7109375" style="38" customWidth="1"/>
    <col min="5" max="5" width="12.42578125" style="36" customWidth="1"/>
    <col min="6" max="6" width="23.28515625" style="17" bestFit="1" customWidth="1"/>
    <col min="7" max="16384" width="9.140625" style="17"/>
  </cols>
  <sheetData>
    <row r="1" spans="1:6" s="16" customFormat="1" ht="30.75" customHeight="1" x14ac:dyDescent="0.2">
      <c r="A1" s="56" t="s">
        <v>23</v>
      </c>
      <c r="B1" s="56"/>
      <c r="C1" s="56"/>
      <c r="D1" s="56"/>
      <c r="E1" s="56"/>
      <c r="F1" s="56"/>
    </row>
    <row r="2" spans="1:6" s="16" customFormat="1" ht="12.75" customHeight="1" x14ac:dyDescent="0.2">
      <c r="A2" s="60" t="s">
        <v>34</v>
      </c>
      <c r="B2" s="60"/>
      <c r="C2" s="60"/>
      <c r="D2" s="60"/>
      <c r="E2" s="60"/>
      <c r="F2" s="48" t="s">
        <v>22</v>
      </c>
    </row>
    <row r="3" spans="1:6" ht="15" customHeight="1" x14ac:dyDescent="0.2">
      <c r="A3" s="57" t="s">
        <v>21</v>
      </c>
      <c r="B3" s="58"/>
      <c r="C3" s="59" t="s">
        <v>0</v>
      </c>
      <c r="D3" s="59"/>
      <c r="E3" s="59"/>
      <c r="F3" s="13" t="s">
        <v>24</v>
      </c>
    </row>
    <row r="4" spans="1:6" ht="20.100000000000001" customHeight="1" x14ac:dyDescent="0.2">
      <c r="A4" s="57"/>
      <c r="B4" s="58"/>
      <c r="C4" s="18" t="s">
        <v>1</v>
      </c>
      <c r="D4" s="18" t="s">
        <v>2</v>
      </c>
      <c r="E4" s="18" t="s">
        <v>3</v>
      </c>
      <c r="F4" s="13" t="s">
        <v>28</v>
      </c>
    </row>
    <row r="5" spans="1:6" ht="12.75" customHeight="1" x14ac:dyDescent="0.2">
      <c r="A5" s="50">
        <v>1990</v>
      </c>
      <c r="B5" s="51"/>
      <c r="C5" s="19">
        <v>31413756040</v>
      </c>
      <c r="D5" s="19">
        <v>20661362039</v>
      </c>
      <c r="E5" s="19">
        <f t="shared" ref="E5:E7" si="0">C5-D5</f>
        <v>10752394001</v>
      </c>
      <c r="F5" s="20" t="s">
        <v>20</v>
      </c>
    </row>
    <row r="6" spans="1:6" ht="12.75" customHeight="1" x14ac:dyDescent="0.2">
      <c r="A6" s="50">
        <v>1991</v>
      </c>
      <c r="B6" s="51"/>
      <c r="C6" s="19">
        <v>31620439443</v>
      </c>
      <c r="D6" s="19">
        <v>21040470792</v>
      </c>
      <c r="E6" s="19">
        <f t="shared" si="0"/>
        <v>10579968651</v>
      </c>
      <c r="F6" s="20">
        <v>9406</v>
      </c>
    </row>
    <row r="7" spans="1:6" ht="12.75" customHeight="1" x14ac:dyDescent="0.2">
      <c r="A7" s="54">
        <v>1992</v>
      </c>
      <c r="B7" s="55"/>
      <c r="C7" s="21">
        <v>35792985844</v>
      </c>
      <c r="D7" s="21">
        <v>20554091051</v>
      </c>
      <c r="E7" s="21">
        <f t="shared" si="0"/>
        <v>15238894793</v>
      </c>
      <c r="F7" s="22">
        <v>23754</v>
      </c>
    </row>
    <row r="8" spans="1:6" ht="12.75" customHeight="1" x14ac:dyDescent="0.2">
      <c r="A8" s="23">
        <v>1993</v>
      </c>
      <c r="B8" s="24" t="s">
        <v>27</v>
      </c>
      <c r="C8" s="25">
        <v>2813338500</v>
      </c>
      <c r="D8" s="25">
        <v>1798236566</v>
      </c>
      <c r="E8" s="25">
        <f>C8-D8</f>
        <v>1015101934</v>
      </c>
      <c r="F8" s="26">
        <v>23313</v>
      </c>
    </row>
    <row r="9" spans="1:6" x14ac:dyDescent="0.2">
      <c r="B9" s="27" t="s">
        <v>4</v>
      </c>
      <c r="C9" s="25">
        <v>2889473005</v>
      </c>
      <c r="D9" s="25">
        <v>1431796524</v>
      </c>
      <c r="E9" s="25">
        <f t="shared" ref="E9:E19" si="1">C9-D9</f>
        <v>1457676481</v>
      </c>
      <c r="F9" s="26">
        <v>22890</v>
      </c>
    </row>
    <row r="10" spans="1:6" x14ac:dyDescent="0.2">
      <c r="B10" s="27" t="s">
        <v>5</v>
      </c>
      <c r="C10" s="25">
        <v>3508669214</v>
      </c>
      <c r="D10" s="25">
        <v>2000557434</v>
      </c>
      <c r="E10" s="25">
        <f t="shared" si="1"/>
        <v>1508111780</v>
      </c>
      <c r="F10" s="26">
        <v>22309</v>
      </c>
    </row>
    <row r="11" spans="1:6" x14ac:dyDescent="0.2">
      <c r="B11" s="27" t="s">
        <v>6</v>
      </c>
      <c r="C11" s="25">
        <v>3027828512</v>
      </c>
      <c r="D11" s="25">
        <v>2124756634</v>
      </c>
      <c r="E11" s="25">
        <f t="shared" si="1"/>
        <v>903071878</v>
      </c>
      <c r="F11" s="26">
        <v>22737</v>
      </c>
    </row>
    <row r="12" spans="1:6" x14ac:dyDescent="0.2">
      <c r="B12" s="27" t="s">
        <v>7</v>
      </c>
      <c r="C12" s="25">
        <v>2884488074</v>
      </c>
      <c r="D12" s="25">
        <v>1590052299</v>
      </c>
      <c r="E12" s="25">
        <f t="shared" si="1"/>
        <v>1294435775</v>
      </c>
      <c r="F12" s="26">
        <v>23981</v>
      </c>
    </row>
    <row r="13" spans="1:6" x14ac:dyDescent="0.2">
      <c r="B13" s="27" t="s">
        <v>8</v>
      </c>
      <c r="C13" s="25">
        <v>3238276306</v>
      </c>
      <c r="D13" s="25">
        <v>2292208212</v>
      </c>
      <c r="E13" s="25">
        <f t="shared" si="1"/>
        <v>946068094</v>
      </c>
      <c r="F13" s="26">
        <v>24476</v>
      </c>
    </row>
    <row r="14" spans="1:6" x14ac:dyDescent="0.2">
      <c r="B14" s="27" t="s">
        <v>9</v>
      </c>
      <c r="C14" s="25">
        <v>3423383514</v>
      </c>
      <c r="D14" s="25">
        <v>2770439219</v>
      </c>
      <c r="E14" s="25">
        <f t="shared" si="1"/>
        <v>652944295</v>
      </c>
      <c r="F14" s="26">
        <v>25937</v>
      </c>
    </row>
    <row r="15" spans="1:6" x14ac:dyDescent="0.2">
      <c r="B15" s="27" t="s">
        <v>10</v>
      </c>
      <c r="C15" s="25">
        <v>3502691494</v>
      </c>
      <c r="D15" s="25">
        <v>2340892116</v>
      </c>
      <c r="E15" s="25">
        <f t="shared" si="1"/>
        <v>1161799378</v>
      </c>
      <c r="F15" s="26">
        <v>27086</v>
      </c>
    </row>
    <row r="16" spans="1:6" x14ac:dyDescent="0.2">
      <c r="B16" s="27" t="s">
        <v>11</v>
      </c>
      <c r="C16" s="25">
        <v>3444725580</v>
      </c>
      <c r="D16" s="25">
        <v>2217389499</v>
      </c>
      <c r="E16" s="25">
        <f t="shared" si="1"/>
        <v>1227336081</v>
      </c>
      <c r="F16" s="26">
        <v>26948</v>
      </c>
    </row>
    <row r="17" spans="1:6" x14ac:dyDescent="0.2">
      <c r="B17" s="27" t="s">
        <v>12</v>
      </c>
      <c r="C17" s="25">
        <v>3240464764</v>
      </c>
      <c r="D17" s="25">
        <v>2094219896</v>
      </c>
      <c r="E17" s="25">
        <f t="shared" si="1"/>
        <v>1146244868</v>
      </c>
      <c r="F17" s="26">
        <v>29019</v>
      </c>
    </row>
    <row r="18" spans="1:6" x14ac:dyDescent="0.2">
      <c r="B18" s="27" t="s">
        <v>13</v>
      </c>
      <c r="C18" s="25">
        <v>3171193415</v>
      </c>
      <c r="D18" s="25">
        <v>2039596468</v>
      </c>
      <c r="E18" s="25">
        <f t="shared" si="1"/>
        <v>1131596947</v>
      </c>
      <c r="F18" s="26">
        <v>31011</v>
      </c>
    </row>
    <row r="19" spans="1:6" x14ac:dyDescent="0.2">
      <c r="B19" s="27" t="s">
        <v>14</v>
      </c>
      <c r="C19" s="25">
        <v>3410216669</v>
      </c>
      <c r="D19" s="25">
        <v>2555856060</v>
      </c>
      <c r="E19" s="25">
        <f t="shared" si="1"/>
        <v>854360609</v>
      </c>
      <c r="F19" s="26">
        <v>32211</v>
      </c>
    </row>
    <row r="20" spans="1:6" s="16" customFormat="1" ht="12.75" customHeight="1" x14ac:dyDescent="0.2">
      <c r="A20" s="52" t="s">
        <v>15</v>
      </c>
      <c r="B20" s="53"/>
      <c r="C20" s="14">
        <f>SUM(C8:C19)</f>
        <v>38554749047</v>
      </c>
      <c r="D20" s="14">
        <f>SUM(D8:D19)</f>
        <v>25256000927</v>
      </c>
      <c r="E20" s="14">
        <f>SUM(E8:E19)</f>
        <v>13298748120</v>
      </c>
      <c r="F20" s="15">
        <v>32211</v>
      </c>
    </row>
    <row r="21" spans="1:6" x14ac:dyDescent="0.2">
      <c r="A21" s="23">
        <v>1994</v>
      </c>
      <c r="B21" s="24" t="s">
        <v>27</v>
      </c>
      <c r="C21" s="25">
        <v>2747187653</v>
      </c>
      <c r="D21" s="25">
        <v>1768675231</v>
      </c>
      <c r="E21" s="25">
        <f>C21-D21</f>
        <v>978512422</v>
      </c>
      <c r="F21" s="26">
        <v>35390</v>
      </c>
    </row>
    <row r="22" spans="1:6" x14ac:dyDescent="0.2">
      <c r="B22" s="27" t="s">
        <v>4</v>
      </c>
      <c r="C22" s="25">
        <v>2778288879</v>
      </c>
      <c r="D22" s="25">
        <v>2030100974</v>
      </c>
      <c r="E22" s="25">
        <f t="shared" ref="E22:E32" si="2">C22-D22</f>
        <v>748187905</v>
      </c>
      <c r="F22" s="26">
        <v>36542</v>
      </c>
    </row>
    <row r="23" spans="1:6" x14ac:dyDescent="0.2">
      <c r="B23" s="27" t="s">
        <v>5</v>
      </c>
      <c r="C23" s="25">
        <v>3350391558</v>
      </c>
      <c r="D23" s="25">
        <v>2248937491</v>
      </c>
      <c r="E23" s="25">
        <f t="shared" si="2"/>
        <v>1101454067</v>
      </c>
      <c r="F23" s="26">
        <v>38282</v>
      </c>
    </row>
    <row r="24" spans="1:6" x14ac:dyDescent="0.2">
      <c r="B24" s="27" t="s">
        <v>6</v>
      </c>
      <c r="C24" s="25">
        <v>3634841763</v>
      </c>
      <c r="D24" s="25">
        <v>2151981505</v>
      </c>
      <c r="E24" s="25">
        <f t="shared" si="2"/>
        <v>1482860258</v>
      </c>
      <c r="F24" s="26">
        <v>38289</v>
      </c>
    </row>
    <row r="25" spans="1:6" x14ac:dyDescent="0.2">
      <c r="B25" s="27" t="s">
        <v>7</v>
      </c>
      <c r="C25" s="25">
        <v>3862059965</v>
      </c>
      <c r="D25" s="25">
        <v>2624852192</v>
      </c>
      <c r="E25" s="25">
        <f t="shared" si="2"/>
        <v>1237207773</v>
      </c>
      <c r="F25" s="26">
        <v>41408</v>
      </c>
    </row>
    <row r="26" spans="1:6" x14ac:dyDescent="0.2">
      <c r="B26" s="27" t="s">
        <v>8</v>
      </c>
      <c r="C26" s="25">
        <v>3727904800</v>
      </c>
      <c r="D26" s="25">
        <v>2498707144</v>
      </c>
      <c r="E26" s="25">
        <f t="shared" si="2"/>
        <v>1229197656</v>
      </c>
      <c r="F26" s="26">
        <v>42881</v>
      </c>
    </row>
    <row r="27" spans="1:6" x14ac:dyDescent="0.2">
      <c r="B27" s="27" t="s">
        <v>9</v>
      </c>
      <c r="C27" s="25">
        <v>3738057136</v>
      </c>
      <c r="D27" s="25">
        <v>2514352437</v>
      </c>
      <c r="E27" s="25">
        <f t="shared" si="2"/>
        <v>1223704699</v>
      </c>
      <c r="F27" s="26">
        <v>43090</v>
      </c>
    </row>
    <row r="28" spans="1:6" x14ac:dyDescent="0.2">
      <c r="B28" s="27" t="s">
        <v>10</v>
      </c>
      <c r="C28" s="25">
        <v>4282100334</v>
      </c>
      <c r="D28" s="25">
        <v>2775732351</v>
      </c>
      <c r="E28" s="25">
        <f t="shared" si="2"/>
        <v>1506367983</v>
      </c>
      <c r="F28" s="26">
        <v>42981</v>
      </c>
    </row>
    <row r="29" spans="1:6" x14ac:dyDescent="0.2">
      <c r="B29" s="27" t="s">
        <v>11</v>
      </c>
      <c r="C29" s="25">
        <v>4162083280</v>
      </c>
      <c r="D29" s="25">
        <v>2641132607</v>
      </c>
      <c r="E29" s="25">
        <f t="shared" si="2"/>
        <v>1520950673</v>
      </c>
      <c r="F29" s="26">
        <v>43455</v>
      </c>
    </row>
    <row r="30" spans="1:6" x14ac:dyDescent="0.2">
      <c r="B30" s="27" t="s">
        <v>12</v>
      </c>
      <c r="C30" s="25">
        <v>3842498153</v>
      </c>
      <c r="D30" s="25">
        <v>3186329072</v>
      </c>
      <c r="E30" s="25">
        <f t="shared" si="2"/>
        <v>656169081</v>
      </c>
      <c r="F30" s="26">
        <v>42845</v>
      </c>
    </row>
    <row r="31" spans="1:6" x14ac:dyDescent="0.2">
      <c r="B31" s="27" t="s">
        <v>13</v>
      </c>
      <c r="C31" s="25">
        <v>3706207709</v>
      </c>
      <c r="D31" s="25">
        <v>4114517725</v>
      </c>
      <c r="E31" s="25">
        <f t="shared" si="2"/>
        <v>-408310016</v>
      </c>
      <c r="F31" s="26">
        <v>41937</v>
      </c>
    </row>
    <row r="32" spans="1:6" x14ac:dyDescent="0.2">
      <c r="B32" s="27" t="s">
        <v>14</v>
      </c>
      <c r="C32" s="25">
        <v>3713547632</v>
      </c>
      <c r="D32" s="25">
        <v>4523371403</v>
      </c>
      <c r="E32" s="25">
        <f t="shared" si="2"/>
        <v>-809823771</v>
      </c>
      <c r="F32" s="26">
        <v>38806</v>
      </c>
    </row>
    <row r="33" spans="1:6" s="16" customFormat="1" x14ac:dyDescent="0.2">
      <c r="A33" s="52" t="s">
        <v>15</v>
      </c>
      <c r="B33" s="53"/>
      <c r="C33" s="14">
        <f>SUM(C21:C32)</f>
        <v>43545168862</v>
      </c>
      <c r="D33" s="14">
        <f>SUM(D21:D32)</f>
        <v>33078690132</v>
      </c>
      <c r="E33" s="14">
        <f>SUM(E21:E32)</f>
        <v>10466478730</v>
      </c>
      <c r="F33" s="15">
        <v>38806</v>
      </c>
    </row>
    <row r="34" spans="1:6" x14ac:dyDescent="0.2">
      <c r="A34" s="23">
        <v>1995</v>
      </c>
      <c r="B34" s="24" t="s">
        <v>27</v>
      </c>
      <c r="C34" s="25">
        <v>2980189648</v>
      </c>
      <c r="D34" s="25">
        <v>3283871691</v>
      </c>
      <c r="E34" s="25">
        <f>C34-D34</f>
        <v>-303682043</v>
      </c>
      <c r="F34" s="26">
        <v>38278</v>
      </c>
    </row>
    <row r="35" spans="1:6" x14ac:dyDescent="0.2">
      <c r="B35" s="27" t="s">
        <v>4</v>
      </c>
      <c r="C35" s="25">
        <v>2951705224</v>
      </c>
      <c r="D35" s="25">
        <v>4012483902</v>
      </c>
      <c r="E35" s="25">
        <f t="shared" ref="E35:E45" si="3">C35-D35</f>
        <v>-1060778678</v>
      </c>
      <c r="F35" s="26">
        <v>37998</v>
      </c>
    </row>
    <row r="36" spans="1:6" x14ac:dyDescent="0.2">
      <c r="B36" s="27" t="s">
        <v>5</v>
      </c>
      <c r="C36" s="25">
        <v>3798681210</v>
      </c>
      <c r="D36" s="25">
        <v>4721391753</v>
      </c>
      <c r="E36" s="25">
        <f t="shared" si="3"/>
        <v>-922710543</v>
      </c>
      <c r="F36" s="26">
        <v>33742</v>
      </c>
    </row>
    <row r="37" spans="1:6" x14ac:dyDescent="0.2">
      <c r="B37" s="27" t="s">
        <v>6</v>
      </c>
      <c r="C37" s="25">
        <v>3393925048</v>
      </c>
      <c r="D37" s="25">
        <v>3863499716</v>
      </c>
      <c r="E37" s="25">
        <f t="shared" si="3"/>
        <v>-469574668</v>
      </c>
      <c r="F37" s="26">
        <v>31887</v>
      </c>
    </row>
    <row r="38" spans="1:6" x14ac:dyDescent="0.2">
      <c r="B38" s="27" t="s">
        <v>7</v>
      </c>
      <c r="C38" s="25">
        <v>4204778920</v>
      </c>
      <c r="D38" s="25">
        <v>4897139765</v>
      </c>
      <c r="E38" s="25">
        <f t="shared" si="3"/>
        <v>-692360845</v>
      </c>
      <c r="F38" s="26">
        <v>33731</v>
      </c>
    </row>
    <row r="39" spans="1:6" x14ac:dyDescent="0.2">
      <c r="B39" s="27" t="s">
        <v>8</v>
      </c>
      <c r="C39" s="25">
        <v>4119904081</v>
      </c>
      <c r="D39" s="25">
        <v>4896576559</v>
      </c>
      <c r="E39" s="25">
        <f t="shared" si="3"/>
        <v>-776672478</v>
      </c>
      <c r="F39" s="26">
        <v>33512</v>
      </c>
    </row>
    <row r="40" spans="1:6" x14ac:dyDescent="0.2">
      <c r="B40" s="27" t="s">
        <v>9</v>
      </c>
      <c r="C40" s="25">
        <v>4004041602</v>
      </c>
      <c r="D40" s="25">
        <v>4002873561</v>
      </c>
      <c r="E40" s="25">
        <f t="shared" si="3"/>
        <v>1168041</v>
      </c>
      <c r="F40" s="26">
        <v>41823</v>
      </c>
    </row>
    <row r="41" spans="1:6" x14ac:dyDescent="0.2">
      <c r="B41" s="27" t="s">
        <v>10</v>
      </c>
      <c r="C41" s="25">
        <v>4558093534</v>
      </c>
      <c r="D41" s="25">
        <v>4461347220</v>
      </c>
      <c r="E41" s="25">
        <f t="shared" si="3"/>
        <v>96746314</v>
      </c>
      <c r="F41" s="26">
        <v>47660</v>
      </c>
    </row>
    <row r="42" spans="1:6" x14ac:dyDescent="0.2">
      <c r="B42" s="27" t="s">
        <v>11</v>
      </c>
      <c r="C42" s="25">
        <v>4166886329</v>
      </c>
      <c r="D42" s="25">
        <v>3687438016</v>
      </c>
      <c r="E42" s="25">
        <f t="shared" si="3"/>
        <v>479448313</v>
      </c>
      <c r="F42" s="26">
        <v>48713</v>
      </c>
    </row>
    <row r="43" spans="1:6" x14ac:dyDescent="0.2">
      <c r="B43" s="27" t="s">
        <v>12</v>
      </c>
      <c r="C43" s="25">
        <v>4405190260</v>
      </c>
      <c r="D43" s="25">
        <v>4076040237</v>
      </c>
      <c r="E43" s="25">
        <f t="shared" si="3"/>
        <v>329150023</v>
      </c>
      <c r="F43" s="26">
        <v>49694</v>
      </c>
    </row>
    <row r="44" spans="1:6" x14ac:dyDescent="0.2">
      <c r="B44" s="27" t="s">
        <v>13</v>
      </c>
      <c r="C44" s="25">
        <v>4047844579</v>
      </c>
      <c r="D44" s="25">
        <v>4136940625</v>
      </c>
      <c r="E44" s="25">
        <f t="shared" si="3"/>
        <v>-89096046</v>
      </c>
      <c r="F44" s="28">
        <v>51257</v>
      </c>
    </row>
    <row r="45" spans="1:6" x14ac:dyDescent="0.2">
      <c r="B45" s="27" t="s">
        <v>14</v>
      </c>
      <c r="C45" s="25">
        <v>3875041979</v>
      </c>
      <c r="D45" s="25">
        <v>3932293162</v>
      </c>
      <c r="E45" s="25">
        <f t="shared" si="3"/>
        <v>-57251183</v>
      </c>
      <c r="F45" s="28">
        <v>51840</v>
      </c>
    </row>
    <row r="46" spans="1:6" s="16" customFormat="1" x14ac:dyDescent="0.2">
      <c r="A46" s="52" t="s">
        <v>15</v>
      </c>
      <c r="B46" s="53"/>
      <c r="C46" s="14">
        <f>SUM(C34:C45)</f>
        <v>46506282414</v>
      </c>
      <c r="D46" s="14">
        <f>SUM(D34:D45)</f>
        <v>49971896207</v>
      </c>
      <c r="E46" s="14">
        <f>SUM(E34:E45)</f>
        <v>-3465613793</v>
      </c>
      <c r="F46" s="15">
        <v>51840</v>
      </c>
    </row>
    <row r="47" spans="1:6" s="16" customFormat="1" x14ac:dyDescent="0.2">
      <c r="A47" s="23">
        <v>1996</v>
      </c>
      <c r="B47" s="24" t="s">
        <v>27</v>
      </c>
      <c r="C47" s="29">
        <v>3472938473</v>
      </c>
      <c r="D47" s="29">
        <v>3439787016</v>
      </c>
      <c r="E47" s="29">
        <f>C47-D47</f>
        <v>33151457</v>
      </c>
      <c r="F47" s="26">
        <v>53540</v>
      </c>
    </row>
    <row r="48" spans="1:6" s="16" customFormat="1" x14ac:dyDescent="0.2">
      <c r="B48" s="30" t="s">
        <v>4</v>
      </c>
      <c r="C48" s="29">
        <v>3404705497</v>
      </c>
      <c r="D48" s="29">
        <v>3434791032</v>
      </c>
      <c r="E48" s="29">
        <f t="shared" ref="E48:E58" si="4">C48-D48</f>
        <v>-30085535</v>
      </c>
      <c r="F48" s="26">
        <v>55794</v>
      </c>
    </row>
    <row r="49" spans="1:6" s="16" customFormat="1" x14ac:dyDescent="0.2">
      <c r="B49" s="30" t="s">
        <v>5</v>
      </c>
      <c r="C49" s="29">
        <v>3408143883</v>
      </c>
      <c r="D49" s="29">
        <v>3876447215</v>
      </c>
      <c r="E49" s="29">
        <f t="shared" si="4"/>
        <v>-468303332</v>
      </c>
      <c r="F49" s="26">
        <v>55753</v>
      </c>
    </row>
    <row r="50" spans="1:6" s="16" customFormat="1" x14ac:dyDescent="0.2">
      <c r="B50" s="31" t="s">
        <v>6</v>
      </c>
      <c r="C50" s="29">
        <v>4271322377</v>
      </c>
      <c r="D50" s="29">
        <v>4073777083</v>
      </c>
      <c r="E50" s="29">
        <f t="shared" si="4"/>
        <v>197545294</v>
      </c>
      <c r="F50" s="28">
        <v>56769</v>
      </c>
    </row>
    <row r="51" spans="1:6" s="16" customFormat="1" x14ac:dyDescent="0.2">
      <c r="B51" s="31" t="s">
        <v>7</v>
      </c>
      <c r="C51" s="29">
        <v>4505748028</v>
      </c>
      <c r="D51" s="29">
        <v>4249152517</v>
      </c>
      <c r="E51" s="29">
        <f t="shared" si="4"/>
        <v>256595511</v>
      </c>
      <c r="F51" s="28">
        <v>59394</v>
      </c>
    </row>
    <row r="52" spans="1:6" s="16" customFormat="1" x14ac:dyDescent="0.2">
      <c r="B52" s="30" t="s">
        <v>8</v>
      </c>
      <c r="C52" s="29">
        <v>3839945609</v>
      </c>
      <c r="D52" s="29">
        <v>4167947665</v>
      </c>
      <c r="E52" s="29">
        <f t="shared" si="4"/>
        <v>-328002056</v>
      </c>
      <c r="F52" s="26">
        <v>59997</v>
      </c>
    </row>
    <row r="53" spans="1:6" s="16" customFormat="1" x14ac:dyDescent="0.2">
      <c r="B53" s="30" t="s">
        <v>9</v>
      </c>
      <c r="C53" s="29">
        <v>4458942508</v>
      </c>
      <c r="D53" s="29">
        <v>4806883178</v>
      </c>
      <c r="E53" s="29">
        <f t="shared" si="4"/>
        <v>-347940670</v>
      </c>
      <c r="F53" s="26">
        <v>59521</v>
      </c>
    </row>
    <row r="54" spans="1:6" s="16" customFormat="1" x14ac:dyDescent="0.2">
      <c r="B54" s="30" t="s">
        <v>10</v>
      </c>
      <c r="C54" s="29">
        <v>4380857474</v>
      </c>
      <c r="D54" s="29">
        <v>4661593905</v>
      </c>
      <c r="E54" s="29">
        <f t="shared" si="4"/>
        <v>-280736431</v>
      </c>
      <c r="F54" s="26">
        <v>59643</v>
      </c>
    </row>
    <row r="55" spans="1:6" s="16" customFormat="1" x14ac:dyDescent="0.2">
      <c r="B55" s="30" t="s">
        <v>11</v>
      </c>
      <c r="C55" s="29">
        <v>4115239467</v>
      </c>
      <c r="D55" s="29">
        <v>4748326554</v>
      </c>
      <c r="E55" s="29">
        <f t="shared" si="4"/>
        <v>-633087087</v>
      </c>
      <c r="F55" s="26">
        <v>58775</v>
      </c>
    </row>
    <row r="56" spans="1:6" s="16" customFormat="1" x14ac:dyDescent="0.2">
      <c r="B56" s="30" t="s">
        <v>12</v>
      </c>
      <c r="C56" s="29">
        <v>4187927360</v>
      </c>
      <c r="D56" s="29">
        <v>5496716406</v>
      </c>
      <c r="E56" s="29">
        <f t="shared" si="4"/>
        <v>-1308789046</v>
      </c>
      <c r="F56" s="26">
        <v>58600</v>
      </c>
    </row>
    <row r="57" spans="1:6" s="16" customFormat="1" x14ac:dyDescent="0.2">
      <c r="B57" s="30" t="s">
        <v>13</v>
      </c>
      <c r="C57" s="29">
        <v>3911558859</v>
      </c>
      <c r="D57" s="29">
        <v>4755666572</v>
      </c>
      <c r="E57" s="29">
        <f t="shared" si="4"/>
        <v>-844107713</v>
      </c>
      <c r="F57" s="26">
        <v>60471</v>
      </c>
    </row>
    <row r="58" spans="1:6" s="16" customFormat="1" x14ac:dyDescent="0.2">
      <c r="B58" s="30" t="s">
        <v>14</v>
      </c>
      <c r="C58" s="29">
        <v>3789398623</v>
      </c>
      <c r="D58" s="29">
        <v>5634678013</v>
      </c>
      <c r="E58" s="29">
        <f t="shared" si="4"/>
        <v>-1845279390</v>
      </c>
      <c r="F58" s="26">
        <v>60110</v>
      </c>
    </row>
    <row r="59" spans="1:6" s="16" customFormat="1" x14ac:dyDescent="0.2">
      <c r="A59" s="52" t="s">
        <v>15</v>
      </c>
      <c r="B59" s="53"/>
      <c r="C59" s="14">
        <f>SUM(C47:C58)</f>
        <v>47746728158</v>
      </c>
      <c r="D59" s="14">
        <f>SUM(D47:D58)</f>
        <v>53345767156</v>
      </c>
      <c r="E59" s="14">
        <f>SUM(E47:E58)</f>
        <v>-5599038998</v>
      </c>
      <c r="F59" s="15">
        <v>60110</v>
      </c>
    </row>
    <row r="60" spans="1:6" s="16" customFormat="1" x14ac:dyDescent="0.2">
      <c r="A60" s="23">
        <v>1997</v>
      </c>
      <c r="B60" s="24" t="s">
        <v>27</v>
      </c>
      <c r="C60" s="32">
        <v>3680971118</v>
      </c>
      <c r="D60" s="32">
        <v>2588659779</v>
      </c>
      <c r="E60" s="32">
        <f>C60-D60</f>
        <v>1092311339</v>
      </c>
      <c r="F60" s="33">
        <v>58951</v>
      </c>
    </row>
    <row r="61" spans="1:6" s="16" customFormat="1" x14ac:dyDescent="0.2">
      <c r="B61" s="30" t="s">
        <v>4</v>
      </c>
      <c r="C61" s="29">
        <v>3142779857</v>
      </c>
      <c r="D61" s="29">
        <v>4318802691</v>
      </c>
      <c r="E61" s="29">
        <f t="shared" ref="E61:E71" si="5">C61-D61</f>
        <v>-1176022834</v>
      </c>
      <c r="F61" s="26">
        <v>59405</v>
      </c>
    </row>
    <row r="62" spans="1:6" s="16" customFormat="1" x14ac:dyDescent="0.2">
      <c r="B62" s="30" t="s">
        <v>5</v>
      </c>
      <c r="C62" s="29">
        <v>3824075802</v>
      </c>
      <c r="D62" s="29">
        <v>4788930369</v>
      </c>
      <c r="E62" s="29">
        <f t="shared" si="5"/>
        <v>-964854567</v>
      </c>
      <c r="F62" s="26">
        <v>58980</v>
      </c>
    </row>
    <row r="63" spans="1:6" s="16" customFormat="1" x14ac:dyDescent="0.2">
      <c r="B63" s="30" t="s">
        <v>6</v>
      </c>
      <c r="C63" s="29">
        <v>4624157101</v>
      </c>
      <c r="D63" s="29">
        <v>5590104948</v>
      </c>
      <c r="E63" s="29">
        <f t="shared" si="5"/>
        <v>-965947847</v>
      </c>
      <c r="F63" s="26">
        <v>56171</v>
      </c>
    </row>
    <row r="64" spans="1:6" s="16" customFormat="1" x14ac:dyDescent="0.2">
      <c r="B64" s="30" t="s">
        <v>7</v>
      </c>
      <c r="C64" s="29">
        <v>4654892460</v>
      </c>
      <c r="D64" s="29">
        <v>4789335402</v>
      </c>
      <c r="E64" s="29">
        <f t="shared" si="5"/>
        <v>-134442942</v>
      </c>
      <c r="F64" s="26">
        <v>59279</v>
      </c>
    </row>
    <row r="65" spans="1:6" s="16" customFormat="1" x14ac:dyDescent="0.2">
      <c r="B65" s="30" t="s">
        <v>8</v>
      </c>
      <c r="C65" s="29">
        <v>4841600876</v>
      </c>
      <c r="D65" s="29">
        <v>5270826987</v>
      </c>
      <c r="E65" s="29">
        <f t="shared" si="5"/>
        <v>-429226111</v>
      </c>
      <c r="F65" s="26">
        <v>57615</v>
      </c>
    </row>
    <row r="66" spans="1:6" s="16" customFormat="1" x14ac:dyDescent="0.2">
      <c r="B66" s="30" t="s">
        <v>16</v>
      </c>
      <c r="C66" s="29">
        <v>5235223160</v>
      </c>
      <c r="D66" s="29">
        <v>5852153367</v>
      </c>
      <c r="E66" s="29">
        <f t="shared" si="5"/>
        <v>-616930207</v>
      </c>
      <c r="F66" s="26">
        <v>60331</v>
      </c>
    </row>
    <row r="67" spans="1:6" s="16" customFormat="1" x14ac:dyDescent="0.2">
      <c r="B67" s="30" t="s">
        <v>10</v>
      </c>
      <c r="C67" s="29">
        <v>5071719487</v>
      </c>
      <c r="D67" s="29">
        <v>5433040732</v>
      </c>
      <c r="E67" s="29">
        <f t="shared" si="5"/>
        <v>-361321245</v>
      </c>
      <c r="F67" s="26">
        <v>63056</v>
      </c>
    </row>
    <row r="68" spans="1:6" s="16" customFormat="1" x14ac:dyDescent="0.2">
      <c r="B68" s="30" t="s">
        <v>11</v>
      </c>
      <c r="C68" s="29">
        <v>4584627988</v>
      </c>
      <c r="D68" s="29">
        <v>5495530941</v>
      </c>
      <c r="E68" s="29">
        <f t="shared" si="5"/>
        <v>-910902953</v>
      </c>
      <c r="F68" s="26">
        <v>61931</v>
      </c>
    </row>
    <row r="69" spans="1:6" s="16" customFormat="1" x14ac:dyDescent="0.2">
      <c r="B69" s="30" t="s">
        <v>12</v>
      </c>
      <c r="C69" s="29">
        <v>4785884731</v>
      </c>
      <c r="D69" s="29">
        <v>5713646158</v>
      </c>
      <c r="E69" s="29">
        <f t="shared" si="5"/>
        <v>-927761427</v>
      </c>
      <c r="F69" s="26">
        <v>53690</v>
      </c>
    </row>
    <row r="70" spans="1:6" s="16" customFormat="1" x14ac:dyDescent="0.2">
      <c r="B70" s="30" t="s">
        <v>17</v>
      </c>
      <c r="C70" s="29">
        <v>3972863432</v>
      </c>
      <c r="D70" s="29">
        <v>5332328817</v>
      </c>
      <c r="E70" s="29">
        <f t="shared" si="5"/>
        <v>-1359465385</v>
      </c>
      <c r="F70" s="26">
        <v>52035</v>
      </c>
    </row>
    <row r="71" spans="1:6" s="16" customFormat="1" x14ac:dyDescent="0.2">
      <c r="B71" s="30" t="s">
        <v>14</v>
      </c>
      <c r="C71" s="29">
        <v>4528699520</v>
      </c>
      <c r="D71" s="29">
        <v>5364601868</v>
      </c>
      <c r="E71" s="29">
        <f t="shared" si="5"/>
        <v>-835902348</v>
      </c>
      <c r="F71" s="26">
        <v>52173</v>
      </c>
    </row>
    <row r="72" spans="1:6" s="16" customFormat="1" x14ac:dyDescent="0.2">
      <c r="A72" s="52" t="s">
        <v>15</v>
      </c>
      <c r="B72" s="53"/>
      <c r="C72" s="14">
        <f>SUM(C60:C71)</f>
        <v>52947495532</v>
      </c>
      <c r="D72" s="14">
        <f>SUM(D60:D71)</f>
        <v>60537962059</v>
      </c>
      <c r="E72" s="14">
        <f>SUM(E60:E71)</f>
        <v>-7590466527</v>
      </c>
      <c r="F72" s="15">
        <v>52173</v>
      </c>
    </row>
    <row r="73" spans="1:6" s="16" customFormat="1" x14ac:dyDescent="0.2">
      <c r="A73" s="23">
        <v>1998</v>
      </c>
      <c r="B73" s="24" t="s">
        <v>27</v>
      </c>
      <c r="C73" s="29">
        <v>3907773890</v>
      </c>
      <c r="D73" s="29">
        <v>4712116718</v>
      </c>
      <c r="E73" s="29">
        <f>C73-D73</f>
        <v>-804342828</v>
      </c>
      <c r="F73" s="28">
        <v>53103</v>
      </c>
    </row>
    <row r="74" spans="1:6" s="16" customFormat="1" x14ac:dyDescent="0.2">
      <c r="B74" s="31" t="s">
        <v>4</v>
      </c>
      <c r="C74" s="29">
        <v>3712105426</v>
      </c>
      <c r="D74" s="29">
        <v>4020478172</v>
      </c>
      <c r="E74" s="29">
        <f t="shared" ref="E74:E84" si="6">C74-D74</f>
        <v>-308372746</v>
      </c>
      <c r="F74" s="28">
        <v>58782</v>
      </c>
    </row>
    <row r="75" spans="1:6" s="16" customFormat="1" x14ac:dyDescent="0.2">
      <c r="B75" s="31" t="s">
        <v>5</v>
      </c>
      <c r="C75" s="29">
        <v>4270735544</v>
      </c>
      <c r="D75" s="29">
        <v>5245879762</v>
      </c>
      <c r="E75" s="29">
        <f t="shared" si="6"/>
        <v>-975144218</v>
      </c>
      <c r="F75" s="28">
        <v>68594</v>
      </c>
    </row>
    <row r="76" spans="1:6" s="16" customFormat="1" x14ac:dyDescent="0.2">
      <c r="B76" s="31" t="s">
        <v>6</v>
      </c>
      <c r="C76" s="29">
        <v>4573738237</v>
      </c>
      <c r="D76" s="29">
        <v>4705097801</v>
      </c>
      <c r="E76" s="29">
        <f t="shared" si="6"/>
        <v>-131359564</v>
      </c>
      <c r="F76" s="28">
        <v>74656</v>
      </c>
    </row>
    <row r="77" spans="1:6" s="16" customFormat="1" x14ac:dyDescent="0.2">
      <c r="B77" s="31" t="s">
        <v>7</v>
      </c>
      <c r="C77" s="29">
        <v>4608298209</v>
      </c>
      <c r="D77" s="29">
        <v>4814205094</v>
      </c>
      <c r="E77" s="29">
        <f t="shared" si="6"/>
        <v>-205906885</v>
      </c>
      <c r="F77" s="28">
        <v>72826</v>
      </c>
    </row>
    <row r="78" spans="1:6" s="16" customFormat="1" x14ac:dyDescent="0.2">
      <c r="B78" s="31" t="s">
        <v>8</v>
      </c>
      <c r="C78" s="29">
        <v>4881133088</v>
      </c>
      <c r="D78" s="29">
        <v>4777596253</v>
      </c>
      <c r="E78" s="29">
        <f t="shared" si="6"/>
        <v>103536835</v>
      </c>
      <c r="F78" s="28">
        <v>70898</v>
      </c>
    </row>
    <row r="79" spans="1:6" s="16" customFormat="1" x14ac:dyDescent="0.2">
      <c r="B79" s="31" t="s">
        <v>16</v>
      </c>
      <c r="C79" s="29">
        <v>4966901159</v>
      </c>
      <c r="D79" s="29">
        <v>5479072265</v>
      </c>
      <c r="E79" s="29">
        <f t="shared" si="6"/>
        <v>-512171106</v>
      </c>
      <c r="F79" s="28">
        <v>70210</v>
      </c>
    </row>
    <row r="80" spans="1:6" s="16" customFormat="1" x14ac:dyDescent="0.2">
      <c r="B80" s="31" t="s">
        <v>10</v>
      </c>
      <c r="C80" s="29">
        <v>3978706756</v>
      </c>
      <c r="D80" s="29">
        <v>4232706977</v>
      </c>
      <c r="E80" s="29">
        <f t="shared" si="6"/>
        <v>-254000221</v>
      </c>
      <c r="F80" s="28">
        <v>67333</v>
      </c>
    </row>
    <row r="81" spans="1:6" s="16" customFormat="1" x14ac:dyDescent="0.2">
      <c r="B81" s="31" t="s">
        <v>11</v>
      </c>
      <c r="C81" s="29">
        <v>4527631631</v>
      </c>
      <c r="D81" s="29">
        <v>5810228743</v>
      </c>
      <c r="E81" s="29">
        <f t="shared" si="6"/>
        <v>-1282597112</v>
      </c>
      <c r="F81" s="28">
        <v>45811</v>
      </c>
    </row>
    <row r="82" spans="1:6" s="16" customFormat="1" x14ac:dyDescent="0.2">
      <c r="B82" s="31" t="s">
        <v>12</v>
      </c>
      <c r="C82" s="29">
        <v>4010526061</v>
      </c>
      <c r="D82" s="29">
        <v>5530836362</v>
      </c>
      <c r="E82" s="29">
        <f t="shared" si="6"/>
        <v>-1520310301</v>
      </c>
      <c r="F82" s="28">
        <v>42385</v>
      </c>
    </row>
    <row r="83" spans="1:6" s="16" customFormat="1" x14ac:dyDescent="0.2">
      <c r="B83" s="31" t="s">
        <v>13</v>
      </c>
      <c r="C83" s="29">
        <v>3698225717</v>
      </c>
      <c r="D83" s="29">
        <v>4812451151</v>
      </c>
      <c r="E83" s="29">
        <f t="shared" si="6"/>
        <v>-1114225434</v>
      </c>
      <c r="F83" s="28">
        <v>41189</v>
      </c>
    </row>
    <row r="84" spans="1:6" s="16" customFormat="1" x14ac:dyDescent="0.2">
      <c r="B84" s="31" t="s">
        <v>14</v>
      </c>
      <c r="C84" s="29">
        <v>3940827831</v>
      </c>
      <c r="D84" s="29">
        <v>4532191610</v>
      </c>
      <c r="E84" s="29">
        <f t="shared" si="6"/>
        <v>-591363779</v>
      </c>
      <c r="F84" s="28">
        <v>44556</v>
      </c>
    </row>
    <row r="85" spans="1:6" s="16" customFormat="1" x14ac:dyDescent="0.2">
      <c r="A85" s="52" t="s">
        <v>15</v>
      </c>
      <c r="B85" s="53"/>
      <c r="C85" s="14">
        <f>SUM(C73:C84)</f>
        <v>51076603549</v>
      </c>
      <c r="D85" s="14">
        <f>SUM(D73:D84)</f>
        <v>58672860908</v>
      </c>
      <c r="E85" s="14">
        <f>SUM(E73:E84)</f>
        <v>-7596257359</v>
      </c>
      <c r="F85" s="15">
        <v>44556</v>
      </c>
    </row>
    <row r="86" spans="1:6" s="16" customFormat="1" x14ac:dyDescent="0.2">
      <c r="A86" s="23">
        <v>1999</v>
      </c>
      <c r="B86" s="24" t="s">
        <v>27</v>
      </c>
      <c r="C86" s="29">
        <v>2947694137</v>
      </c>
      <c r="D86" s="29">
        <v>3746185100</v>
      </c>
      <c r="E86" s="29">
        <f>C86-D86</f>
        <v>-798490963</v>
      </c>
      <c r="F86" s="28">
        <v>36136</v>
      </c>
    </row>
    <row r="87" spans="1:6" s="16" customFormat="1" x14ac:dyDescent="0.2">
      <c r="B87" s="31" t="s">
        <v>4</v>
      </c>
      <c r="C87" s="29">
        <v>3264023488</v>
      </c>
      <c r="D87" s="29">
        <v>3235867059</v>
      </c>
      <c r="E87" s="29">
        <f t="shared" ref="E87:E97" si="7">C87-D87</f>
        <v>28156429</v>
      </c>
      <c r="F87" s="28">
        <v>35457</v>
      </c>
    </row>
    <row r="88" spans="1:6" s="16" customFormat="1" x14ac:dyDescent="0.2">
      <c r="B88" s="31" t="s">
        <v>5</v>
      </c>
      <c r="C88" s="29">
        <v>3825933128</v>
      </c>
      <c r="D88" s="29">
        <v>4134496194</v>
      </c>
      <c r="E88" s="29">
        <f t="shared" si="7"/>
        <v>-308563066</v>
      </c>
      <c r="F88" s="28">
        <v>33848</v>
      </c>
    </row>
    <row r="89" spans="1:6" s="16" customFormat="1" x14ac:dyDescent="0.2">
      <c r="B89" s="31" t="s">
        <v>6</v>
      </c>
      <c r="C89" s="29">
        <v>3701836009</v>
      </c>
      <c r="D89" s="29">
        <v>3757415685</v>
      </c>
      <c r="E89" s="29">
        <f t="shared" si="7"/>
        <v>-55579676</v>
      </c>
      <c r="F89" s="28">
        <v>44315</v>
      </c>
    </row>
    <row r="90" spans="1:6" s="16" customFormat="1" x14ac:dyDescent="0.2">
      <c r="B90" s="31" t="s">
        <v>7</v>
      </c>
      <c r="C90" s="29">
        <v>4382344317</v>
      </c>
      <c r="D90" s="29">
        <v>4171970713</v>
      </c>
      <c r="E90" s="29">
        <f t="shared" si="7"/>
        <v>210373604</v>
      </c>
      <c r="F90" s="28">
        <v>44310</v>
      </c>
    </row>
    <row r="91" spans="1:6" s="16" customFormat="1" x14ac:dyDescent="0.2">
      <c r="B91" s="31" t="s">
        <v>8</v>
      </c>
      <c r="C91" s="29">
        <v>4304074451</v>
      </c>
      <c r="D91" s="29">
        <v>4545922079</v>
      </c>
      <c r="E91" s="29">
        <f t="shared" si="7"/>
        <v>-241847628</v>
      </c>
      <c r="F91" s="28">
        <v>41346</v>
      </c>
    </row>
    <row r="92" spans="1:6" s="16" customFormat="1" x14ac:dyDescent="0.2">
      <c r="B92" s="31" t="s">
        <v>9</v>
      </c>
      <c r="C92" s="29">
        <v>4112429031</v>
      </c>
      <c r="D92" s="29">
        <v>4114886217</v>
      </c>
      <c r="E92" s="29">
        <f t="shared" si="7"/>
        <v>-2457186</v>
      </c>
      <c r="F92" s="28">
        <v>42156</v>
      </c>
    </row>
    <row r="93" spans="1:6" s="16" customFormat="1" x14ac:dyDescent="0.2">
      <c r="B93" s="31" t="s">
        <v>10</v>
      </c>
      <c r="C93" s="29">
        <v>4266851497</v>
      </c>
      <c r="D93" s="29">
        <v>4548570484</v>
      </c>
      <c r="E93" s="29">
        <f t="shared" si="7"/>
        <v>-281718987</v>
      </c>
      <c r="F93" s="28">
        <v>41918</v>
      </c>
    </row>
    <row r="94" spans="1:6" s="16" customFormat="1" x14ac:dyDescent="0.2">
      <c r="B94" s="31" t="s">
        <v>18</v>
      </c>
      <c r="C94" s="29">
        <v>4178479790</v>
      </c>
      <c r="D94" s="29">
        <v>4319941100</v>
      </c>
      <c r="E94" s="29">
        <f t="shared" si="7"/>
        <v>-141461310</v>
      </c>
      <c r="F94" s="28">
        <v>42562</v>
      </c>
    </row>
    <row r="95" spans="1:6" s="16" customFormat="1" x14ac:dyDescent="0.2">
      <c r="B95" s="31" t="s">
        <v>19</v>
      </c>
      <c r="C95" s="29">
        <v>4298685972</v>
      </c>
      <c r="D95" s="29">
        <v>4539759972</v>
      </c>
      <c r="E95" s="29">
        <f t="shared" si="7"/>
        <v>-241074000</v>
      </c>
      <c r="F95" s="28">
        <v>40053</v>
      </c>
    </row>
    <row r="96" spans="1:6" s="16" customFormat="1" x14ac:dyDescent="0.2">
      <c r="B96" s="31" t="s">
        <v>13</v>
      </c>
      <c r="C96" s="29">
        <v>3996446244</v>
      </c>
      <c r="D96" s="29">
        <v>4617817168</v>
      </c>
      <c r="E96" s="29">
        <f t="shared" si="7"/>
        <v>-621370924</v>
      </c>
      <c r="F96" s="28">
        <v>42175</v>
      </c>
    </row>
    <row r="97" spans="1:6" s="16" customFormat="1" x14ac:dyDescent="0.2">
      <c r="B97" s="31" t="s">
        <v>14</v>
      </c>
      <c r="C97" s="29">
        <v>4667111246</v>
      </c>
      <c r="D97" s="29">
        <v>4526708585</v>
      </c>
      <c r="E97" s="29">
        <f t="shared" si="7"/>
        <v>140402661</v>
      </c>
      <c r="F97" s="28">
        <v>36342</v>
      </c>
    </row>
    <row r="98" spans="1:6" s="16" customFormat="1" x14ac:dyDescent="0.2">
      <c r="A98" s="52" t="s">
        <v>15</v>
      </c>
      <c r="B98" s="53"/>
      <c r="C98" s="14">
        <f>SUM(C86:C97)</f>
        <v>47945909310</v>
      </c>
      <c r="D98" s="14">
        <f>SUM(D86:D97)</f>
        <v>50259540356</v>
      </c>
      <c r="E98" s="14">
        <f>SUM(E86:E97)</f>
        <v>-2313631046</v>
      </c>
      <c r="F98" s="15">
        <v>36342</v>
      </c>
    </row>
    <row r="99" spans="1:6" s="16" customFormat="1" x14ac:dyDescent="0.2">
      <c r="A99" s="23">
        <v>2000</v>
      </c>
      <c r="B99" s="24" t="s">
        <v>27</v>
      </c>
      <c r="C99" s="29">
        <v>3446768506</v>
      </c>
      <c r="D99" s="29">
        <v>3654576124</v>
      </c>
      <c r="E99" s="29">
        <f>C99-D99</f>
        <v>-207807618</v>
      </c>
      <c r="F99" s="28">
        <v>37560</v>
      </c>
    </row>
    <row r="100" spans="1:6" s="16" customFormat="1" x14ac:dyDescent="0.2">
      <c r="B100" s="31" t="s">
        <v>4</v>
      </c>
      <c r="C100" s="29">
        <v>4120793391</v>
      </c>
      <c r="D100" s="29">
        <v>4133068789</v>
      </c>
      <c r="E100" s="29">
        <f t="shared" ref="E100:E110" si="8">C100-D100</f>
        <v>-12275398</v>
      </c>
      <c r="F100" s="28">
        <v>38364</v>
      </c>
    </row>
    <row r="101" spans="1:6" s="16" customFormat="1" x14ac:dyDescent="0.2">
      <c r="B101" s="31" t="s">
        <v>5</v>
      </c>
      <c r="C101" s="29">
        <v>4467447649</v>
      </c>
      <c r="D101" s="29">
        <v>4535322503</v>
      </c>
      <c r="E101" s="29">
        <f t="shared" si="8"/>
        <v>-67874854</v>
      </c>
      <c r="F101" s="28">
        <v>39200</v>
      </c>
    </row>
    <row r="102" spans="1:6" s="16" customFormat="1" x14ac:dyDescent="0.2">
      <c r="B102" s="31" t="s">
        <v>6</v>
      </c>
      <c r="C102" s="29">
        <v>4170220598</v>
      </c>
      <c r="D102" s="29">
        <v>4078285287</v>
      </c>
      <c r="E102" s="29">
        <f t="shared" si="8"/>
        <v>91935311</v>
      </c>
      <c r="F102" s="28">
        <v>28721</v>
      </c>
    </row>
    <row r="103" spans="1:6" s="16" customFormat="1" x14ac:dyDescent="0.2">
      <c r="B103" s="31" t="s">
        <v>7</v>
      </c>
      <c r="C103" s="29">
        <v>5060389264</v>
      </c>
      <c r="D103" s="29">
        <v>4776280858</v>
      </c>
      <c r="E103" s="29">
        <f t="shared" si="8"/>
        <v>284108406</v>
      </c>
      <c r="F103" s="28">
        <v>28570</v>
      </c>
    </row>
    <row r="104" spans="1:6" s="16" customFormat="1" x14ac:dyDescent="0.2">
      <c r="B104" s="31" t="s">
        <v>8</v>
      </c>
      <c r="C104" s="29">
        <v>4850102157</v>
      </c>
      <c r="D104" s="29">
        <v>4681709174</v>
      </c>
      <c r="E104" s="29">
        <f t="shared" si="8"/>
        <v>168392983</v>
      </c>
      <c r="F104" s="28">
        <v>28265</v>
      </c>
    </row>
    <row r="105" spans="1:6" s="16" customFormat="1" x14ac:dyDescent="0.2">
      <c r="B105" s="31" t="s">
        <v>9</v>
      </c>
      <c r="C105" s="29">
        <v>5000307451</v>
      </c>
      <c r="D105" s="29">
        <v>4960414518</v>
      </c>
      <c r="E105" s="29">
        <f t="shared" si="8"/>
        <v>39892933</v>
      </c>
      <c r="F105" s="28">
        <v>29214</v>
      </c>
    </row>
    <row r="106" spans="1:6" s="16" customFormat="1" x14ac:dyDescent="0.2">
      <c r="B106" s="31" t="s">
        <v>10</v>
      </c>
      <c r="C106" s="29">
        <v>5516407914</v>
      </c>
      <c r="D106" s="29">
        <v>5501973736</v>
      </c>
      <c r="E106" s="29">
        <f t="shared" si="8"/>
        <v>14434178</v>
      </c>
      <c r="F106" s="28">
        <v>31385</v>
      </c>
    </row>
    <row r="107" spans="1:6" s="16" customFormat="1" x14ac:dyDescent="0.2">
      <c r="B107" s="31" t="s">
        <v>11</v>
      </c>
      <c r="C107" s="29">
        <v>4705729616</v>
      </c>
      <c r="D107" s="29">
        <v>5143575956</v>
      </c>
      <c r="E107" s="29">
        <f t="shared" si="8"/>
        <v>-437846340</v>
      </c>
      <c r="F107" s="28">
        <v>31431</v>
      </c>
    </row>
    <row r="108" spans="1:6" s="16" customFormat="1" x14ac:dyDescent="0.2">
      <c r="B108" s="31" t="s">
        <v>12</v>
      </c>
      <c r="C108" s="29">
        <v>4634820927</v>
      </c>
      <c r="D108" s="29">
        <v>5327233032</v>
      </c>
      <c r="E108" s="29">
        <f t="shared" si="8"/>
        <v>-692412105</v>
      </c>
      <c r="F108" s="28">
        <v>30393</v>
      </c>
    </row>
    <row r="109" spans="1:6" s="16" customFormat="1" x14ac:dyDescent="0.2">
      <c r="B109" s="31" t="s">
        <v>13</v>
      </c>
      <c r="C109" s="29">
        <v>4374176633</v>
      </c>
      <c r="D109" s="29">
        <v>5234186865</v>
      </c>
      <c r="E109" s="29">
        <f t="shared" si="8"/>
        <v>-860010232</v>
      </c>
      <c r="F109" s="28">
        <v>32533</v>
      </c>
    </row>
    <row r="110" spans="1:6" s="16" customFormat="1" x14ac:dyDescent="0.2">
      <c r="B110" s="30" t="s">
        <v>14</v>
      </c>
      <c r="C110" s="29">
        <v>4645995542</v>
      </c>
      <c r="D110" s="29">
        <v>4949723328</v>
      </c>
      <c r="E110" s="29">
        <f t="shared" si="8"/>
        <v>-303727786</v>
      </c>
      <c r="F110" s="28">
        <v>33011</v>
      </c>
    </row>
    <row r="111" spans="1:6" s="16" customFormat="1" x14ac:dyDescent="0.2">
      <c r="A111" s="52" t="s">
        <v>15</v>
      </c>
      <c r="B111" s="53"/>
      <c r="C111" s="14">
        <f>SUM(C99:C110)</f>
        <v>54993159648</v>
      </c>
      <c r="D111" s="14">
        <f>SUM(D99:D110)</f>
        <v>56976350170</v>
      </c>
      <c r="E111" s="14">
        <f>SUM(E99:E110)</f>
        <v>-1983190522</v>
      </c>
      <c r="F111" s="15">
        <v>33011</v>
      </c>
    </row>
    <row r="112" spans="1:6" s="16" customFormat="1" x14ac:dyDescent="0.2">
      <c r="A112" s="23">
        <v>2001</v>
      </c>
      <c r="B112" s="24" t="s">
        <v>27</v>
      </c>
      <c r="C112" s="25">
        <v>4528675856</v>
      </c>
      <c r="D112" s="29">
        <v>5088239393</v>
      </c>
      <c r="E112" s="29">
        <f>C112-D112</f>
        <v>-559563537</v>
      </c>
      <c r="F112" s="28">
        <v>35598</v>
      </c>
    </row>
    <row r="113" spans="1:6" s="16" customFormat="1" x14ac:dyDescent="0.2">
      <c r="B113" s="30" t="s">
        <v>4</v>
      </c>
      <c r="C113" s="25">
        <v>4062887664</v>
      </c>
      <c r="D113" s="29">
        <v>4086700154</v>
      </c>
      <c r="E113" s="29">
        <f t="shared" ref="E113:E123" si="9">C113-D113</f>
        <v>-23812490</v>
      </c>
      <c r="F113" s="28">
        <v>35413</v>
      </c>
    </row>
    <row r="114" spans="1:6" s="16" customFormat="1" x14ac:dyDescent="0.2">
      <c r="B114" s="30" t="s">
        <v>5</v>
      </c>
      <c r="C114" s="25">
        <v>5153769468</v>
      </c>
      <c r="D114" s="29">
        <v>5530627595</v>
      </c>
      <c r="E114" s="29">
        <f t="shared" si="9"/>
        <v>-376858127</v>
      </c>
      <c r="F114" s="28">
        <v>34407</v>
      </c>
    </row>
    <row r="115" spans="1:6" s="16" customFormat="1" x14ac:dyDescent="0.2">
      <c r="B115" s="30" t="s">
        <v>6</v>
      </c>
      <c r="C115" s="25">
        <v>4713703708</v>
      </c>
      <c r="D115" s="29">
        <v>4693746465</v>
      </c>
      <c r="E115" s="29">
        <f t="shared" si="9"/>
        <v>19957243</v>
      </c>
      <c r="F115" s="28">
        <v>34653</v>
      </c>
    </row>
    <row r="116" spans="1:6" s="16" customFormat="1" x14ac:dyDescent="0.2">
      <c r="B116" s="30" t="s">
        <v>7</v>
      </c>
      <c r="C116" s="25">
        <v>5362183737</v>
      </c>
      <c r="D116" s="29">
        <v>5236592969</v>
      </c>
      <c r="E116" s="29">
        <f t="shared" si="9"/>
        <v>125590768</v>
      </c>
      <c r="F116" s="28">
        <v>35459</v>
      </c>
    </row>
    <row r="117" spans="1:6" s="16" customFormat="1" x14ac:dyDescent="0.2">
      <c r="B117" s="30" t="s">
        <v>8</v>
      </c>
      <c r="C117" s="25">
        <v>5033408207</v>
      </c>
      <c r="D117" s="29">
        <v>4842735186</v>
      </c>
      <c r="E117" s="29">
        <f t="shared" si="9"/>
        <v>190673021</v>
      </c>
      <c r="F117" s="28">
        <v>37318</v>
      </c>
    </row>
    <row r="118" spans="1:6" s="16" customFormat="1" x14ac:dyDescent="0.2">
      <c r="B118" s="30" t="s">
        <v>9</v>
      </c>
      <c r="C118" s="25">
        <v>4957564819</v>
      </c>
      <c r="D118" s="29">
        <v>4938328065</v>
      </c>
      <c r="E118" s="29">
        <f t="shared" si="9"/>
        <v>19236754</v>
      </c>
      <c r="F118" s="28">
        <v>35552</v>
      </c>
    </row>
    <row r="119" spans="1:6" s="16" customFormat="1" x14ac:dyDescent="0.2">
      <c r="B119" s="30" t="s">
        <v>10</v>
      </c>
      <c r="C119" s="25">
        <v>5719937959</v>
      </c>
      <c r="D119" s="29">
        <v>5176029561</v>
      </c>
      <c r="E119" s="29">
        <f t="shared" si="9"/>
        <v>543908398</v>
      </c>
      <c r="F119" s="26">
        <v>36299</v>
      </c>
    </row>
    <row r="120" spans="1:6" s="16" customFormat="1" x14ac:dyDescent="0.2">
      <c r="B120" s="30" t="s">
        <v>11</v>
      </c>
      <c r="C120" s="25">
        <v>4738230423</v>
      </c>
      <c r="D120" s="25">
        <v>4246173613</v>
      </c>
      <c r="E120" s="29">
        <f t="shared" si="9"/>
        <v>492056810</v>
      </c>
      <c r="F120" s="28">
        <v>40054</v>
      </c>
    </row>
    <row r="121" spans="1:6" s="16" customFormat="1" x14ac:dyDescent="0.2">
      <c r="B121" s="30" t="s">
        <v>12</v>
      </c>
      <c r="C121" s="25">
        <v>4943932135</v>
      </c>
      <c r="D121" s="25">
        <v>4837692394</v>
      </c>
      <c r="E121" s="29">
        <f t="shared" si="9"/>
        <v>106239741</v>
      </c>
      <c r="F121" s="28">
        <v>37492</v>
      </c>
    </row>
    <row r="122" spans="1:6" s="16" customFormat="1" x14ac:dyDescent="0.2">
      <c r="B122" s="30" t="s">
        <v>13</v>
      </c>
      <c r="C122" s="25">
        <v>4487381285</v>
      </c>
      <c r="D122" s="25">
        <v>4299682121</v>
      </c>
      <c r="E122" s="29">
        <f t="shared" si="9"/>
        <v>187699164</v>
      </c>
      <c r="F122" s="28">
        <v>37234</v>
      </c>
    </row>
    <row r="123" spans="1:6" s="16" customFormat="1" x14ac:dyDescent="0.2">
      <c r="B123" s="30" t="s">
        <v>14</v>
      </c>
      <c r="C123" s="25">
        <v>4330618982</v>
      </c>
      <c r="D123" s="25">
        <v>3592472666</v>
      </c>
      <c r="E123" s="29">
        <f t="shared" si="9"/>
        <v>738146316</v>
      </c>
      <c r="F123" s="28">
        <v>35866</v>
      </c>
    </row>
    <row r="124" spans="1:6" s="16" customFormat="1" x14ac:dyDescent="0.2">
      <c r="A124" s="52" t="s">
        <v>15</v>
      </c>
      <c r="B124" s="53"/>
      <c r="C124" s="14">
        <f>SUM(C112:C123)</f>
        <v>58032294243</v>
      </c>
      <c r="D124" s="14">
        <f>SUM(D112:D123)</f>
        <v>56569020182</v>
      </c>
      <c r="E124" s="14">
        <f>SUM(E112:E123)</f>
        <v>1463274061</v>
      </c>
      <c r="F124" s="15">
        <v>35866</v>
      </c>
    </row>
    <row r="125" spans="1:6" s="16" customFormat="1" x14ac:dyDescent="0.2">
      <c r="A125" s="23">
        <v>2002</v>
      </c>
      <c r="B125" s="24" t="s">
        <v>27</v>
      </c>
      <c r="C125" s="29">
        <v>3952038148</v>
      </c>
      <c r="D125" s="29">
        <v>3886422498</v>
      </c>
      <c r="E125" s="29">
        <f>C125-D125</f>
        <v>65615650</v>
      </c>
      <c r="F125" s="26">
        <v>36167</v>
      </c>
    </row>
    <row r="126" spans="1:6" s="16" customFormat="1" x14ac:dyDescent="0.2">
      <c r="B126" s="30" t="s">
        <v>4</v>
      </c>
      <c r="C126" s="29">
        <v>3652691211</v>
      </c>
      <c r="D126" s="29">
        <v>3483558340</v>
      </c>
      <c r="E126" s="29">
        <f t="shared" ref="E126:E136" si="10">C126-D126</f>
        <v>169132871</v>
      </c>
      <c r="F126" s="26">
        <v>35906</v>
      </c>
    </row>
    <row r="127" spans="1:6" s="16" customFormat="1" x14ac:dyDescent="0.2">
      <c r="B127" s="30" t="s">
        <v>5</v>
      </c>
      <c r="C127" s="29">
        <v>4251755321</v>
      </c>
      <c r="D127" s="29">
        <v>3749115387</v>
      </c>
      <c r="E127" s="29">
        <f t="shared" si="10"/>
        <v>502639934</v>
      </c>
      <c r="F127" s="26">
        <v>36721</v>
      </c>
    </row>
    <row r="128" spans="1:6" s="16" customFormat="1" x14ac:dyDescent="0.2">
      <c r="B128" s="30" t="s">
        <v>6</v>
      </c>
      <c r="C128" s="29">
        <v>4612069084</v>
      </c>
      <c r="D128" s="29">
        <v>4225843874</v>
      </c>
      <c r="E128" s="29">
        <f t="shared" si="10"/>
        <v>386225210</v>
      </c>
      <c r="F128" s="26">
        <v>33008</v>
      </c>
    </row>
    <row r="129" spans="1:6" s="16" customFormat="1" x14ac:dyDescent="0.2">
      <c r="B129" s="30" t="s">
        <v>7</v>
      </c>
      <c r="C129" s="29">
        <v>4424075300</v>
      </c>
      <c r="D129" s="29">
        <v>4154270359</v>
      </c>
      <c r="E129" s="29">
        <f t="shared" si="10"/>
        <v>269804941</v>
      </c>
      <c r="F129" s="26">
        <v>32889</v>
      </c>
    </row>
    <row r="130" spans="1:6" s="16" customFormat="1" x14ac:dyDescent="0.2">
      <c r="B130" s="30" t="s">
        <v>8</v>
      </c>
      <c r="C130" s="29">
        <v>4064856073</v>
      </c>
      <c r="D130" s="29">
        <v>3488084005</v>
      </c>
      <c r="E130" s="29">
        <f t="shared" si="10"/>
        <v>576772068</v>
      </c>
      <c r="F130" s="26">
        <v>41999</v>
      </c>
    </row>
    <row r="131" spans="1:6" s="16" customFormat="1" x14ac:dyDescent="0.2">
      <c r="B131" s="30" t="s">
        <v>9</v>
      </c>
      <c r="C131" s="29">
        <v>6202182481</v>
      </c>
      <c r="D131" s="29">
        <v>5105908040</v>
      </c>
      <c r="E131" s="29">
        <f t="shared" si="10"/>
        <v>1096274441</v>
      </c>
      <c r="F131" s="26">
        <v>39060</v>
      </c>
    </row>
    <row r="132" spans="1:6" s="16" customFormat="1" x14ac:dyDescent="0.2">
      <c r="B132" s="30" t="s">
        <v>10</v>
      </c>
      <c r="C132" s="29">
        <v>5738521055</v>
      </c>
      <c r="D132" s="29">
        <v>4258142754</v>
      </c>
      <c r="E132" s="29">
        <f t="shared" si="10"/>
        <v>1480378301</v>
      </c>
      <c r="F132" s="26">
        <v>37643</v>
      </c>
    </row>
    <row r="133" spans="1:6" s="16" customFormat="1" x14ac:dyDescent="0.2">
      <c r="B133" s="30" t="s">
        <v>11</v>
      </c>
      <c r="C133" s="29">
        <v>6478828752</v>
      </c>
      <c r="D133" s="29">
        <v>4087345435</v>
      </c>
      <c r="E133" s="29">
        <f t="shared" si="10"/>
        <v>2391483317</v>
      </c>
      <c r="F133" s="26">
        <v>38381</v>
      </c>
    </row>
    <row r="134" spans="1:6" s="16" customFormat="1" x14ac:dyDescent="0.2">
      <c r="B134" s="30" t="s">
        <v>12</v>
      </c>
      <c r="C134" s="29">
        <v>6456465000</v>
      </c>
      <c r="D134" s="29">
        <v>4369881833</v>
      </c>
      <c r="E134" s="29">
        <f t="shared" si="10"/>
        <v>2086583167</v>
      </c>
      <c r="F134" s="26">
        <v>35855</v>
      </c>
    </row>
    <row r="135" spans="1:6" s="16" customFormat="1" x14ac:dyDescent="0.2">
      <c r="B135" s="30" t="s">
        <v>13</v>
      </c>
      <c r="C135" s="29">
        <v>5102634927</v>
      </c>
      <c r="D135" s="29">
        <v>3936118274</v>
      </c>
      <c r="E135" s="29">
        <f t="shared" si="10"/>
        <v>1166516653</v>
      </c>
      <c r="F135" s="26">
        <v>35592</v>
      </c>
    </row>
    <row r="136" spans="1:6" s="16" customFormat="1" x14ac:dyDescent="0.2">
      <c r="B136" s="30" t="s">
        <v>14</v>
      </c>
      <c r="C136" s="29">
        <v>5211040751</v>
      </c>
      <c r="D136" s="29">
        <v>3530072754</v>
      </c>
      <c r="E136" s="29">
        <f t="shared" si="10"/>
        <v>1680967997</v>
      </c>
      <c r="F136" s="26">
        <v>37823</v>
      </c>
    </row>
    <row r="137" spans="1:6" s="16" customFormat="1" x14ac:dyDescent="0.2">
      <c r="A137" s="52" t="s">
        <v>15</v>
      </c>
      <c r="B137" s="53"/>
      <c r="C137" s="14">
        <f>SUM(C125:C136)</f>
        <v>60147158103</v>
      </c>
      <c r="D137" s="14">
        <f>SUM(D125:D136)</f>
        <v>48274763553</v>
      </c>
      <c r="E137" s="14">
        <f>SUM(E125:E136)</f>
        <v>11872394550</v>
      </c>
      <c r="F137" s="15">
        <v>37823</v>
      </c>
    </row>
    <row r="138" spans="1:6" s="16" customFormat="1" x14ac:dyDescent="0.2">
      <c r="A138" s="23">
        <v>2003</v>
      </c>
      <c r="B138" s="24" t="s">
        <v>27</v>
      </c>
      <c r="C138" s="29">
        <v>4780278337</v>
      </c>
      <c r="D138" s="29">
        <v>3739989245</v>
      </c>
      <c r="E138" s="29">
        <f>C138-D138</f>
        <v>1040289092</v>
      </c>
      <c r="F138" s="26">
        <v>38772</v>
      </c>
    </row>
    <row r="139" spans="1:6" s="16" customFormat="1" x14ac:dyDescent="0.2">
      <c r="B139" s="30" t="s">
        <v>4</v>
      </c>
      <c r="C139" s="29">
        <v>4981697380</v>
      </c>
      <c r="D139" s="29">
        <v>3973073644</v>
      </c>
      <c r="E139" s="29">
        <f t="shared" ref="E139:E149" si="11">C139-D139</f>
        <v>1008623736</v>
      </c>
      <c r="F139" s="26">
        <v>38530</v>
      </c>
    </row>
    <row r="140" spans="1:6" s="16" customFormat="1" x14ac:dyDescent="0.2">
      <c r="B140" s="30" t="s">
        <v>5</v>
      </c>
      <c r="C140" s="29">
        <v>5209857493</v>
      </c>
      <c r="D140" s="29">
        <v>3786968109</v>
      </c>
      <c r="E140" s="29">
        <f t="shared" si="11"/>
        <v>1422889384</v>
      </c>
      <c r="F140" s="26">
        <v>42335</v>
      </c>
    </row>
    <row r="141" spans="1:6" s="16" customFormat="1" x14ac:dyDescent="0.2">
      <c r="B141" s="30" t="s">
        <v>6</v>
      </c>
      <c r="C141" s="29">
        <v>5681705996</v>
      </c>
      <c r="D141" s="29">
        <v>4081480307</v>
      </c>
      <c r="E141" s="29">
        <f t="shared" si="11"/>
        <v>1600225689</v>
      </c>
      <c r="F141" s="26">
        <v>41500</v>
      </c>
    </row>
    <row r="142" spans="1:6" s="16" customFormat="1" x14ac:dyDescent="0.2">
      <c r="B142" s="30" t="s">
        <v>7</v>
      </c>
      <c r="C142" s="29">
        <v>6363120746</v>
      </c>
      <c r="D142" s="29">
        <v>3946386523</v>
      </c>
      <c r="E142" s="29">
        <f t="shared" si="11"/>
        <v>2416734223</v>
      </c>
      <c r="F142" s="26">
        <v>43373</v>
      </c>
    </row>
    <row r="143" spans="1:6" s="16" customFormat="1" x14ac:dyDescent="0.2">
      <c r="B143" s="30" t="s">
        <v>8</v>
      </c>
      <c r="C143" s="29">
        <v>5851302730</v>
      </c>
      <c r="D143" s="29">
        <v>3603900663</v>
      </c>
      <c r="E143" s="29">
        <f t="shared" si="11"/>
        <v>2247402067</v>
      </c>
      <c r="F143" s="26">
        <v>47956</v>
      </c>
    </row>
    <row r="144" spans="1:6" s="16" customFormat="1" x14ac:dyDescent="0.2">
      <c r="B144" s="30" t="s">
        <v>9</v>
      </c>
      <c r="C144" s="29">
        <v>6087497688</v>
      </c>
      <c r="D144" s="29">
        <v>4122647114</v>
      </c>
      <c r="E144" s="29">
        <f t="shared" si="11"/>
        <v>1964850574</v>
      </c>
      <c r="F144" s="26">
        <v>47645</v>
      </c>
    </row>
    <row r="145" spans="1:6" s="16" customFormat="1" x14ac:dyDescent="0.2">
      <c r="B145" s="30" t="s">
        <v>10</v>
      </c>
      <c r="C145" s="29">
        <v>6386781075</v>
      </c>
      <c r="D145" s="29">
        <v>3811538042</v>
      </c>
      <c r="E145" s="29">
        <f t="shared" si="11"/>
        <v>2575243033</v>
      </c>
      <c r="F145" s="26">
        <v>47793</v>
      </c>
    </row>
    <row r="146" spans="1:6" s="16" customFormat="1" x14ac:dyDescent="0.2">
      <c r="B146" s="30" t="s">
        <v>11</v>
      </c>
      <c r="C146" s="29">
        <v>7255157716</v>
      </c>
      <c r="D146" s="29">
        <v>4702376781</v>
      </c>
      <c r="E146" s="29">
        <f t="shared" si="11"/>
        <v>2552780935</v>
      </c>
      <c r="F146" s="26">
        <v>52675</v>
      </c>
    </row>
    <row r="147" spans="1:6" s="16" customFormat="1" x14ac:dyDescent="0.2">
      <c r="B147" s="30" t="s">
        <v>12</v>
      </c>
      <c r="C147" s="29">
        <v>7532647324</v>
      </c>
      <c r="D147" s="29">
        <v>5107951287</v>
      </c>
      <c r="E147" s="29">
        <f t="shared" si="11"/>
        <v>2424696037</v>
      </c>
      <c r="F147" s="26">
        <v>54093</v>
      </c>
    </row>
    <row r="148" spans="1:6" s="16" customFormat="1" x14ac:dyDescent="0.2">
      <c r="B148" s="30" t="s">
        <v>13</v>
      </c>
      <c r="C148" s="29">
        <v>5918226834</v>
      </c>
      <c r="D148" s="29">
        <v>4348297888</v>
      </c>
      <c r="E148" s="29">
        <f t="shared" si="11"/>
        <v>1569928946</v>
      </c>
      <c r="F148" s="26">
        <v>54427</v>
      </c>
    </row>
    <row r="149" spans="1:6" s="16" customFormat="1" x14ac:dyDescent="0.2">
      <c r="B149" s="30" t="s">
        <v>14</v>
      </c>
      <c r="C149" s="29">
        <v>6728473371</v>
      </c>
      <c r="D149" s="29">
        <v>4082553549</v>
      </c>
      <c r="E149" s="29">
        <f t="shared" si="11"/>
        <v>2645919822</v>
      </c>
      <c r="F149" s="26">
        <v>49296</v>
      </c>
    </row>
    <row r="150" spans="1:6" s="16" customFormat="1" x14ac:dyDescent="0.2">
      <c r="A150" s="52" t="s">
        <v>15</v>
      </c>
      <c r="B150" s="53"/>
      <c r="C150" s="14">
        <f>SUM(C138:C149)</f>
        <v>72776746690</v>
      </c>
      <c r="D150" s="14">
        <f>SUM(D138:D149)</f>
        <v>49307163152</v>
      </c>
      <c r="E150" s="14">
        <f>SUM(E138:E149)</f>
        <v>23469583538</v>
      </c>
      <c r="F150" s="15">
        <v>49296</v>
      </c>
    </row>
    <row r="151" spans="1:6" s="16" customFormat="1" x14ac:dyDescent="0.2">
      <c r="A151" s="34">
        <v>2004</v>
      </c>
      <c r="B151" s="24" t="s">
        <v>27</v>
      </c>
      <c r="C151" s="29">
        <v>5785343912</v>
      </c>
      <c r="D151" s="29">
        <v>4293740267</v>
      </c>
      <c r="E151" s="29">
        <f>C151-D151</f>
        <v>1491603645</v>
      </c>
      <c r="F151" s="26">
        <v>53261</v>
      </c>
    </row>
    <row r="152" spans="1:6" s="16" customFormat="1" x14ac:dyDescent="0.2">
      <c r="B152" s="30" t="s">
        <v>4</v>
      </c>
      <c r="C152" s="29">
        <v>5715580929</v>
      </c>
      <c r="D152" s="29">
        <v>3833804921</v>
      </c>
      <c r="E152" s="29">
        <f t="shared" ref="E152:E162" si="12">C152-D152</f>
        <v>1881776008</v>
      </c>
      <c r="F152" s="26">
        <v>52960</v>
      </c>
    </row>
    <row r="153" spans="1:6" s="16" customFormat="1" x14ac:dyDescent="0.2">
      <c r="B153" s="30" t="s">
        <v>5</v>
      </c>
      <c r="C153" s="29">
        <v>7907130664</v>
      </c>
      <c r="D153" s="29">
        <v>5422843187</v>
      </c>
      <c r="E153" s="29">
        <f t="shared" si="12"/>
        <v>2484287477</v>
      </c>
      <c r="F153" s="26">
        <v>51612</v>
      </c>
    </row>
    <row r="154" spans="1:6" s="16" customFormat="1" x14ac:dyDescent="0.2">
      <c r="B154" s="30" t="s">
        <v>6</v>
      </c>
      <c r="C154" s="29">
        <v>6581422428</v>
      </c>
      <c r="D154" s="29">
        <v>4713721088</v>
      </c>
      <c r="E154" s="29">
        <f t="shared" si="12"/>
        <v>1867701340</v>
      </c>
      <c r="F154" s="26">
        <v>50498</v>
      </c>
    </row>
    <row r="155" spans="1:6" s="16" customFormat="1" x14ac:dyDescent="0.2">
      <c r="B155" s="30" t="s">
        <v>7</v>
      </c>
      <c r="C155" s="29">
        <v>7921661037</v>
      </c>
      <c r="D155" s="29">
        <v>4917995334</v>
      </c>
      <c r="E155" s="29">
        <f t="shared" si="12"/>
        <v>3003665703</v>
      </c>
      <c r="F155" s="26">
        <v>50540</v>
      </c>
    </row>
    <row r="156" spans="1:6" s="16" customFormat="1" x14ac:dyDescent="0.2">
      <c r="B156" s="30" t="s">
        <v>8</v>
      </c>
      <c r="C156" s="29">
        <v>9306490756</v>
      </c>
      <c r="D156" s="29">
        <v>5614818291</v>
      </c>
      <c r="E156" s="29">
        <f t="shared" si="12"/>
        <v>3691672465</v>
      </c>
      <c r="F156" s="26">
        <v>49805</v>
      </c>
    </row>
    <row r="157" spans="1:6" s="16" customFormat="1" x14ac:dyDescent="0.2">
      <c r="B157" s="30" t="s">
        <v>9</v>
      </c>
      <c r="C157" s="29">
        <v>8962900814</v>
      </c>
      <c r="D157" s="29">
        <v>5613393139</v>
      </c>
      <c r="E157" s="29">
        <f t="shared" si="12"/>
        <v>3349507675</v>
      </c>
      <c r="F157" s="26">
        <v>49666</v>
      </c>
    </row>
    <row r="158" spans="1:6" s="16" customFormat="1" x14ac:dyDescent="0.2">
      <c r="B158" s="30" t="s">
        <v>10</v>
      </c>
      <c r="C158" s="29">
        <v>9039689359</v>
      </c>
      <c r="D158" s="29">
        <v>5708244289</v>
      </c>
      <c r="E158" s="29">
        <f>C158-D158</f>
        <v>3331445070</v>
      </c>
      <c r="F158" s="26">
        <v>49594</v>
      </c>
    </row>
    <row r="159" spans="1:6" s="16" customFormat="1" x14ac:dyDescent="0.2">
      <c r="B159" s="30" t="s">
        <v>11</v>
      </c>
      <c r="C159" s="29">
        <v>8910068943</v>
      </c>
      <c r="D159" s="29">
        <v>5834890104</v>
      </c>
      <c r="E159" s="29">
        <f t="shared" si="12"/>
        <v>3075178839</v>
      </c>
      <c r="F159" s="26">
        <v>49496</v>
      </c>
    </row>
    <row r="160" spans="1:6" s="16" customFormat="1" x14ac:dyDescent="0.2">
      <c r="B160" s="30" t="s">
        <v>12</v>
      </c>
      <c r="C160" s="29">
        <v>8177723377</v>
      </c>
      <c r="D160" s="29">
        <v>5932061045</v>
      </c>
      <c r="E160" s="29">
        <f t="shared" si="12"/>
        <v>2245662332</v>
      </c>
      <c r="F160" s="26">
        <v>49416</v>
      </c>
    </row>
    <row r="161" spans="1:6" s="16" customFormat="1" x14ac:dyDescent="0.2">
      <c r="B161" s="30" t="s">
        <v>13</v>
      </c>
      <c r="C161" s="29">
        <v>8145723119</v>
      </c>
      <c r="D161" s="29">
        <v>6161108902</v>
      </c>
      <c r="E161" s="29">
        <f t="shared" si="12"/>
        <v>1984614217</v>
      </c>
      <c r="F161" s="26">
        <v>50133</v>
      </c>
    </row>
    <row r="162" spans="1:6" s="16" customFormat="1" x14ac:dyDescent="0.2">
      <c r="B162" s="30" t="s">
        <v>14</v>
      </c>
      <c r="C162" s="29">
        <v>8667937031</v>
      </c>
      <c r="D162" s="29">
        <v>5767016101</v>
      </c>
      <c r="E162" s="29">
        <f t="shared" si="12"/>
        <v>2900920930</v>
      </c>
      <c r="F162" s="26">
        <v>52935</v>
      </c>
    </row>
    <row r="163" spans="1:6" s="16" customFormat="1" x14ac:dyDescent="0.2">
      <c r="A163" s="52" t="s">
        <v>15</v>
      </c>
      <c r="B163" s="53"/>
      <c r="C163" s="14">
        <f>SUM(C151:C162)</f>
        <v>95121672369</v>
      </c>
      <c r="D163" s="14">
        <f>SUM(D151:D162)</f>
        <v>63813636668</v>
      </c>
      <c r="E163" s="14">
        <f>SUM(E151:E162)</f>
        <v>31308035701</v>
      </c>
      <c r="F163" s="15">
        <v>52935</v>
      </c>
    </row>
    <row r="164" spans="1:6" s="16" customFormat="1" x14ac:dyDescent="0.2">
      <c r="A164" s="34">
        <v>2005</v>
      </c>
      <c r="B164" s="24" t="s">
        <v>27</v>
      </c>
      <c r="C164" s="29">
        <v>7480600323</v>
      </c>
      <c r="D164" s="29">
        <v>5349747825</v>
      </c>
      <c r="E164" s="29">
        <f>C164-D164</f>
        <v>2130852498</v>
      </c>
      <c r="F164" s="26">
        <v>54022</v>
      </c>
    </row>
    <row r="165" spans="1:6" s="16" customFormat="1" x14ac:dyDescent="0.2">
      <c r="B165" s="30" t="s">
        <v>4</v>
      </c>
      <c r="C165" s="29">
        <v>7777720295</v>
      </c>
      <c r="D165" s="29">
        <v>5071993155</v>
      </c>
      <c r="E165" s="29">
        <f t="shared" ref="E165:E175" si="13">C165-D165</f>
        <v>2705727140</v>
      </c>
      <c r="F165" s="26">
        <v>59017</v>
      </c>
    </row>
    <row r="166" spans="1:6" s="16" customFormat="1" x14ac:dyDescent="0.2">
      <c r="B166" s="30" t="s">
        <v>5</v>
      </c>
      <c r="C166" s="29">
        <v>9258176578</v>
      </c>
      <c r="D166" s="29">
        <v>5998528365</v>
      </c>
      <c r="E166" s="29">
        <f t="shared" si="13"/>
        <v>3259648213</v>
      </c>
      <c r="F166" s="26">
        <v>61960</v>
      </c>
    </row>
    <row r="167" spans="1:6" s="16" customFormat="1" x14ac:dyDescent="0.2">
      <c r="B167" s="30" t="s">
        <v>6</v>
      </c>
      <c r="C167" s="29">
        <v>9247138198</v>
      </c>
      <c r="D167" s="29">
        <v>5423850538</v>
      </c>
      <c r="E167" s="29">
        <f t="shared" si="13"/>
        <v>3823287660</v>
      </c>
      <c r="F167" s="26">
        <v>61591</v>
      </c>
    </row>
    <row r="168" spans="1:6" s="16" customFormat="1" x14ac:dyDescent="0.2">
      <c r="B168" s="30" t="s">
        <v>7</v>
      </c>
      <c r="C168" s="29">
        <v>9849729906</v>
      </c>
      <c r="D168" s="29">
        <v>6462855358</v>
      </c>
      <c r="E168" s="29">
        <f t="shared" si="13"/>
        <v>3386874548</v>
      </c>
      <c r="F168" s="26">
        <v>60709</v>
      </c>
    </row>
    <row r="169" spans="1:6" s="16" customFormat="1" x14ac:dyDescent="0.2">
      <c r="B169" s="30" t="s">
        <v>8</v>
      </c>
      <c r="C169" s="29">
        <v>10220075837</v>
      </c>
      <c r="D169" s="29">
        <v>6257323744</v>
      </c>
      <c r="E169" s="29">
        <f t="shared" si="13"/>
        <v>3962752093</v>
      </c>
      <c r="F169" s="26">
        <v>59885</v>
      </c>
    </row>
    <row r="170" spans="1:6" s="16" customFormat="1" x14ac:dyDescent="0.2">
      <c r="B170" s="30" t="s">
        <v>9</v>
      </c>
      <c r="C170" s="29">
        <v>11084278042</v>
      </c>
      <c r="D170" s="35">
        <v>6147753231</v>
      </c>
      <c r="E170" s="29">
        <f t="shared" si="13"/>
        <v>4936524811</v>
      </c>
      <c r="F170" s="26">
        <v>54688</v>
      </c>
    </row>
    <row r="171" spans="1:6" s="16" customFormat="1" x14ac:dyDescent="0.2">
      <c r="B171" s="30" t="s">
        <v>10</v>
      </c>
      <c r="C171" s="29">
        <v>11345352257</v>
      </c>
      <c r="D171" s="36">
        <v>7784322183</v>
      </c>
      <c r="E171" s="29">
        <f t="shared" si="13"/>
        <v>3561030074</v>
      </c>
      <c r="F171" s="26">
        <v>55076</v>
      </c>
    </row>
    <row r="172" spans="1:6" s="16" customFormat="1" x14ac:dyDescent="0.2">
      <c r="B172" s="30" t="s">
        <v>11</v>
      </c>
      <c r="C172" s="29">
        <v>10658371596</v>
      </c>
      <c r="D172" s="29">
        <v>6401418258</v>
      </c>
      <c r="E172" s="29">
        <f t="shared" si="13"/>
        <v>4256953338</v>
      </c>
      <c r="F172" s="26">
        <v>57008</v>
      </c>
    </row>
    <row r="173" spans="1:6" s="16" customFormat="1" x14ac:dyDescent="0.2">
      <c r="B173" s="30" t="s">
        <v>12</v>
      </c>
      <c r="C173" s="29">
        <v>9929497189</v>
      </c>
      <c r="D173" s="29">
        <v>6327019742</v>
      </c>
      <c r="E173" s="29">
        <f t="shared" si="13"/>
        <v>3602477447</v>
      </c>
      <c r="F173" s="26">
        <v>60245</v>
      </c>
    </row>
    <row r="174" spans="1:6" s="16" customFormat="1" x14ac:dyDescent="0.2">
      <c r="B174" s="30" t="s">
        <v>13</v>
      </c>
      <c r="C174" s="29">
        <v>10841578180</v>
      </c>
      <c r="D174" s="29">
        <v>6806236340</v>
      </c>
      <c r="E174" s="29">
        <f t="shared" si="13"/>
        <v>4035341840</v>
      </c>
      <c r="F174" s="26">
        <v>64277</v>
      </c>
    </row>
    <row r="175" spans="1:6" s="16" customFormat="1" x14ac:dyDescent="0.2">
      <c r="B175" s="30" t="s">
        <v>14</v>
      </c>
      <c r="C175" s="29">
        <v>10905317006</v>
      </c>
      <c r="D175" s="29">
        <v>6661166815</v>
      </c>
      <c r="E175" s="29">
        <f t="shared" si="13"/>
        <v>4244150191</v>
      </c>
      <c r="F175" s="26">
        <v>53799</v>
      </c>
    </row>
    <row r="176" spans="1:6" s="16" customFormat="1" x14ac:dyDescent="0.2">
      <c r="A176" s="52" t="s">
        <v>15</v>
      </c>
      <c r="B176" s="53"/>
      <c r="C176" s="14">
        <f>SUM(C164:C175)</f>
        <v>118597835407</v>
      </c>
      <c r="D176" s="14">
        <f>SUM(D164:D175)</f>
        <v>74692215554</v>
      </c>
      <c r="E176" s="14">
        <f>SUM(E164:E175)</f>
        <v>43905619853</v>
      </c>
      <c r="F176" s="15">
        <v>53799</v>
      </c>
    </row>
    <row r="177" spans="1:6" s="16" customFormat="1" x14ac:dyDescent="0.2">
      <c r="A177" s="34">
        <v>2006</v>
      </c>
      <c r="B177" s="24" t="s">
        <v>27</v>
      </c>
      <c r="C177" s="35">
        <v>9282148569</v>
      </c>
      <c r="D177" s="29">
        <v>6552292447</v>
      </c>
      <c r="E177" s="29">
        <f>C177-D177</f>
        <v>2729856122</v>
      </c>
      <c r="F177" s="26">
        <v>56924</v>
      </c>
    </row>
    <row r="178" spans="1:6" s="16" customFormat="1" x14ac:dyDescent="0.2">
      <c r="B178" s="30" t="s">
        <v>4</v>
      </c>
      <c r="C178" s="35">
        <v>8757143569</v>
      </c>
      <c r="D178" s="29">
        <v>6072453364</v>
      </c>
      <c r="E178" s="29">
        <f>C178-D178</f>
        <v>2684690205</v>
      </c>
      <c r="F178" s="26">
        <v>57415</v>
      </c>
    </row>
    <row r="179" spans="1:6" s="16" customFormat="1" x14ac:dyDescent="0.2">
      <c r="B179" s="30" t="s">
        <v>5</v>
      </c>
      <c r="C179" s="35">
        <v>11379482701</v>
      </c>
      <c r="D179" s="29">
        <v>7814875149</v>
      </c>
      <c r="E179" s="29">
        <f t="shared" ref="E179:E187" si="14">C179-D179</f>
        <v>3564607552</v>
      </c>
      <c r="F179" s="26">
        <v>59824</v>
      </c>
    </row>
    <row r="180" spans="1:6" s="16" customFormat="1" x14ac:dyDescent="0.2">
      <c r="B180" s="30" t="s">
        <v>6</v>
      </c>
      <c r="C180" s="35">
        <v>9822123658</v>
      </c>
      <c r="D180" s="29">
        <v>6845903574</v>
      </c>
      <c r="E180" s="29">
        <f t="shared" si="14"/>
        <v>2976220084</v>
      </c>
      <c r="F180" s="26">
        <v>56552</v>
      </c>
    </row>
    <row r="181" spans="1:6" s="16" customFormat="1" x14ac:dyDescent="0.2">
      <c r="B181" s="30" t="s">
        <v>7</v>
      </c>
      <c r="C181" s="35">
        <v>10277429381</v>
      </c>
      <c r="D181" s="29">
        <v>7383568872</v>
      </c>
      <c r="E181" s="29">
        <f t="shared" si="14"/>
        <v>2893860509</v>
      </c>
      <c r="F181" s="26">
        <v>63381</v>
      </c>
    </row>
    <row r="182" spans="1:6" s="16" customFormat="1" x14ac:dyDescent="0.2">
      <c r="B182" s="30" t="s">
        <v>8</v>
      </c>
      <c r="C182" s="35">
        <v>11441854586</v>
      </c>
      <c r="D182" s="29">
        <v>7464246107</v>
      </c>
      <c r="E182" s="29">
        <f t="shared" si="14"/>
        <v>3977608479</v>
      </c>
      <c r="F182" s="26">
        <v>62670</v>
      </c>
    </row>
    <row r="183" spans="1:6" s="16" customFormat="1" x14ac:dyDescent="0.2">
      <c r="B183" s="30" t="s">
        <v>9</v>
      </c>
      <c r="C183" s="35">
        <v>13637840111</v>
      </c>
      <c r="D183" s="29">
        <v>8085255913</v>
      </c>
      <c r="E183" s="29">
        <f t="shared" si="14"/>
        <v>5552584198</v>
      </c>
      <c r="F183" s="26">
        <v>66819</v>
      </c>
    </row>
    <row r="184" spans="1:6" s="16" customFormat="1" x14ac:dyDescent="0.2">
      <c r="B184" s="30" t="s">
        <v>10</v>
      </c>
      <c r="C184" s="35">
        <v>13646473652</v>
      </c>
      <c r="D184" s="29">
        <v>9212212077</v>
      </c>
      <c r="E184" s="29">
        <f t="shared" si="14"/>
        <v>4434261575</v>
      </c>
      <c r="F184" s="26">
        <v>71478</v>
      </c>
    </row>
    <row r="185" spans="1:6" s="16" customFormat="1" x14ac:dyDescent="0.2">
      <c r="B185" s="30" t="s">
        <v>11</v>
      </c>
      <c r="C185" s="35">
        <v>12556054220</v>
      </c>
      <c r="D185" s="29">
        <v>8207792935</v>
      </c>
      <c r="E185" s="29">
        <f t="shared" si="14"/>
        <v>4348261285</v>
      </c>
      <c r="F185" s="26">
        <v>73393</v>
      </c>
    </row>
    <row r="186" spans="1:6" s="16" customFormat="1" x14ac:dyDescent="0.2">
      <c r="B186" s="30" t="s">
        <v>12</v>
      </c>
      <c r="C186" s="35">
        <v>12655903297</v>
      </c>
      <c r="D186" s="29">
        <v>8830358685</v>
      </c>
      <c r="E186" s="29">
        <f t="shared" si="14"/>
        <v>3825544612</v>
      </c>
      <c r="F186" s="26">
        <v>78171</v>
      </c>
    </row>
    <row r="187" spans="1:6" s="16" customFormat="1" x14ac:dyDescent="0.2">
      <c r="B187" s="30" t="s">
        <v>13</v>
      </c>
      <c r="C187" s="35">
        <v>11874489874</v>
      </c>
      <c r="D187" s="29">
        <v>8761166328</v>
      </c>
      <c r="E187" s="29">
        <f t="shared" si="14"/>
        <v>3113323546</v>
      </c>
      <c r="F187" s="26">
        <v>83114</v>
      </c>
    </row>
    <row r="188" spans="1:6" s="16" customFormat="1" x14ac:dyDescent="0.2">
      <c r="B188" s="30" t="s">
        <v>14</v>
      </c>
      <c r="C188" s="35">
        <v>12250207591</v>
      </c>
      <c r="D188" s="29">
        <v>7300971419</v>
      </c>
      <c r="E188" s="29">
        <f>C188-D188</f>
        <v>4949236172</v>
      </c>
      <c r="F188" s="26">
        <v>85839</v>
      </c>
    </row>
    <row r="189" spans="1:6" s="16" customFormat="1" x14ac:dyDescent="0.2">
      <c r="A189" s="52" t="s">
        <v>15</v>
      </c>
      <c r="B189" s="53"/>
      <c r="C189" s="14">
        <f>SUM(C177:C188)</f>
        <v>137581151209</v>
      </c>
      <c r="D189" s="14">
        <f>SUM(D177:D188)</f>
        <v>92531096870</v>
      </c>
      <c r="E189" s="14">
        <f>SUM(E177:E188)</f>
        <v>45050054339</v>
      </c>
      <c r="F189" s="15">
        <v>85839</v>
      </c>
    </row>
    <row r="190" spans="1:6" s="16" customFormat="1" x14ac:dyDescent="0.2">
      <c r="A190" s="34">
        <v>2007</v>
      </c>
      <c r="B190" s="24" t="s">
        <v>27</v>
      </c>
      <c r="C190" s="29">
        <v>10966848594</v>
      </c>
      <c r="D190" s="37">
        <v>8562978418</v>
      </c>
      <c r="E190" s="32">
        <f>C190-D190</f>
        <v>2403870176</v>
      </c>
      <c r="F190" s="26">
        <v>91086</v>
      </c>
    </row>
    <row r="191" spans="1:6" s="16" customFormat="1" x14ac:dyDescent="0.2">
      <c r="B191" s="30" t="s">
        <v>4</v>
      </c>
      <c r="C191" s="29">
        <v>10107260537</v>
      </c>
      <c r="D191" s="37">
        <v>7340898045</v>
      </c>
      <c r="E191" s="29">
        <f>C191-D191</f>
        <v>2766362492</v>
      </c>
      <c r="F191" s="26">
        <v>101070</v>
      </c>
    </row>
    <row r="192" spans="1:6" s="16" customFormat="1" x14ac:dyDescent="0.2">
      <c r="B192" s="30" t="s">
        <v>5</v>
      </c>
      <c r="C192" s="29">
        <v>12858871518</v>
      </c>
      <c r="D192" s="37">
        <v>9627971296</v>
      </c>
      <c r="E192" s="29">
        <f t="shared" ref="E192:E200" si="15">C192-D192</f>
        <v>3230900222</v>
      </c>
      <c r="F192" s="26">
        <v>109531</v>
      </c>
    </row>
    <row r="193" spans="1:6" s="16" customFormat="1" x14ac:dyDescent="0.2">
      <c r="B193" s="30" t="s">
        <v>6</v>
      </c>
      <c r="C193" s="29">
        <v>12433002581</v>
      </c>
      <c r="D193" s="37">
        <v>8382641249</v>
      </c>
      <c r="E193" s="29">
        <f t="shared" si="15"/>
        <v>4050361332</v>
      </c>
      <c r="F193" s="26">
        <v>121830</v>
      </c>
    </row>
    <row r="194" spans="1:6" s="16" customFormat="1" x14ac:dyDescent="0.2">
      <c r="B194" s="30" t="s">
        <v>7</v>
      </c>
      <c r="C194" s="29">
        <v>13627574398</v>
      </c>
      <c r="D194" s="29">
        <v>9904454627</v>
      </c>
      <c r="E194" s="29">
        <f t="shared" si="15"/>
        <v>3723119771</v>
      </c>
      <c r="F194" s="26">
        <v>136419</v>
      </c>
    </row>
    <row r="195" spans="1:6" s="16" customFormat="1" x14ac:dyDescent="0.2">
      <c r="B195" s="30" t="s">
        <v>8</v>
      </c>
      <c r="C195" s="29">
        <v>13087980628</v>
      </c>
      <c r="D195" s="37">
        <v>9417185041</v>
      </c>
      <c r="E195" s="29">
        <f t="shared" si="15"/>
        <v>3670795587</v>
      </c>
      <c r="F195" s="26">
        <v>147101</v>
      </c>
    </row>
    <row r="196" spans="1:6" s="16" customFormat="1" x14ac:dyDescent="0.2">
      <c r="B196" s="30" t="s">
        <v>9</v>
      </c>
      <c r="C196" s="29">
        <v>14086693575</v>
      </c>
      <c r="D196" s="37">
        <v>10896754195</v>
      </c>
      <c r="E196" s="29">
        <f t="shared" si="15"/>
        <v>3189939380</v>
      </c>
      <c r="F196" s="26">
        <v>155910</v>
      </c>
    </row>
    <row r="197" spans="1:6" s="16" customFormat="1" x14ac:dyDescent="0.2">
      <c r="B197" s="30" t="s">
        <v>10</v>
      </c>
      <c r="C197" s="29">
        <v>15093709639</v>
      </c>
      <c r="D197" s="37">
        <v>11683452779</v>
      </c>
      <c r="E197" s="29">
        <f t="shared" si="15"/>
        <v>3410256860</v>
      </c>
      <c r="F197" s="26">
        <v>161097</v>
      </c>
    </row>
    <row r="198" spans="1:6" s="16" customFormat="1" x14ac:dyDescent="0.2">
      <c r="B198" s="30" t="s">
        <v>11</v>
      </c>
      <c r="C198" s="29">
        <v>13593241730</v>
      </c>
      <c r="D198" s="37">
        <v>10832943047</v>
      </c>
      <c r="E198" s="29">
        <f t="shared" si="15"/>
        <v>2760298683</v>
      </c>
      <c r="F198" s="26">
        <v>162962</v>
      </c>
    </row>
    <row r="199" spans="1:6" s="16" customFormat="1" x14ac:dyDescent="0.2">
      <c r="B199" s="30" t="s">
        <v>12</v>
      </c>
      <c r="C199" s="29">
        <v>15744759674</v>
      </c>
      <c r="D199" s="37">
        <v>12481158132</v>
      </c>
      <c r="E199" s="29">
        <f t="shared" si="15"/>
        <v>3263601542</v>
      </c>
      <c r="F199" s="26">
        <v>167867</v>
      </c>
    </row>
    <row r="200" spans="1:6" s="16" customFormat="1" x14ac:dyDescent="0.2">
      <c r="B200" s="30" t="s">
        <v>13</v>
      </c>
      <c r="C200" s="29">
        <v>14001345906</v>
      </c>
      <c r="D200" s="37">
        <v>12175812615</v>
      </c>
      <c r="E200" s="29">
        <f t="shared" si="15"/>
        <v>1825533291</v>
      </c>
      <c r="F200" s="26">
        <v>177060</v>
      </c>
    </row>
    <row r="201" spans="1:6" s="16" customFormat="1" x14ac:dyDescent="0.2">
      <c r="B201" s="30" t="s">
        <v>14</v>
      </c>
      <c r="C201" s="29">
        <v>14215095053</v>
      </c>
      <c r="D201" s="37">
        <v>10735699676</v>
      </c>
      <c r="E201" s="29">
        <f>C201-D201</f>
        <v>3479395377</v>
      </c>
      <c r="F201" s="26">
        <v>180334</v>
      </c>
    </row>
    <row r="202" spans="1:6" s="16" customFormat="1" x14ac:dyDescent="0.2">
      <c r="A202" s="52" t="s">
        <v>15</v>
      </c>
      <c r="B202" s="53"/>
      <c r="C202" s="14">
        <f>SUM(C190:C201)</f>
        <v>159816383833</v>
      </c>
      <c r="D202" s="14">
        <f>SUM(D190:D201)</f>
        <v>122041949120</v>
      </c>
      <c r="E202" s="14">
        <f>SUM(E190:E201)</f>
        <v>37774434713</v>
      </c>
      <c r="F202" s="15">
        <v>180334</v>
      </c>
    </row>
    <row r="203" spans="1:6" s="16" customFormat="1" x14ac:dyDescent="0.2">
      <c r="A203" s="34">
        <v>2008</v>
      </c>
      <c r="B203" s="24" t="s">
        <v>27</v>
      </c>
      <c r="C203" s="25">
        <v>13234232944</v>
      </c>
      <c r="D203" s="25">
        <v>12487791035</v>
      </c>
      <c r="E203" s="29">
        <f>C203-D203</f>
        <v>746441909</v>
      </c>
      <c r="F203" s="28">
        <v>187507.15337783998</v>
      </c>
    </row>
    <row r="204" spans="1:6" s="16" customFormat="1" x14ac:dyDescent="0.2">
      <c r="B204" s="30" t="s">
        <v>4</v>
      </c>
      <c r="C204" s="25">
        <v>12763889431</v>
      </c>
      <c r="D204" s="25">
        <v>12099971906</v>
      </c>
      <c r="E204" s="29">
        <f>C204-D204</f>
        <v>663917525</v>
      </c>
      <c r="F204" s="28">
        <v>192901.82021788036</v>
      </c>
    </row>
    <row r="205" spans="1:6" s="16" customFormat="1" x14ac:dyDescent="0.2">
      <c r="B205" s="30" t="s">
        <v>5</v>
      </c>
      <c r="C205" s="25">
        <v>12565657530</v>
      </c>
      <c r="D205" s="25">
        <v>11772927059</v>
      </c>
      <c r="E205" s="29">
        <f t="shared" ref="E205:E213" si="16">C205-D205</f>
        <v>792730471</v>
      </c>
      <c r="F205" s="28">
        <v>195231.61486956032</v>
      </c>
    </row>
    <row r="206" spans="1:6" s="16" customFormat="1" x14ac:dyDescent="0.2">
      <c r="B206" s="30" t="s">
        <v>6</v>
      </c>
      <c r="C206" s="25">
        <v>14038688872</v>
      </c>
      <c r="D206" s="25">
        <v>12477739957</v>
      </c>
      <c r="E206" s="29">
        <f t="shared" si="16"/>
        <v>1560948915</v>
      </c>
      <c r="F206" s="28">
        <v>195766.85858139582</v>
      </c>
    </row>
    <row r="207" spans="1:6" s="16" customFormat="1" x14ac:dyDescent="0.2">
      <c r="B207" s="30" t="s">
        <v>7</v>
      </c>
      <c r="C207" s="25">
        <v>19244058215</v>
      </c>
      <c r="D207" s="25">
        <v>15374637766</v>
      </c>
      <c r="E207" s="29">
        <f t="shared" si="16"/>
        <v>3869420449</v>
      </c>
      <c r="F207" s="28">
        <v>197906.27405183899</v>
      </c>
    </row>
    <row r="208" spans="1:6" s="16" customFormat="1" x14ac:dyDescent="0.2">
      <c r="B208" s="30" t="s">
        <v>8</v>
      </c>
      <c r="C208" s="25">
        <v>18572704209</v>
      </c>
      <c r="D208" s="25">
        <v>16016786902</v>
      </c>
      <c r="E208" s="29">
        <f t="shared" si="16"/>
        <v>2555917307</v>
      </c>
      <c r="F208" s="28">
        <v>200827.06314200288</v>
      </c>
    </row>
    <row r="209" spans="1:6" s="16" customFormat="1" x14ac:dyDescent="0.2">
      <c r="B209" s="30" t="s">
        <v>9</v>
      </c>
      <c r="C209" s="25">
        <v>20401417806</v>
      </c>
      <c r="D209" s="25">
        <v>17279442484</v>
      </c>
      <c r="E209" s="29">
        <f t="shared" si="16"/>
        <v>3121975322</v>
      </c>
      <c r="F209" s="28">
        <v>203561.54205104936</v>
      </c>
    </row>
    <row r="210" spans="1:6" s="16" customFormat="1" x14ac:dyDescent="0.2">
      <c r="B210" s="30" t="s">
        <v>10</v>
      </c>
      <c r="C210" s="25">
        <v>19678943462</v>
      </c>
      <c r="D210" s="25">
        <v>17596371420</v>
      </c>
      <c r="E210" s="29">
        <f t="shared" si="16"/>
        <v>2082572042</v>
      </c>
      <c r="F210" s="28">
        <v>205116.12503910257</v>
      </c>
    </row>
    <row r="211" spans="1:6" s="16" customFormat="1" x14ac:dyDescent="0.2">
      <c r="B211" s="30" t="s">
        <v>11</v>
      </c>
      <c r="C211" s="25">
        <v>19091207639</v>
      </c>
      <c r="D211" s="25">
        <v>17403299136</v>
      </c>
      <c r="E211" s="29">
        <f t="shared" si="16"/>
        <v>1687908503</v>
      </c>
      <c r="F211" s="28">
        <v>206493.89861479713</v>
      </c>
    </row>
    <row r="212" spans="1:6" s="16" customFormat="1" x14ac:dyDescent="0.2">
      <c r="B212" s="30" t="s">
        <v>12</v>
      </c>
      <c r="C212" s="25">
        <v>18423675325</v>
      </c>
      <c r="D212" s="25">
        <v>17329401265</v>
      </c>
      <c r="E212" s="29">
        <f t="shared" si="16"/>
        <v>1094274060</v>
      </c>
      <c r="F212" s="28">
        <v>197228.87812469192</v>
      </c>
    </row>
    <row r="213" spans="1:6" s="16" customFormat="1" x14ac:dyDescent="0.2">
      <c r="B213" s="30" t="s">
        <v>13</v>
      </c>
      <c r="C213" s="25">
        <v>14057917989</v>
      </c>
      <c r="D213" s="25">
        <v>13236431392</v>
      </c>
      <c r="E213" s="29">
        <f t="shared" si="16"/>
        <v>821486597</v>
      </c>
      <c r="F213" s="28">
        <v>194668.29251213674</v>
      </c>
    </row>
    <row r="214" spans="1:6" s="16" customFormat="1" x14ac:dyDescent="0.2">
      <c r="B214" s="30" t="s">
        <v>14</v>
      </c>
      <c r="C214" s="25">
        <v>13692230755</v>
      </c>
      <c r="D214" s="25">
        <v>11632287304</v>
      </c>
      <c r="E214" s="29">
        <f>C214-D214</f>
        <v>2059943451</v>
      </c>
      <c r="F214" s="28">
        <v>193783.38064322982</v>
      </c>
    </row>
    <row r="215" spans="1:6" s="16" customFormat="1" x14ac:dyDescent="0.2">
      <c r="A215" s="52" t="s">
        <v>15</v>
      </c>
      <c r="B215" s="53"/>
      <c r="C215" s="14">
        <f>SUM(C203:C214)</f>
        <v>195764624177</v>
      </c>
      <c r="D215" s="14">
        <f>SUM(D203:D214)</f>
        <v>174707087626</v>
      </c>
      <c r="E215" s="14">
        <f>SUM(E203:E214)</f>
        <v>21057536551</v>
      </c>
      <c r="F215" s="15">
        <v>193783.38064322982</v>
      </c>
    </row>
    <row r="216" spans="1:6" s="16" customFormat="1" x14ac:dyDescent="0.2">
      <c r="A216" s="34">
        <v>2009</v>
      </c>
      <c r="B216" s="24" t="s">
        <v>27</v>
      </c>
      <c r="C216" s="25">
        <v>9663351384</v>
      </c>
      <c r="D216" s="25">
        <v>10439093990</v>
      </c>
      <c r="E216" s="29">
        <f>C216-D216</f>
        <v>-775742606</v>
      </c>
      <c r="F216" s="28">
        <v>188101.6501743774</v>
      </c>
    </row>
    <row r="217" spans="1:6" s="16" customFormat="1" x14ac:dyDescent="0.2">
      <c r="B217" s="30" t="s">
        <v>4</v>
      </c>
      <c r="C217" s="25">
        <v>9491899751</v>
      </c>
      <c r="D217" s="25">
        <v>7955653234</v>
      </c>
      <c r="E217" s="29">
        <f>C217-D217</f>
        <v>1536246517</v>
      </c>
      <c r="F217" s="28">
        <v>186880.43135852192</v>
      </c>
    </row>
    <row r="218" spans="1:6" s="16" customFormat="1" x14ac:dyDescent="0.2">
      <c r="B218" s="30" t="s">
        <v>5</v>
      </c>
      <c r="C218" s="25">
        <v>11607785367</v>
      </c>
      <c r="D218" s="25">
        <v>10191230376</v>
      </c>
      <c r="E218" s="29">
        <f t="shared" ref="E218:E226" si="17">C218-D218</f>
        <v>1416554991</v>
      </c>
      <c r="F218" s="28">
        <v>190387.84176159074</v>
      </c>
    </row>
    <row r="219" spans="1:6" s="16" customFormat="1" x14ac:dyDescent="0.2">
      <c r="B219" s="30" t="s">
        <v>6</v>
      </c>
      <c r="C219" s="25">
        <v>12221834909</v>
      </c>
      <c r="D219" s="25">
        <v>8763503232</v>
      </c>
      <c r="E219" s="29">
        <f t="shared" si="17"/>
        <v>3458331677</v>
      </c>
      <c r="F219" s="28">
        <v>190545.95581950725</v>
      </c>
    </row>
    <row r="220" spans="1:6" s="16" customFormat="1" x14ac:dyDescent="0.2">
      <c r="B220" s="30" t="s">
        <v>7</v>
      </c>
      <c r="C220" s="25">
        <v>11921111818</v>
      </c>
      <c r="D220" s="25">
        <v>9500591071</v>
      </c>
      <c r="E220" s="29">
        <f t="shared" si="17"/>
        <v>2420520747</v>
      </c>
      <c r="F220" s="28">
        <v>195263.9912694958</v>
      </c>
    </row>
    <row r="221" spans="1:6" s="16" customFormat="1" x14ac:dyDescent="0.2">
      <c r="B221" s="30" t="s">
        <v>8</v>
      </c>
      <c r="C221" s="25">
        <v>14344895088</v>
      </c>
      <c r="D221" s="25">
        <v>10009203076</v>
      </c>
      <c r="E221" s="29">
        <f t="shared" si="17"/>
        <v>4335692012</v>
      </c>
      <c r="F221" s="28">
        <v>201467</v>
      </c>
    </row>
    <row r="222" spans="1:6" s="16" customFormat="1" x14ac:dyDescent="0.2">
      <c r="B222" s="30" t="s">
        <v>9</v>
      </c>
      <c r="C222" s="25">
        <v>14050671665</v>
      </c>
      <c r="D222" s="25">
        <v>11380715202</v>
      </c>
      <c r="E222" s="29">
        <f t="shared" si="17"/>
        <v>2669956463</v>
      </c>
      <c r="F222" s="28">
        <v>207363</v>
      </c>
    </row>
    <row r="223" spans="1:6" s="16" customFormat="1" x14ac:dyDescent="0.2">
      <c r="B223" s="30" t="s">
        <v>10</v>
      </c>
      <c r="C223" s="25">
        <v>13792127247</v>
      </c>
      <c r="D223" s="25">
        <v>10934048488</v>
      </c>
      <c r="E223" s="29">
        <f t="shared" si="17"/>
        <v>2858078759</v>
      </c>
      <c r="F223" s="28">
        <v>215744</v>
      </c>
    </row>
    <row r="224" spans="1:6" s="16" customFormat="1" x14ac:dyDescent="0.2">
      <c r="B224" s="30" t="s">
        <v>11</v>
      </c>
      <c r="C224" s="25">
        <v>13801853467</v>
      </c>
      <c r="D224" s="25">
        <v>12698039220</v>
      </c>
      <c r="E224" s="29">
        <f t="shared" si="17"/>
        <v>1103814247</v>
      </c>
      <c r="F224" s="28">
        <v>221629</v>
      </c>
    </row>
    <row r="225" spans="1:6" s="16" customFormat="1" x14ac:dyDescent="0.2">
      <c r="B225" s="30" t="s">
        <v>12</v>
      </c>
      <c r="C225" s="25">
        <v>14015803246</v>
      </c>
      <c r="D225" s="25">
        <v>12910058824</v>
      </c>
      <c r="E225" s="29">
        <f t="shared" si="17"/>
        <v>1105744422</v>
      </c>
      <c r="F225" s="28">
        <v>231123</v>
      </c>
    </row>
    <row r="226" spans="1:6" s="16" customFormat="1" x14ac:dyDescent="0.2">
      <c r="B226" s="30" t="s">
        <v>13</v>
      </c>
      <c r="C226" s="25">
        <v>12498222627</v>
      </c>
      <c r="D226" s="25">
        <v>12182273476</v>
      </c>
      <c r="E226" s="29">
        <f t="shared" si="17"/>
        <v>315949151</v>
      </c>
      <c r="F226" s="28">
        <v>236660</v>
      </c>
    </row>
    <row r="227" spans="1:6" s="16" customFormat="1" x14ac:dyDescent="0.2">
      <c r="B227" s="30" t="s">
        <v>14</v>
      </c>
      <c r="C227" s="25">
        <v>14382117617</v>
      </c>
      <c r="D227" s="25">
        <v>12433201334</v>
      </c>
      <c r="E227" s="29">
        <f>C227-D227</f>
        <v>1948916283</v>
      </c>
      <c r="F227" s="28">
        <v>238520</v>
      </c>
    </row>
    <row r="228" spans="1:6" s="16" customFormat="1" x14ac:dyDescent="0.2">
      <c r="A228" s="52" t="s">
        <v>15</v>
      </c>
      <c r="B228" s="53"/>
      <c r="C228" s="14">
        <f>SUM(C216:C227)</f>
        <v>151791674186</v>
      </c>
      <c r="D228" s="14">
        <f>SUM(D216:D227)</f>
        <v>129397611523</v>
      </c>
      <c r="E228" s="14">
        <f>SUM(E216:E227)</f>
        <v>22394062663</v>
      </c>
      <c r="F228" s="15">
        <v>238520</v>
      </c>
    </row>
    <row r="229" spans="1:6" s="16" customFormat="1" ht="12.75" customHeight="1" x14ac:dyDescent="0.2">
      <c r="A229" s="34">
        <v>2010</v>
      </c>
      <c r="B229" s="24" t="s">
        <v>27</v>
      </c>
      <c r="C229" s="47">
        <v>11153005703</v>
      </c>
      <c r="D229" s="47">
        <v>11628213109</v>
      </c>
      <c r="E229" s="29">
        <f>C229-D229</f>
        <v>-475207406</v>
      </c>
      <c r="F229" s="28">
        <v>240484</v>
      </c>
    </row>
    <row r="230" spans="1:6" s="16" customFormat="1" x14ac:dyDescent="0.2">
      <c r="B230" s="30" t="s">
        <v>4</v>
      </c>
      <c r="C230" s="25">
        <v>12066643269</v>
      </c>
      <c r="D230" s="25">
        <v>11936118599</v>
      </c>
      <c r="E230" s="29">
        <f t="shared" ref="E230:E240" si="18">C230-D230</f>
        <v>130524670</v>
      </c>
      <c r="F230" s="28">
        <v>241082</v>
      </c>
    </row>
    <row r="231" spans="1:6" s="16" customFormat="1" x14ac:dyDescent="0.2">
      <c r="B231" s="30" t="s">
        <v>5</v>
      </c>
      <c r="C231" s="25">
        <v>15637886925</v>
      </c>
      <c r="D231" s="25">
        <v>15181212723</v>
      </c>
      <c r="E231" s="29">
        <f t="shared" si="18"/>
        <v>456674202</v>
      </c>
      <c r="F231" s="28">
        <v>243762</v>
      </c>
    </row>
    <row r="232" spans="1:6" s="16" customFormat="1" x14ac:dyDescent="0.2">
      <c r="B232" s="30" t="s">
        <v>6</v>
      </c>
      <c r="C232" s="25">
        <v>15074159639</v>
      </c>
      <c r="D232" s="25">
        <v>14007783168</v>
      </c>
      <c r="E232" s="29">
        <f t="shared" si="18"/>
        <v>1066376471</v>
      </c>
      <c r="F232" s="28">
        <v>247292</v>
      </c>
    </row>
    <row r="233" spans="1:6" s="16" customFormat="1" x14ac:dyDescent="0.2">
      <c r="B233" s="30" t="s">
        <v>7</v>
      </c>
      <c r="C233" s="25">
        <v>17632178264</v>
      </c>
      <c r="D233" s="25">
        <v>14374167768</v>
      </c>
      <c r="E233" s="29">
        <f t="shared" si="18"/>
        <v>3258010496</v>
      </c>
      <c r="F233" s="28">
        <v>249846</v>
      </c>
    </row>
    <row r="234" spans="1:6" s="16" customFormat="1" x14ac:dyDescent="0.2">
      <c r="B234" s="30" t="s">
        <v>8</v>
      </c>
      <c r="C234" s="25">
        <v>17012419860</v>
      </c>
      <c r="D234" s="25">
        <v>14960403236</v>
      </c>
      <c r="E234" s="29">
        <f t="shared" si="18"/>
        <v>2052016624</v>
      </c>
      <c r="F234" s="28">
        <v>253114</v>
      </c>
    </row>
    <row r="235" spans="1:6" s="16" customFormat="1" x14ac:dyDescent="0.2">
      <c r="B235" s="30" t="s">
        <v>9</v>
      </c>
      <c r="C235" s="25">
        <v>17555470535</v>
      </c>
      <c r="D235" s="25">
        <v>16464840453</v>
      </c>
      <c r="E235" s="29">
        <f t="shared" si="18"/>
        <v>1090630082</v>
      </c>
      <c r="F235" s="28">
        <v>257299</v>
      </c>
    </row>
    <row r="236" spans="1:6" s="16" customFormat="1" x14ac:dyDescent="0.2">
      <c r="B236" s="30" t="s">
        <v>10</v>
      </c>
      <c r="C236" s="25">
        <v>19084996312</v>
      </c>
      <c r="D236" s="25">
        <v>16961829274</v>
      </c>
      <c r="E236" s="29">
        <f t="shared" si="18"/>
        <v>2123167038</v>
      </c>
      <c r="F236" s="28">
        <v>261320</v>
      </c>
    </row>
    <row r="237" spans="1:6" s="16" customFormat="1" x14ac:dyDescent="0.2">
      <c r="B237" s="30" t="s">
        <v>11</v>
      </c>
      <c r="C237" s="25">
        <v>18726305741</v>
      </c>
      <c r="D237" s="25">
        <v>17891795638</v>
      </c>
      <c r="E237" s="29">
        <f t="shared" si="18"/>
        <v>834510103</v>
      </c>
      <c r="F237" s="28">
        <v>275206</v>
      </c>
    </row>
    <row r="238" spans="1:6" s="16" customFormat="1" x14ac:dyDescent="0.2">
      <c r="B238" s="30" t="s">
        <v>12</v>
      </c>
      <c r="C238" s="25">
        <v>18136570769</v>
      </c>
      <c r="D238" s="25">
        <v>16685019583</v>
      </c>
      <c r="E238" s="29">
        <f t="shared" si="18"/>
        <v>1451551186</v>
      </c>
      <c r="F238" s="28">
        <v>284930</v>
      </c>
    </row>
    <row r="239" spans="1:6" s="16" customFormat="1" x14ac:dyDescent="0.2">
      <c r="B239" s="30" t="s">
        <v>13</v>
      </c>
      <c r="C239" s="25">
        <v>17558595004</v>
      </c>
      <c r="D239" s="25">
        <v>17538417516</v>
      </c>
      <c r="E239" s="29">
        <f t="shared" si="18"/>
        <v>20177488</v>
      </c>
      <c r="F239" s="28">
        <v>285461</v>
      </c>
    </row>
    <row r="240" spans="1:6" s="16" customFormat="1" x14ac:dyDescent="0.2">
      <c r="B240" s="30" t="s">
        <v>14</v>
      </c>
      <c r="C240" s="25">
        <v>20795902805</v>
      </c>
      <c r="D240" s="25">
        <v>15707163779</v>
      </c>
      <c r="E240" s="29">
        <f t="shared" si="18"/>
        <v>5088739026</v>
      </c>
      <c r="F240" s="28">
        <v>288575</v>
      </c>
    </row>
    <row r="241" spans="1:6" s="16" customFormat="1" x14ac:dyDescent="0.2">
      <c r="A241" s="52" t="s">
        <v>15</v>
      </c>
      <c r="B241" s="53"/>
      <c r="C241" s="14">
        <f>SUM(C229:C240)</f>
        <v>200434134826</v>
      </c>
      <c r="D241" s="14">
        <f>SUM(D229:D240)</f>
        <v>183336964846</v>
      </c>
      <c r="E241" s="14">
        <f>SUM(E229:E240)</f>
        <v>17097169980</v>
      </c>
      <c r="F241" s="15">
        <v>288575</v>
      </c>
    </row>
    <row r="242" spans="1:6" s="16" customFormat="1" x14ac:dyDescent="0.2">
      <c r="A242" s="34">
        <v>2011</v>
      </c>
      <c r="B242" s="24" t="s">
        <v>27</v>
      </c>
      <c r="C242" s="25">
        <v>15031610457</v>
      </c>
      <c r="D242" s="25">
        <v>14962070227</v>
      </c>
      <c r="E242" s="29">
        <f>C242-D242</f>
        <v>69540230</v>
      </c>
      <c r="F242" s="28">
        <v>297696</v>
      </c>
    </row>
    <row r="243" spans="1:6" s="16" customFormat="1" x14ac:dyDescent="0.2">
      <c r="B243" s="30" t="s">
        <v>4</v>
      </c>
      <c r="C243" s="25">
        <v>16621034760</v>
      </c>
      <c r="D243" s="25">
        <v>15689000891</v>
      </c>
      <c r="E243" s="29">
        <f>C243-D243</f>
        <v>932033869</v>
      </c>
      <c r="F243" s="28">
        <v>307516</v>
      </c>
    </row>
    <row r="244" spans="1:6" s="16" customFormat="1" x14ac:dyDescent="0.2">
      <c r="B244" s="30" t="s">
        <v>5</v>
      </c>
      <c r="C244" s="25">
        <v>19172557483</v>
      </c>
      <c r="D244" s="25">
        <v>17872299348</v>
      </c>
      <c r="E244" s="29">
        <f>C244-D244</f>
        <v>1300258135</v>
      </c>
      <c r="F244" s="28">
        <v>317146</v>
      </c>
    </row>
    <row r="245" spans="1:6" s="16" customFormat="1" x14ac:dyDescent="0.2">
      <c r="B245" s="30" t="s">
        <v>6</v>
      </c>
      <c r="C245" s="25">
        <v>20083002562</v>
      </c>
      <c r="D245" s="25">
        <v>18458870399</v>
      </c>
      <c r="E245" s="29">
        <f>C245-D245</f>
        <v>1624132163</v>
      </c>
      <c r="F245" s="28">
        <v>328062</v>
      </c>
    </row>
    <row r="246" spans="1:6" s="16" customFormat="1" x14ac:dyDescent="0.2">
      <c r="B246" s="30" t="s">
        <v>7</v>
      </c>
      <c r="C246" s="25">
        <v>23057404066</v>
      </c>
      <c r="D246" s="25">
        <v>19826222541</v>
      </c>
      <c r="E246" s="29">
        <f t="shared" ref="E246" si="19">C246-D246</f>
        <v>3231181525</v>
      </c>
      <c r="F246" s="28">
        <v>333017</v>
      </c>
    </row>
    <row r="247" spans="1:6" s="16" customFormat="1" x14ac:dyDescent="0.2">
      <c r="B247" s="30" t="s">
        <v>8</v>
      </c>
      <c r="C247" s="25">
        <v>22518366011</v>
      </c>
      <c r="D247" s="25">
        <v>19398620585</v>
      </c>
      <c r="E247" s="29">
        <f t="shared" ref="E247:E253" si="20">C247-D247</f>
        <v>3119745426</v>
      </c>
      <c r="F247" s="28">
        <v>335775</v>
      </c>
    </row>
    <row r="248" spans="1:6" s="16" customFormat="1" x14ac:dyDescent="0.2">
      <c r="B248" s="30" t="s">
        <v>9</v>
      </c>
      <c r="C248" s="25">
        <v>22193042186</v>
      </c>
      <c r="D248" s="25">
        <v>19259092355</v>
      </c>
      <c r="E248" s="29">
        <f t="shared" si="20"/>
        <v>2933949831</v>
      </c>
      <c r="F248" s="28">
        <v>346144</v>
      </c>
    </row>
    <row r="249" spans="1:6" s="16" customFormat="1" x14ac:dyDescent="0.2">
      <c r="B249" s="30" t="s">
        <v>10</v>
      </c>
      <c r="C249" s="25">
        <v>26076703082</v>
      </c>
      <c r="D249" s="25">
        <v>22405400011</v>
      </c>
      <c r="E249" s="29">
        <f t="shared" si="20"/>
        <v>3671303071</v>
      </c>
      <c r="F249" s="28">
        <v>353397</v>
      </c>
    </row>
    <row r="250" spans="1:6" s="16" customFormat="1" x14ac:dyDescent="0.2">
      <c r="B250" s="30" t="s">
        <v>11</v>
      </c>
      <c r="C250" s="25">
        <v>23191369933</v>
      </c>
      <c r="D250" s="25">
        <v>20356258250</v>
      </c>
      <c r="E250" s="29">
        <f t="shared" si="20"/>
        <v>2835111683</v>
      </c>
      <c r="F250" s="28">
        <v>349708</v>
      </c>
    </row>
    <row r="251" spans="1:6" s="16" customFormat="1" x14ac:dyDescent="0.2">
      <c r="B251" s="30" t="s">
        <v>12</v>
      </c>
      <c r="C251" s="25">
        <v>22056074475</v>
      </c>
      <c r="D251" s="25">
        <v>19918996728</v>
      </c>
      <c r="E251" s="29">
        <f t="shared" si="20"/>
        <v>2137077747</v>
      </c>
      <c r="F251" s="28">
        <v>352928</v>
      </c>
    </row>
    <row r="252" spans="1:6" s="16" customFormat="1" x14ac:dyDescent="0.2">
      <c r="B252" s="30" t="s">
        <v>13</v>
      </c>
      <c r="C252" s="25">
        <v>21666081911</v>
      </c>
      <c r="D252" s="25">
        <v>21345663330</v>
      </c>
      <c r="E252" s="29">
        <f t="shared" si="20"/>
        <v>320418581</v>
      </c>
      <c r="F252" s="28">
        <v>352073</v>
      </c>
    </row>
    <row r="253" spans="1:6" s="16" customFormat="1" x14ac:dyDescent="0.2">
      <c r="B253" s="30" t="s">
        <v>14</v>
      </c>
      <c r="C253" s="25">
        <v>21999062581</v>
      </c>
      <c r="D253" s="25">
        <v>18477262036</v>
      </c>
      <c r="E253" s="29">
        <f t="shared" si="20"/>
        <v>3521800545</v>
      </c>
      <c r="F253" s="28">
        <v>352012</v>
      </c>
    </row>
    <row r="254" spans="1:6" s="16" customFormat="1" x14ac:dyDescent="0.2">
      <c r="A254" s="52" t="s">
        <v>15</v>
      </c>
      <c r="B254" s="53"/>
      <c r="C254" s="14">
        <f>SUM(C242:C253)</f>
        <v>253666309507</v>
      </c>
      <c r="D254" s="14">
        <f>SUM(D242:D253)</f>
        <v>227969756701</v>
      </c>
      <c r="E254" s="14">
        <f>SUM(E242:E253)</f>
        <v>25696552806</v>
      </c>
      <c r="F254" s="15">
        <v>352012</v>
      </c>
    </row>
    <row r="255" spans="1:6" s="16" customFormat="1" x14ac:dyDescent="0.2">
      <c r="A255" s="34">
        <v>2012</v>
      </c>
      <c r="B255" s="24" t="s">
        <v>27</v>
      </c>
      <c r="C255" s="25">
        <v>15949177033</v>
      </c>
      <c r="D255" s="25">
        <v>17589407302</v>
      </c>
      <c r="E255" s="29">
        <f>C255-D255</f>
        <v>-1640230269</v>
      </c>
      <c r="F255" s="28">
        <v>355075</v>
      </c>
    </row>
    <row r="256" spans="1:6" s="16" customFormat="1" x14ac:dyDescent="0.2">
      <c r="B256" s="30" t="s">
        <v>4</v>
      </c>
      <c r="C256" s="25">
        <v>17926499266</v>
      </c>
      <c r="D256" s="25">
        <v>16476146495</v>
      </c>
      <c r="E256" s="29">
        <f t="shared" ref="E256:E266" si="21">C256-D256</f>
        <v>1450352771</v>
      </c>
      <c r="F256" s="28">
        <v>356330</v>
      </c>
    </row>
    <row r="257" spans="1:6" s="16" customFormat="1" x14ac:dyDescent="0.2">
      <c r="B257" s="30" t="s">
        <v>5</v>
      </c>
      <c r="C257" s="25">
        <v>20739368495</v>
      </c>
      <c r="D257" s="25">
        <v>19033764217</v>
      </c>
      <c r="E257" s="29">
        <f t="shared" si="21"/>
        <v>1705604278</v>
      </c>
      <c r="F257" s="28">
        <v>365216</v>
      </c>
    </row>
    <row r="258" spans="1:6" s="16" customFormat="1" x14ac:dyDescent="0.2">
      <c r="B258" s="30" t="s">
        <v>6</v>
      </c>
      <c r="C258" s="25">
        <v>19461604595</v>
      </c>
      <c r="D258" s="25">
        <v>18849751858</v>
      </c>
      <c r="E258" s="29">
        <f t="shared" si="21"/>
        <v>611852737</v>
      </c>
      <c r="F258" s="28">
        <v>374272</v>
      </c>
    </row>
    <row r="259" spans="1:6" s="16" customFormat="1" x14ac:dyDescent="0.2">
      <c r="B259" s="30" t="s">
        <v>7</v>
      </c>
      <c r="C259" s="25">
        <v>23146072472</v>
      </c>
      <c r="D259" s="25">
        <v>20417070958</v>
      </c>
      <c r="E259" s="29">
        <f t="shared" si="21"/>
        <v>2729001514</v>
      </c>
      <c r="F259" s="28">
        <v>372409</v>
      </c>
    </row>
    <row r="260" spans="1:6" s="16" customFormat="1" x14ac:dyDescent="0.2">
      <c r="B260" s="30" t="s">
        <v>8</v>
      </c>
      <c r="C260" s="25">
        <v>19181689510</v>
      </c>
      <c r="D260" s="25">
        <v>18709216579</v>
      </c>
      <c r="E260" s="29">
        <f t="shared" si="21"/>
        <v>472472931</v>
      </c>
      <c r="F260" s="28">
        <v>373910</v>
      </c>
    </row>
    <row r="261" spans="1:6" s="16" customFormat="1" x14ac:dyDescent="0.2">
      <c r="B261" s="30" t="s">
        <v>9</v>
      </c>
      <c r="C261" s="25">
        <v>20837121787</v>
      </c>
      <c r="D261" s="25">
        <v>18294468661</v>
      </c>
      <c r="E261" s="29">
        <f t="shared" si="21"/>
        <v>2542653126</v>
      </c>
      <c r="F261" s="28">
        <v>376154</v>
      </c>
    </row>
    <row r="262" spans="1:6" s="16" customFormat="1" x14ac:dyDescent="0.2">
      <c r="B262" s="30" t="s">
        <v>10</v>
      </c>
      <c r="C262" s="25">
        <v>22241316256</v>
      </c>
      <c r="D262" s="25">
        <v>19312716179</v>
      </c>
      <c r="E262" s="29">
        <f t="shared" si="21"/>
        <v>2928600077</v>
      </c>
      <c r="F262" s="28">
        <v>377221</v>
      </c>
    </row>
    <row r="263" spans="1:6" s="16" customFormat="1" x14ac:dyDescent="0.2">
      <c r="B263" s="30" t="s">
        <v>11</v>
      </c>
      <c r="C263" s="25">
        <v>19890116135</v>
      </c>
      <c r="D263" s="25">
        <v>17605428014</v>
      </c>
      <c r="E263" s="29">
        <f t="shared" si="21"/>
        <v>2284688121</v>
      </c>
      <c r="F263" s="28">
        <v>378726</v>
      </c>
    </row>
    <row r="264" spans="1:6" s="16" customFormat="1" x14ac:dyDescent="0.2">
      <c r="B264" s="30" t="s">
        <v>12</v>
      </c>
      <c r="C264" s="25">
        <v>21187492462</v>
      </c>
      <c r="D264" s="25">
        <v>20395170133</v>
      </c>
      <c r="E264" s="29">
        <f t="shared" si="21"/>
        <v>792322329</v>
      </c>
      <c r="F264" s="28">
        <v>377753</v>
      </c>
    </row>
    <row r="265" spans="1:6" s="16" customFormat="1" x14ac:dyDescent="0.2">
      <c r="B265" s="30" t="s">
        <v>13</v>
      </c>
      <c r="C265" s="25">
        <v>19707711615</v>
      </c>
      <c r="D265" s="25">
        <v>20821071301</v>
      </c>
      <c r="E265" s="29">
        <f t="shared" si="21"/>
        <v>-1113359686</v>
      </c>
      <c r="F265" s="28">
        <v>378560</v>
      </c>
    </row>
    <row r="266" spans="1:6" s="16" customFormat="1" x14ac:dyDescent="0.2">
      <c r="B266" s="30" t="s">
        <v>14</v>
      </c>
      <c r="C266" s="25">
        <v>19684368532</v>
      </c>
      <c r="D266" s="25">
        <v>17662214372</v>
      </c>
      <c r="E266" s="29">
        <f t="shared" si="21"/>
        <v>2022154160</v>
      </c>
      <c r="F266" s="28">
        <v>373147</v>
      </c>
    </row>
    <row r="267" spans="1:6" s="16" customFormat="1" x14ac:dyDescent="0.2">
      <c r="A267" s="52" t="s">
        <v>15</v>
      </c>
      <c r="B267" s="53"/>
      <c r="C267" s="14">
        <f>SUM(C255:C266)</f>
        <v>239952538158</v>
      </c>
      <c r="D267" s="14">
        <f>SUM(D255:D266)</f>
        <v>225166426069</v>
      </c>
      <c r="E267" s="14">
        <f>SUM(E255:E266)</f>
        <v>14786112089</v>
      </c>
      <c r="F267" s="15">
        <f>F266</f>
        <v>373147</v>
      </c>
    </row>
    <row r="268" spans="1:6" s="16" customFormat="1" x14ac:dyDescent="0.2">
      <c r="A268" s="34">
        <v>2013</v>
      </c>
      <c r="B268" s="24" t="s">
        <v>27</v>
      </c>
      <c r="C268" s="25">
        <v>15757148192</v>
      </c>
      <c r="D268" s="25">
        <v>20156726433</v>
      </c>
      <c r="E268" s="29">
        <f t="shared" ref="E268:E279" si="22">C268-D268</f>
        <v>-4399578241</v>
      </c>
      <c r="F268" s="28">
        <v>373417</v>
      </c>
    </row>
    <row r="269" spans="1:6" s="16" customFormat="1" x14ac:dyDescent="0.2">
      <c r="B269" s="30" t="s">
        <v>4</v>
      </c>
      <c r="C269" s="25">
        <v>15478937787</v>
      </c>
      <c r="D269" s="25">
        <v>16981570962</v>
      </c>
      <c r="E269" s="29">
        <f t="shared" si="22"/>
        <v>-1502633175</v>
      </c>
      <c r="F269" s="28">
        <v>373742</v>
      </c>
    </row>
    <row r="270" spans="1:6" s="16" customFormat="1" x14ac:dyDescent="0.2">
      <c r="B270" s="30" t="s">
        <v>5</v>
      </c>
      <c r="C270" s="25">
        <v>18360470433</v>
      </c>
      <c r="D270" s="25">
        <v>19281997605</v>
      </c>
      <c r="E270" s="29">
        <f t="shared" si="22"/>
        <v>-921527172</v>
      </c>
      <c r="F270" s="28">
        <v>376934</v>
      </c>
    </row>
    <row r="271" spans="1:6" s="16" customFormat="1" x14ac:dyDescent="0.2">
      <c r="B271" s="30" t="s">
        <v>6</v>
      </c>
      <c r="C271" s="25">
        <v>20550843458</v>
      </c>
      <c r="D271" s="25">
        <v>21788737806</v>
      </c>
      <c r="E271" s="29">
        <f t="shared" si="22"/>
        <v>-1237894348</v>
      </c>
      <c r="F271" s="28">
        <v>378665</v>
      </c>
    </row>
    <row r="272" spans="1:6" s="16" customFormat="1" x14ac:dyDescent="0.2">
      <c r="B272" s="30" t="s">
        <v>7</v>
      </c>
      <c r="C272" s="25">
        <v>21654862456</v>
      </c>
      <c r="D272" s="25">
        <v>21203755901</v>
      </c>
      <c r="E272" s="29">
        <f t="shared" si="22"/>
        <v>451106555</v>
      </c>
      <c r="F272" s="28">
        <v>374417</v>
      </c>
    </row>
    <row r="273" spans="1:6" s="16" customFormat="1" x14ac:dyDescent="0.2">
      <c r="B273" s="30" t="s">
        <v>8</v>
      </c>
      <c r="C273" s="25">
        <v>19331841435</v>
      </c>
      <c r="D273" s="25">
        <v>18986750021</v>
      </c>
      <c r="E273" s="29">
        <f t="shared" si="22"/>
        <v>345091414</v>
      </c>
      <c r="F273" s="28">
        <v>369402</v>
      </c>
    </row>
    <row r="274" spans="1:6" s="16" customFormat="1" x14ac:dyDescent="0.2">
      <c r="B274" s="30" t="s">
        <v>9</v>
      </c>
      <c r="C274" s="25">
        <v>20357391663</v>
      </c>
      <c r="D274" s="25">
        <v>22867575854</v>
      </c>
      <c r="E274" s="29">
        <f t="shared" si="22"/>
        <v>-2510184191</v>
      </c>
      <c r="F274" s="28">
        <v>371966</v>
      </c>
    </row>
    <row r="275" spans="1:6" s="16" customFormat="1" x14ac:dyDescent="0.2">
      <c r="B275" s="30" t="s">
        <v>10</v>
      </c>
      <c r="C275" s="25">
        <v>21214505830</v>
      </c>
      <c r="D275" s="25">
        <v>20364218693</v>
      </c>
      <c r="E275" s="29">
        <f t="shared" si="22"/>
        <v>850287137</v>
      </c>
      <c r="F275" s="28">
        <v>367002</v>
      </c>
    </row>
    <row r="276" spans="1:6" s="16" customFormat="1" x14ac:dyDescent="0.2">
      <c r="B276" s="30" t="s">
        <v>11</v>
      </c>
      <c r="C276" s="25">
        <v>20745602464</v>
      </c>
      <c r="D276" s="25">
        <v>19035573348</v>
      </c>
      <c r="E276" s="29">
        <f t="shared" si="22"/>
        <v>1710029116</v>
      </c>
      <c r="F276" s="28">
        <v>368654</v>
      </c>
    </row>
    <row r="277" spans="1:6" s="16" customFormat="1" x14ac:dyDescent="0.2">
      <c r="B277" s="30" t="s">
        <v>12</v>
      </c>
      <c r="C277" s="25">
        <v>20636722332</v>
      </c>
      <c r="D277" s="25">
        <v>23201590344</v>
      </c>
      <c r="E277" s="29">
        <f t="shared" si="22"/>
        <v>-2564868012</v>
      </c>
      <c r="F277" s="28">
        <v>364505</v>
      </c>
    </row>
    <row r="278" spans="1:6" s="16" customFormat="1" x14ac:dyDescent="0.2">
      <c r="B278" s="30" t="s">
        <v>13</v>
      </c>
      <c r="C278" s="25">
        <v>18918406070</v>
      </c>
      <c r="D278" s="25">
        <v>19280001764</v>
      </c>
      <c r="E278" s="29">
        <f t="shared" si="22"/>
        <v>-361595694</v>
      </c>
      <c r="F278" s="28">
        <v>362410</v>
      </c>
    </row>
    <row r="279" spans="1:6" s="16" customFormat="1" x14ac:dyDescent="0.2">
      <c r="B279" s="30" t="s">
        <v>14</v>
      </c>
      <c r="C279" s="25">
        <v>19537523486</v>
      </c>
      <c r="D279" s="25">
        <v>18352387728</v>
      </c>
      <c r="E279" s="29">
        <f t="shared" si="22"/>
        <v>1185135758</v>
      </c>
      <c r="F279" s="28">
        <v>358808</v>
      </c>
    </row>
    <row r="280" spans="1:6" s="16" customFormat="1" x14ac:dyDescent="0.2">
      <c r="A280" s="52" t="s">
        <v>15</v>
      </c>
      <c r="B280" s="53"/>
      <c r="C280" s="14">
        <f>SUM(C268:C279)</f>
        <v>232544255606</v>
      </c>
      <c r="D280" s="14">
        <f>SUM(D268:D279)</f>
        <v>241500886459</v>
      </c>
      <c r="E280" s="14">
        <f>SUM(E268:E279)</f>
        <v>-8956630853</v>
      </c>
      <c r="F280" s="15">
        <v>358808</v>
      </c>
    </row>
    <row r="281" spans="1:6" s="1" customFormat="1" x14ac:dyDescent="0.2">
      <c r="A281" s="34">
        <v>2014</v>
      </c>
      <c r="B281" s="24" t="s">
        <v>27</v>
      </c>
      <c r="C281" s="25">
        <v>15741666773</v>
      </c>
      <c r="D281" s="25">
        <v>20238121344</v>
      </c>
      <c r="E281" s="29">
        <f t="shared" ref="E281:E292" si="23">C281-D281</f>
        <v>-4496454571</v>
      </c>
      <c r="F281" s="28">
        <v>360936</v>
      </c>
    </row>
    <row r="282" spans="1:6" s="1" customFormat="1" x14ac:dyDescent="0.2">
      <c r="A282" s="16"/>
      <c r="B282" s="30" t="s">
        <v>4</v>
      </c>
      <c r="C282" s="25">
        <v>15825850012</v>
      </c>
      <c r="D282" s="25">
        <v>18190582391</v>
      </c>
      <c r="E282" s="29">
        <f t="shared" si="23"/>
        <v>-2364732379</v>
      </c>
      <c r="F282" s="28">
        <v>362691</v>
      </c>
    </row>
    <row r="283" spans="1:6" s="1" customFormat="1" x14ac:dyDescent="0.2">
      <c r="A283" s="16"/>
      <c r="B283" s="30" t="s">
        <v>5</v>
      </c>
      <c r="C283" s="25">
        <v>17467727891</v>
      </c>
      <c r="D283" s="25">
        <v>17640547408</v>
      </c>
      <c r="E283" s="29">
        <f t="shared" si="23"/>
        <v>-172819517</v>
      </c>
      <c r="F283" s="28">
        <v>363914</v>
      </c>
    </row>
    <row r="284" spans="1:6" s="1" customFormat="1" x14ac:dyDescent="0.2">
      <c r="A284" s="16"/>
      <c r="B284" s="30" t="s">
        <v>6</v>
      </c>
      <c r="C284" s="25">
        <v>19577249934</v>
      </c>
      <c r="D284" s="25">
        <v>19352300589</v>
      </c>
      <c r="E284" s="29">
        <f t="shared" si="23"/>
        <v>224949345</v>
      </c>
      <c r="F284" s="28">
        <v>366717</v>
      </c>
    </row>
    <row r="285" spans="1:6" s="1" customFormat="1" x14ac:dyDescent="0.2">
      <c r="A285" s="16"/>
      <c r="B285" s="30" t="s">
        <v>7</v>
      </c>
      <c r="C285" s="25">
        <v>20540376531</v>
      </c>
      <c r="D285" s="25">
        <v>20229371571</v>
      </c>
      <c r="E285" s="29">
        <f t="shared" si="23"/>
        <v>311004960</v>
      </c>
      <c r="F285" s="28">
        <v>368752</v>
      </c>
    </row>
    <row r="286" spans="1:6" s="1" customFormat="1" x14ac:dyDescent="0.2">
      <c r="A286" s="16"/>
      <c r="B286" s="30" t="s">
        <v>8</v>
      </c>
      <c r="C286" s="25">
        <v>20288075461</v>
      </c>
      <c r="D286" s="25">
        <v>18260985106</v>
      </c>
      <c r="E286" s="29">
        <f t="shared" si="23"/>
        <v>2027090355</v>
      </c>
      <c r="F286" s="28">
        <v>373516</v>
      </c>
    </row>
    <row r="287" spans="1:6" s="1" customFormat="1" x14ac:dyDescent="0.2">
      <c r="A287" s="16"/>
      <c r="B287" s="30" t="s">
        <v>9</v>
      </c>
      <c r="C287" s="25">
        <v>21921458082</v>
      </c>
      <c r="D287" s="25">
        <v>21610393823</v>
      </c>
      <c r="E287" s="29">
        <f t="shared" si="23"/>
        <v>311064259</v>
      </c>
      <c r="F287" s="28">
        <v>376792</v>
      </c>
    </row>
    <row r="288" spans="1:6" s="1" customFormat="1" x14ac:dyDescent="0.2">
      <c r="A288" s="16"/>
      <c r="B288" s="30" t="s">
        <v>10</v>
      </c>
      <c r="C288" s="25">
        <v>19224653901</v>
      </c>
      <c r="D288" s="25">
        <v>19437036957</v>
      </c>
      <c r="E288" s="29">
        <f t="shared" si="23"/>
        <v>-212383056</v>
      </c>
      <c r="F288" s="28">
        <v>379157</v>
      </c>
    </row>
    <row r="289" spans="1:6" s="1" customFormat="1" x14ac:dyDescent="0.2">
      <c r="A289" s="16"/>
      <c r="B289" s="30" t="s">
        <v>11</v>
      </c>
      <c r="C289" s="25">
        <v>19370174258</v>
      </c>
      <c r="D289" s="25">
        <v>20722266356</v>
      </c>
      <c r="E289" s="29">
        <f t="shared" si="23"/>
        <v>-1352092098</v>
      </c>
      <c r="F289" s="28">
        <v>375513</v>
      </c>
    </row>
    <row r="290" spans="1:6" s="1" customFormat="1" x14ac:dyDescent="0.2">
      <c r="A290" s="16"/>
      <c r="B290" s="30" t="s">
        <v>12</v>
      </c>
      <c r="C290" s="25">
        <v>18169787901</v>
      </c>
      <c r="D290" s="25">
        <v>19635310320</v>
      </c>
      <c r="E290" s="29">
        <f>C290-D290</f>
        <v>-1465522419</v>
      </c>
      <c r="F290" s="28">
        <v>375833</v>
      </c>
    </row>
    <row r="291" spans="1:6" s="1" customFormat="1" x14ac:dyDescent="0.2">
      <c r="A291" s="16"/>
      <c r="B291" s="30" t="s">
        <v>13</v>
      </c>
      <c r="C291" s="25">
        <v>15506384370</v>
      </c>
      <c r="D291" s="25">
        <v>18191864947</v>
      </c>
      <c r="E291" s="29">
        <f t="shared" si="23"/>
        <v>-2685480577</v>
      </c>
      <c r="F291" s="28">
        <v>375426</v>
      </c>
    </row>
    <row r="292" spans="1:6" s="1" customFormat="1" x14ac:dyDescent="0.2">
      <c r="A292" s="16"/>
      <c r="B292" s="30" t="s">
        <v>14</v>
      </c>
      <c r="C292" s="25">
        <v>17289831724</v>
      </c>
      <c r="D292" s="25">
        <v>17314237984</v>
      </c>
      <c r="E292" s="29">
        <f t="shared" si="23"/>
        <v>-24406260</v>
      </c>
      <c r="F292" s="28">
        <v>363551</v>
      </c>
    </row>
    <row r="293" spans="1:6" s="1" customFormat="1" x14ac:dyDescent="0.2">
      <c r="A293" s="52" t="s">
        <v>15</v>
      </c>
      <c r="B293" s="53"/>
      <c r="C293" s="14">
        <f>SUM(C281:C292)</f>
        <v>220923236838</v>
      </c>
      <c r="D293" s="14">
        <f>SUM(D281:D292)</f>
        <v>230823018796</v>
      </c>
      <c r="E293" s="14">
        <f>SUM(E281:E292)</f>
        <v>-9899781958</v>
      </c>
      <c r="F293" s="15">
        <v>363551</v>
      </c>
    </row>
    <row r="294" spans="1:6" s="1" customFormat="1" ht="13.5" customHeight="1" x14ac:dyDescent="0.2">
      <c r="A294" s="34">
        <v>2015</v>
      </c>
      <c r="B294" s="24" t="s">
        <v>27</v>
      </c>
      <c r="C294" s="25">
        <v>13481501333</v>
      </c>
      <c r="D294" s="25">
        <v>17000888866</v>
      </c>
      <c r="E294" s="29">
        <f t="shared" ref="E294:E305" si="24">C294-D294</f>
        <v>-3519387533</v>
      </c>
      <c r="F294" s="28">
        <v>361767</v>
      </c>
    </row>
    <row r="295" spans="1:6" s="1" customFormat="1" x14ac:dyDescent="0.2">
      <c r="A295" s="16"/>
      <c r="B295" s="24" t="s">
        <v>4</v>
      </c>
      <c r="C295" s="25">
        <v>12010576962</v>
      </c>
      <c r="D295" s="25">
        <v>15063076630</v>
      </c>
      <c r="E295" s="29">
        <f t="shared" si="24"/>
        <v>-3052499668</v>
      </c>
      <c r="F295" s="28">
        <v>362547</v>
      </c>
    </row>
    <row r="296" spans="1:6" s="1" customFormat="1" x14ac:dyDescent="0.2">
      <c r="A296" s="16"/>
      <c r="B296" s="24" t="s">
        <v>5</v>
      </c>
      <c r="C296" s="25">
        <v>16748831110</v>
      </c>
      <c r="D296" s="25">
        <v>16660194460</v>
      </c>
      <c r="E296" s="29">
        <f t="shared" si="24"/>
        <v>88636650</v>
      </c>
      <c r="F296" s="28">
        <v>362744</v>
      </c>
    </row>
    <row r="297" spans="1:6" s="1" customFormat="1" x14ac:dyDescent="0.2">
      <c r="A297" s="16"/>
      <c r="B297" s="24" t="s">
        <v>6</v>
      </c>
      <c r="C297" s="25">
        <v>14986768884</v>
      </c>
      <c r="D297" s="25">
        <v>14799978318</v>
      </c>
      <c r="E297" s="29">
        <f t="shared" si="24"/>
        <v>186790566</v>
      </c>
      <c r="F297" s="28">
        <v>364473</v>
      </c>
    </row>
    <row r="298" spans="1:6" s="1" customFormat="1" x14ac:dyDescent="0.2">
      <c r="A298" s="16"/>
      <c r="B298" s="24" t="s">
        <v>7</v>
      </c>
      <c r="C298" s="25">
        <v>16625676410</v>
      </c>
      <c r="D298" s="25">
        <v>14153162462</v>
      </c>
      <c r="E298" s="29">
        <f t="shared" si="24"/>
        <v>2472513948</v>
      </c>
      <c r="F298" s="28">
        <v>366647</v>
      </c>
    </row>
    <row r="299" spans="1:6" s="1" customFormat="1" x14ac:dyDescent="0.2">
      <c r="A299" s="16"/>
      <c r="B299" s="24" t="s">
        <v>8</v>
      </c>
      <c r="C299" s="25">
        <v>18746127441</v>
      </c>
      <c r="D299" s="25">
        <v>15239765263</v>
      </c>
      <c r="E299" s="29">
        <f t="shared" si="24"/>
        <v>3506362178</v>
      </c>
      <c r="F299" s="28">
        <v>368668</v>
      </c>
    </row>
    <row r="300" spans="1:6" s="1" customFormat="1" x14ac:dyDescent="0.2">
      <c r="A300" s="16"/>
      <c r="B300" s="24" t="s">
        <v>9</v>
      </c>
      <c r="C300" s="25">
        <v>18334876601</v>
      </c>
      <c r="D300" s="25">
        <v>16286388117</v>
      </c>
      <c r="E300" s="29">
        <f t="shared" si="24"/>
        <v>2048488484</v>
      </c>
      <c r="F300" s="28">
        <v>368252</v>
      </c>
    </row>
    <row r="301" spans="1:6" s="1" customFormat="1" x14ac:dyDescent="0.2">
      <c r="A301" s="16"/>
      <c r="B301" s="24" t="s">
        <v>10</v>
      </c>
      <c r="C301" s="25">
        <v>15320171814</v>
      </c>
      <c r="D301" s="47">
        <v>12937800630</v>
      </c>
      <c r="E301" s="29">
        <f t="shared" si="24"/>
        <v>2382371184</v>
      </c>
      <c r="F301" s="28">
        <v>368159</v>
      </c>
    </row>
    <row r="302" spans="1:6" s="1" customFormat="1" x14ac:dyDescent="0.2">
      <c r="A302" s="16"/>
      <c r="B302" s="24" t="s">
        <v>11</v>
      </c>
      <c r="C302" s="25">
        <v>15467635572</v>
      </c>
      <c r="D302" s="25">
        <v>13336913433</v>
      </c>
      <c r="E302" s="29">
        <f t="shared" si="24"/>
        <v>2130722139</v>
      </c>
      <c r="F302" s="28">
        <v>361370</v>
      </c>
    </row>
    <row r="303" spans="1:6" s="1" customFormat="1" x14ac:dyDescent="0.2">
      <c r="A303" s="16"/>
      <c r="B303" s="24" t="s">
        <v>12</v>
      </c>
      <c r="C303" s="25">
        <v>15762365201</v>
      </c>
      <c r="D303" s="25">
        <v>14194772010</v>
      </c>
      <c r="E303" s="29">
        <f t="shared" si="24"/>
        <v>1567593191</v>
      </c>
      <c r="F303" s="28">
        <v>361230</v>
      </c>
    </row>
    <row r="304" spans="1:6" s="1" customFormat="1" x14ac:dyDescent="0.2">
      <c r="A304" s="16"/>
      <c r="B304" s="24" t="s">
        <v>13</v>
      </c>
      <c r="C304" s="25">
        <v>13603593709</v>
      </c>
      <c r="D304" s="25">
        <v>12744978873</v>
      </c>
      <c r="E304" s="29">
        <f t="shared" si="24"/>
        <v>858614836</v>
      </c>
      <c r="F304" s="28">
        <v>357016</v>
      </c>
    </row>
    <row r="305" spans="1:6" s="1" customFormat="1" x14ac:dyDescent="0.2">
      <c r="A305" s="16"/>
      <c r="B305" s="24" t="s">
        <v>14</v>
      </c>
      <c r="C305" s="25">
        <v>15694230026</v>
      </c>
      <c r="D305" s="25">
        <v>10686340015</v>
      </c>
      <c r="E305" s="29">
        <f t="shared" si="24"/>
        <v>5007890011</v>
      </c>
      <c r="F305" s="28">
        <v>356464</v>
      </c>
    </row>
    <row r="306" spans="1:6" s="1" customFormat="1" x14ac:dyDescent="0.2">
      <c r="A306" s="52" t="s">
        <v>15</v>
      </c>
      <c r="B306" s="53"/>
      <c r="C306" s="14">
        <f>SUM(C294:C305)</f>
        <v>186782355063</v>
      </c>
      <c r="D306" s="14">
        <f>SUM(D294:D305)</f>
        <v>173104259077</v>
      </c>
      <c r="E306" s="14">
        <f>SUM(E294:E305)</f>
        <v>13678095986</v>
      </c>
      <c r="F306" s="15">
        <v>356464</v>
      </c>
    </row>
    <row r="307" spans="1:6" s="39" customFormat="1" x14ac:dyDescent="0.2">
      <c r="A307" s="34">
        <v>2016</v>
      </c>
      <c r="B307" s="40" t="s">
        <v>27</v>
      </c>
      <c r="C307" s="25">
        <v>11024617489</v>
      </c>
      <c r="D307" s="25">
        <v>10455954695</v>
      </c>
      <c r="E307" s="42">
        <f t="shared" ref="E307:E318" si="25">C307-D307</f>
        <v>568662794</v>
      </c>
      <c r="F307" s="43">
        <v>357507</v>
      </c>
    </row>
    <row r="308" spans="1:6" s="39" customFormat="1" x14ac:dyDescent="0.2">
      <c r="A308" s="16"/>
      <c r="B308" s="24" t="s">
        <v>4</v>
      </c>
      <c r="C308" s="25">
        <v>13103865483</v>
      </c>
      <c r="D308" s="25">
        <v>10448566313</v>
      </c>
      <c r="E308" s="44">
        <f t="shared" si="25"/>
        <v>2655299170</v>
      </c>
      <c r="F308" s="45">
        <v>359368</v>
      </c>
    </row>
    <row r="309" spans="1:6" s="39" customFormat="1" x14ac:dyDescent="0.2">
      <c r="A309" s="16"/>
      <c r="B309" s="24" t="s">
        <v>5</v>
      </c>
      <c r="C309" s="25">
        <v>15845539947</v>
      </c>
      <c r="D309" s="25">
        <v>11706198715</v>
      </c>
      <c r="E309" s="44">
        <f t="shared" si="25"/>
        <v>4139341232</v>
      </c>
      <c r="F309" s="45">
        <v>357698</v>
      </c>
    </row>
    <row r="310" spans="1:6" s="39" customFormat="1" x14ac:dyDescent="0.2">
      <c r="A310" s="16"/>
      <c r="B310" s="24" t="s">
        <v>6</v>
      </c>
      <c r="C310" s="25">
        <v>15082231392</v>
      </c>
      <c r="D310" s="25">
        <v>10658991407</v>
      </c>
      <c r="E310" s="44">
        <f t="shared" si="25"/>
        <v>4423239985</v>
      </c>
      <c r="F310" s="45">
        <v>362201</v>
      </c>
    </row>
    <row r="311" spans="1:6" s="39" customFormat="1" x14ac:dyDescent="0.2">
      <c r="A311" s="16"/>
      <c r="B311" s="24" t="s">
        <v>7</v>
      </c>
      <c r="C311" s="25">
        <v>16596334743</v>
      </c>
      <c r="D311" s="25">
        <v>11291198938</v>
      </c>
      <c r="E311" s="44">
        <f t="shared" si="25"/>
        <v>5305135805</v>
      </c>
      <c r="F311" s="45">
        <v>363447</v>
      </c>
    </row>
    <row r="312" spans="1:6" s="39" customFormat="1" x14ac:dyDescent="0.2">
      <c r="A312" s="16"/>
      <c r="B312" s="24" t="s">
        <v>8</v>
      </c>
      <c r="C312" s="25">
        <v>16602945756</v>
      </c>
      <c r="D312" s="25">
        <v>12923892615</v>
      </c>
      <c r="E312" s="44">
        <f t="shared" si="25"/>
        <v>3679053141</v>
      </c>
      <c r="F312" s="45">
        <v>364152</v>
      </c>
    </row>
    <row r="313" spans="1:6" s="39" customFormat="1" x14ac:dyDescent="0.2">
      <c r="A313" s="16"/>
      <c r="B313" s="24" t="s">
        <v>9</v>
      </c>
      <c r="C313" s="25">
        <v>15142715725</v>
      </c>
      <c r="D313" s="25">
        <v>11906417753</v>
      </c>
      <c r="E313" s="44">
        <f t="shared" si="25"/>
        <v>3236297972</v>
      </c>
      <c r="F313" s="45">
        <v>369340</v>
      </c>
    </row>
    <row r="314" spans="1:6" s="39" customFormat="1" x14ac:dyDescent="0.2">
      <c r="A314" s="16"/>
      <c r="B314" s="24" t="s">
        <v>10</v>
      </c>
      <c r="C314" s="25">
        <v>16863031142</v>
      </c>
      <c r="D314" s="25">
        <v>13000671538</v>
      </c>
      <c r="E314" s="44">
        <f t="shared" si="25"/>
        <v>3862359604</v>
      </c>
      <c r="F314" s="45">
        <v>369541</v>
      </c>
    </row>
    <row r="315" spans="1:6" s="39" customFormat="1" x14ac:dyDescent="0.2">
      <c r="A315" s="16"/>
      <c r="B315" s="24" t="s">
        <v>11</v>
      </c>
      <c r="C315" s="25">
        <v>15684375284</v>
      </c>
      <c r="D315" s="25">
        <v>12141043357</v>
      </c>
      <c r="E315" s="44">
        <f t="shared" si="25"/>
        <v>3543331927</v>
      </c>
      <c r="F315" s="45">
        <v>370417</v>
      </c>
    </row>
    <row r="316" spans="1:6" s="39" customFormat="1" x14ac:dyDescent="0.2">
      <c r="A316" s="16"/>
      <c r="B316" s="24" t="s">
        <v>12</v>
      </c>
      <c r="C316" s="25">
        <v>13594442203</v>
      </c>
      <c r="D316" s="25">
        <v>11518693498</v>
      </c>
      <c r="E316" s="44">
        <f t="shared" si="25"/>
        <v>2075748705</v>
      </c>
      <c r="F316" s="45">
        <v>367528</v>
      </c>
    </row>
    <row r="317" spans="1:6" s="39" customFormat="1" x14ac:dyDescent="0.2">
      <c r="A317" s="16"/>
      <c r="B317" s="24" t="s">
        <v>13</v>
      </c>
      <c r="C317" s="25">
        <v>14212824778</v>
      </c>
      <c r="D317" s="25">
        <v>11603000026</v>
      </c>
      <c r="E317" s="44">
        <f t="shared" si="25"/>
        <v>2609824752</v>
      </c>
      <c r="F317" s="45">
        <v>365556</v>
      </c>
    </row>
    <row r="318" spans="1:6" s="39" customFormat="1" x14ac:dyDescent="0.2">
      <c r="A318" s="16"/>
      <c r="B318" s="41" t="s">
        <v>14</v>
      </c>
      <c r="C318" s="25">
        <v>15773205272</v>
      </c>
      <c r="D318" s="25">
        <v>11666728798</v>
      </c>
      <c r="E318" s="46">
        <f t="shared" si="25"/>
        <v>4106476474</v>
      </c>
      <c r="F318" s="45">
        <v>365016</v>
      </c>
    </row>
    <row r="319" spans="1:6" s="39" customFormat="1" x14ac:dyDescent="0.2">
      <c r="A319" s="52" t="s">
        <v>15</v>
      </c>
      <c r="B319" s="53"/>
      <c r="C319" s="14">
        <f>SUM(C307:C318)</f>
        <v>179526129214</v>
      </c>
      <c r="D319" s="14">
        <f>SUM(D307:D318)</f>
        <v>139321357653</v>
      </c>
      <c r="E319" s="14">
        <f>SUM(E307:E318)</f>
        <v>40204771561</v>
      </c>
      <c r="F319" s="15">
        <v>365016</v>
      </c>
    </row>
    <row r="320" spans="1:6" s="39" customFormat="1" x14ac:dyDescent="0.2">
      <c r="A320" s="34">
        <v>2017</v>
      </c>
      <c r="B320" s="40" t="s">
        <v>27</v>
      </c>
      <c r="C320" s="25">
        <v>14827875770</v>
      </c>
      <c r="D320" s="25">
        <v>12335328289</v>
      </c>
      <c r="E320" s="42">
        <f t="shared" ref="E320" si="26">C320-D320</f>
        <v>2492547481</v>
      </c>
      <c r="F320" s="43">
        <v>367708</v>
      </c>
    </row>
    <row r="321" spans="1:7" s="39" customFormat="1" x14ac:dyDescent="0.2">
      <c r="A321" s="16"/>
      <c r="B321" s="24" t="s">
        <v>4</v>
      </c>
      <c r="C321" s="25">
        <v>15275976600</v>
      </c>
      <c r="D321" s="25">
        <v>11046775404</v>
      </c>
      <c r="E321" s="44">
        <f t="shared" ref="E321:E331" si="27">C321-D321</f>
        <v>4229201196</v>
      </c>
      <c r="F321" s="45">
        <v>368981</v>
      </c>
    </row>
    <row r="322" spans="1:7" s="39" customFormat="1" x14ac:dyDescent="0.2">
      <c r="A322" s="16"/>
      <c r="B322" s="24" t="s">
        <v>5</v>
      </c>
      <c r="C322" s="25">
        <v>19854737707</v>
      </c>
      <c r="D322" s="25">
        <v>13562894075</v>
      </c>
      <c r="E322" s="44">
        <f t="shared" si="27"/>
        <v>6291843632</v>
      </c>
      <c r="F322" s="45">
        <v>370111</v>
      </c>
    </row>
    <row r="323" spans="1:7" s="39" customFormat="1" x14ac:dyDescent="0.2">
      <c r="A323" s="16"/>
      <c r="B323" s="24" t="s">
        <v>6</v>
      </c>
      <c r="C323" s="25">
        <v>17484572350</v>
      </c>
      <c r="D323" s="25">
        <v>11459643696</v>
      </c>
      <c r="E323" s="44">
        <f t="shared" si="27"/>
        <v>6024928654</v>
      </c>
      <c r="F323" s="45">
        <v>374945</v>
      </c>
    </row>
    <row r="324" spans="1:7" s="39" customFormat="1" x14ac:dyDescent="0.2">
      <c r="A324" s="16"/>
      <c r="B324" s="24" t="s">
        <v>7</v>
      </c>
      <c r="C324" s="25">
        <v>19726040175</v>
      </c>
      <c r="D324" s="25">
        <v>12968955269</v>
      </c>
      <c r="E324" s="44">
        <f t="shared" si="27"/>
        <v>6757084906</v>
      </c>
      <c r="F324" s="45">
        <v>376491</v>
      </c>
    </row>
    <row r="325" spans="1:7" s="39" customFormat="1" x14ac:dyDescent="0.2">
      <c r="A325" s="16"/>
      <c r="B325" s="24" t="s">
        <v>8</v>
      </c>
      <c r="C325" s="25">
        <v>19535151809</v>
      </c>
      <c r="D325" s="25">
        <v>13408998263</v>
      </c>
      <c r="E325" s="44">
        <f t="shared" si="27"/>
        <v>6126153546</v>
      </c>
      <c r="F325" s="45">
        <v>377175</v>
      </c>
    </row>
    <row r="326" spans="1:7" s="39" customFormat="1" x14ac:dyDescent="0.2">
      <c r="A326" s="16"/>
      <c r="B326" s="24" t="s">
        <v>9</v>
      </c>
      <c r="C326" s="25">
        <v>17658900096</v>
      </c>
      <c r="D326" s="25">
        <v>13263065205</v>
      </c>
      <c r="E326" s="44">
        <f t="shared" si="27"/>
        <v>4395834891</v>
      </c>
      <c r="F326" s="45">
        <v>381029</v>
      </c>
    </row>
    <row r="327" spans="1:7" s="39" customFormat="1" x14ac:dyDescent="0.2">
      <c r="A327" s="16"/>
      <c r="B327" s="24" t="s">
        <v>10</v>
      </c>
      <c r="C327" s="25">
        <v>19336799997</v>
      </c>
      <c r="D327" s="25">
        <v>14789290641</v>
      </c>
      <c r="E327" s="44">
        <f t="shared" si="27"/>
        <v>4547509356</v>
      </c>
      <c r="F327" s="45">
        <v>381843</v>
      </c>
    </row>
    <row r="328" spans="1:7" s="39" customFormat="1" x14ac:dyDescent="0.2">
      <c r="A328" s="16"/>
      <c r="B328" s="24" t="s">
        <v>11</v>
      </c>
      <c r="C328" s="25">
        <v>18533214138</v>
      </c>
      <c r="D328" s="25">
        <v>14242528368</v>
      </c>
      <c r="E328" s="44">
        <f t="shared" si="27"/>
        <v>4290685770</v>
      </c>
      <c r="F328" s="45">
        <v>381244</v>
      </c>
    </row>
    <row r="329" spans="1:7" s="39" customFormat="1" x14ac:dyDescent="0.2">
      <c r="A329" s="16"/>
      <c r="B329" s="24" t="s">
        <v>12</v>
      </c>
      <c r="C329" s="25">
        <v>18694329848</v>
      </c>
      <c r="D329" s="25">
        <v>14598898881</v>
      </c>
      <c r="E329" s="44">
        <f t="shared" si="27"/>
        <v>4095430967</v>
      </c>
      <c r="F329" s="45">
        <v>380351</v>
      </c>
    </row>
    <row r="330" spans="1:7" s="39" customFormat="1" x14ac:dyDescent="0.2">
      <c r="A330" s="16"/>
      <c r="B330" s="24" t="s">
        <v>13</v>
      </c>
      <c r="C330" s="25">
        <v>16584235219</v>
      </c>
      <c r="D330" s="25">
        <v>13951600049</v>
      </c>
      <c r="E330" s="44">
        <f t="shared" si="27"/>
        <v>2632635170</v>
      </c>
      <c r="F330" s="45">
        <v>381056</v>
      </c>
    </row>
    <row r="331" spans="1:7" s="39" customFormat="1" x14ac:dyDescent="0.2">
      <c r="A331" s="16"/>
      <c r="B331" s="41" t="s">
        <v>14</v>
      </c>
      <c r="C331" s="25">
        <v>17476274644</v>
      </c>
      <c r="D331" s="25">
        <v>13323465863</v>
      </c>
      <c r="E331" s="46">
        <f t="shared" si="27"/>
        <v>4152808781</v>
      </c>
      <c r="F331" s="45">
        <v>373972</v>
      </c>
      <c r="G331" s="49"/>
    </row>
    <row r="332" spans="1:7" s="39" customFormat="1" x14ac:dyDescent="0.2">
      <c r="A332" s="52" t="s">
        <v>15</v>
      </c>
      <c r="B332" s="53"/>
      <c r="C332" s="14">
        <f>SUM(C320:C331)</f>
        <v>214988108353</v>
      </c>
      <c r="D332" s="14">
        <f>SUM(D320:D331)</f>
        <v>158951444003</v>
      </c>
      <c r="E332" s="14">
        <f>SUM(E320:E331)</f>
        <v>56036664350</v>
      </c>
      <c r="F332" s="15">
        <v>373972</v>
      </c>
    </row>
    <row r="333" spans="1:7" s="39" customFormat="1" x14ac:dyDescent="0.2">
      <c r="A333" s="34" t="s">
        <v>29</v>
      </c>
      <c r="B333" s="40" t="s">
        <v>27</v>
      </c>
      <c r="C333" s="25">
        <v>16769724658</v>
      </c>
      <c r="D333" s="25">
        <v>15114215063</v>
      </c>
      <c r="E333" s="42">
        <f t="shared" ref="E333:E344" si="28">C333-D333</f>
        <v>1655509595</v>
      </c>
      <c r="F333" s="43">
        <v>375701</v>
      </c>
    </row>
    <row r="334" spans="1:7" s="39" customFormat="1" x14ac:dyDescent="0.2">
      <c r="A334" s="16"/>
      <c r="B334" s="24" t="s">
        <v>4</v>
      </c>
      <c r="C334" s="25">
        <v>15801987736</v>
      </c>
      <c r="D334" s="25">
        <v>13268767883</v>
      </c>
      <c r="E334" s="44">
        <f t="shared" si="28"/>
        <v>2533219853</v>
      </c>
      <c r="F334" s="45">
        <v>377035</v>
      </c>
    </row>
    <row r="335" spans="1:7" s="39" customFormat="1" x14ac:dyDescent="0.2">
      <c r="A335" s="16"/>
      <c r="B335" s="24" t="s">
        <v>5</v>
      </c>
      <c r="C335" s="25">
        <v>20228663646</v>
      </c>
      <c r="D335" s="25">
        <v>14668560310</v>
      </c>
      <c r="E335" s="44">
        <f t="shared" si="28"/>
        <v>5560103336</v>
      </c>
      <c r="F335" s="45">
        <v>379577</v>
      </c>
    </row>
    <row r="336" spans="1:7" s="39" customFormat="1" x14ac:dyDescent="0.2">
      <c r="A336" s="16"/>
      <c r="B336" s="24" t="s">
        <v>6</v>
      </c>
      <c r="C336" s="25">
        <v>19678336251</v>
      </c>
      <c r="D336" s="25">
        <v>14653559274</v>
      </c>
      <c r="E336" s="44">
        <f t="shared" si="28"/>
        <v>5024776977</v>
      </c>
      <c r="F336" s="45">
        <v>379979</v>
      </c>
    </row>
    <row r="337" spans="1:6" s="39" customFormat="1" x14ac:dyDescent="0.2">
      <c r="A337" s="16"/>
      <c r="B337" s="24" t="s">
        <v>7</v>
      </c>
      <c r="C337" s="25">
        <v>19271601072</v>
      </c>
      <c r="D337" s="25">
        <v>14039984530</v>
      </c>
      <c r="E337" s="44">
        <f t="shared" si="28"/>
        <v>5231616542</v>
      </c>
      <c r="F337" s="45">
        <v>382549</v>
      </c>
    </row>
    <row r="338" spans="1:6" s="39" customFormat="1" x14ac:dyDescent="0.2">
      <c r="A338" s="16"/>
      <c r="B338" s="24" t="s">
        <v>8</v>
      </c>
      <c r="C338" s="25">
        <v>19830021392</v>
      </c>
      <c r="D338" s="25">
        <v>15008152809</v>
      </c>
      <c r="E338" s="44">
        <f t="shared" si="28"/>
        <v>4821868583</v>
      </c>
      <c r="F338" s="45">
        <v>379500</v>
      </c>
    </row>
    <row r="339" spans="1:6" s="39" customFormat="1" x14ac:dyDescent="0.2">
      <c r="A339" s="16"/>
      <c r="B339" s="24" t="s">
        <v>9</v>
      </c>
      <c r="C339" s="25">
        <v>21055288607</v>
      </c>
      <c r="D339" s="25">
        <v>17759842765</v>
      </c>
      <c r="E339" s="44">
        <f t="shared" si="28"/>
        <v>3295445842</v>
      </c>
      <c r="F339" s="45">
        <v>379444</v>
      </c>
    </row>
    <row r="340" spans="1:6" s="39" customFormat="1" x14ac:dyDescent="0.2">
      <c r="A340" s="16"/>
      <c r="B340" s="24" t="s">
        <v>10</v>
      </c>
      <c r="C340" s="25">
        <v>20084138252</v>
      </c>
      <c r="D340" s="25">
        <v>19768276314</v>
      </c>
      <c r="E340" s="44">
        <f t="shared" si="28"/>
        <v>315861938</v>
      </c>
      <c r="F340" s="45">
        <v>381393</v>
      </c>
    </row>
    <row r="341" spans="1:6" s="39" customFormat="1" x14ac:dyDescent="0.2">
      <c r="A341" s="16"/>
      <c r="B341" s="24" t="s">
        <v>11</v>
      </c>
      <c r="C341" s="25">
        <v>19041023535</v>
      </c>
      <c r="D341" s="25">
        <v>14948421194</v>
      </c>
      <c r="E341" s="44">
        <f t="shared" si="28"/>
        <v>4092602341</v>
      </c>
      <c r="F341" s="45">
        <v>380738</v>
      </c>
    </row>
    <row r="342" spans="1:6" s="39" customFormat="1" x14ac:dyDescent="0.2">
      <c r="A342" s="16"/>
      <c r="B342" s="24" t="s">
        <v>12</v>
      </c>
      <c r="C342" s="25">
        <v>21671364889</v>
      </c>
      <c r="D342" s="25">
        <v>16921935159</v>
      </c>
      <c r="E342" s="44">
        <f t="shared" si="28"/>
        <v>4749429730</v>
      </c>
      <c r="F342" s="45">
        <v>380290</v>
      </c>
    </row>
    <row r="343" spans="1:6" s="39" customFormat="1" x14ac:dyDescent="0.2">
      <c r="A343" s="16"/>
      <c r="B343" s="24" t="s">
        <v>13</v>
      </c>
      <c r="C343" s="25">
        <v>19199739213</v>
      </c>
      <c r="D343" s="25">
        <v>15529846968</v>
      </c>
      <c r="E343" s="44">
        <f t="shared" si="28"/>
        <v>3669892245</v>
      </c>
      <c r="F343" s="45">
        <v>379722</v>
      </c>
    </row>
    <row r="344" spans="1:6" s="39" customFormat="1" x14ac:dyDescent="0.2">
      <c r="A344" s="16"/>
      <c r="B344" s="41" t="s">
        <v>14</v>
      </c>
      <c r="C344" s="25">
        <v>19257634148</v>
      </c>
      <c r="D344" s="25">
        <v>13640421233</v>
      </c>
      <c r="E344" s="46">
        <f t="shared" si="28"/>
        <v>5617212915</v>
      </c>
      <c r="F344" s="45">
        <v>374715</v>
      </c>
    </row>
    <row r="345" spans="1:6" s="39" customFormat="1" x14ac:dyDescent="0.2">
      <c r="A345" s="52" t="s">
        <v>15</v>
      </c>
      <c r="B345" s="53"/>
      <c r="C345" s="14">
        <f>SUM(C333:C344)</f>
        <v>231889523399</v>
      </c>
      <c r="D345" s="14">
        <f>SUM(D333:D344)</f>
        <v>185321983502</v>
      </c>
      <c r="E345" s="14">
        <f>SUM(E333:E344)</f>
        <v>46567539897</v>
      </c>
      <c r="F345" s="15">
        <v>374715</v>
      </c>
    </row>
    <row r="346" spans="1:6" s="39" customFormat="1" x14ac:dyDescent="0.2">
      <c r="A346" s="34" t="s">
        <v>30</v>
      </c>
      <c r="B346" s="40" t="s">
        <v>27</v>
      </c>
      <c r="C346" s="25">
        <v>16638094632</v>
      </c>
      <c r="D346" s="25">
        <v>17453376542</v>
      </c>
      <c r="E346" s="42">
        <f t="shared" ref="E346:E357" si="29">C346-D346</f>
        <v>-815281910</v>
      </c>
      <c r="F346" s="43">
        <v>376984</v>
      </c>
    </row>
    <row r="347" spans="1:6" s="39" customFormat="1" x14ac:dyDescent="0.2">
      <c r="A347" s="16"/>
      <c r="B347" s="24" t="s">
        <v>4</v>
      </c>
      <c r="C347" s="25">
        <v>15618080347</v>
      </c>
      <c r="D347" s="25">
        <v>13566766788</v>
      </c>
      <c r="E347" s="44">
        <f t="shared" si="29"/>
        <v>2051313559</v>
      </c>
      <c r="F347" s="45">
        <v>378448</v>
      </c>
    </row>
    <row r="348" spans="1:6" s="39" customFormat="1" x14ac:dyDescent="0.2">
      <c r="A348" s="16"/>
      <c r="B348" s="24" t="s">
        <v>5</v>
      </c>
      <c r="C348" s="25">
        <v>17308721624</v>
      </c>
      <c r="D348" s="25">
        <v>14066000746</v>
      </c>
      <c r="E348" s="44">
        <f t="shared" si="29"/>
        <v>3242720878</v>
      </c>
      <c r="F348" s="45">
        <v>384165</v>
      </c>
    </row>
    <row r="349" spans="1:6" s="39" customFormat="1" x14ac:dyDescent="0.2">
      <c r="A349" s="16"/>
      <c r="B349" s="24" t="s">
        <v>6</v>
      </c>
      <c r="C349" s="25">
        <v>19090646313</v>
      </c>
      <c r="D349" s="25">
        <v>14664020352</v>
      </c>
      <c r="E349" s="44">
        <f t="shared" si="29"/>
        <v>4426625961</v>
      </c>
      <c r="F349" s="45">
        <v>383799</v>
      </c>
    </row>
    <row r="350" spans="1:6" s="39" customFormat="1" x14ac:dyDescent="0.2">
      <c r="A350" s="16"/>
      <c r="B350" s="24" t="s">
        <v>7</v>
      </c>
      <c r="C350" s="25">
        <v>20500498556</v>
      </c>
      <c r="D350" s="25">
        <v>16130590785</v>
      </c>
      <c r="E350" s="44">
        <f t="shared" si="29"/>
        <v>4369907771</v>
      </c>
      <c r="F350" s="45">
        <v>386162</v>
      </c>
    </row>
    <row r="351" spans="1:6" s="39" customFormat="1" x14ac:dyDescent="0.2">
      <c r="A351" s="16"/>
      <c r="B351" s="24" t="s">
        <v>8</v>
      </c>
      <c r="C351" s="25">
        <v>18306721692</v>
      </c>
      <c r="D351" s="25">
        <v>13944367799</v>
      </c>
      <c r="E351" s="44">
        <f t="shared" si="29"/>
        <v>4362353893</v>
      </c>
      <c r="F351" s="45">
        <v>388092</v>
      </c>
    </row>
    <row r="352" spans="1:6" s="39" customFormat="1" x14ac:dyDescent="0.2">
      <c r="A352" s="16"/>
      <c r="B352" s="24" t="s">
        <v>9</v>
      </c>
      <c r="C352" s="25">
        <v>19920683762</v>
      </c>
      <c r="D352" s="25">
        <v>18032908964</v>
      </c>
      <c r="E352" s="44">
        <f t="shared" si="29"/>
        <v>1887774798</v>
      </c>
      <c r="F352" s="45">
        <v>385730</v>
      </c>
    </row>
    <row r="353" spans="1:6" s="39" customFormat="1" x14ac:dyDescent="0.2">
      <c r="A353" s="16"/>
      <c r="B353" s="24" t="s">
        <v>10</v>
      </c>
      <c r="C353" s="25">
        <v>19565551588</v>
      </c>
      <c r="D353" s="25">
        <v>17603930758</v>
      </c>
      <c r="E353" s="44">
        <f t="shared" si="29"/>
        <v>1961620830</v>
      </c>
      <c r="F353" s="45">
        <v>386478</v>
      </c>
    </row>
    <row r="354" spans="1:6" s="39" customFormat="1" x14ac:dyDescent="0.2">
      <c r="A354" s="16"/>
      <c r="B354" s="24" t="s">
        <v>11</v>
      </c>
      <c r="C354" s="25">
        <v>18620814373</v>
      </c>
      <c r="D354" s="25">
        <v>15362321786</v>
      </c>
      <c r="E354" s="44">
        <f t="shared" si="29"/>
        <v>3258492587</v>
      </c>
      <c r="F354" s="45">
        <v>376434</v>
      </c>
    </row>
    <row r="355" spans="1:6" s="39" customFormat="1" x14ac:dyDescent="0.2">
      <c r="A355" s="16"/>
      <c r="B355" s="24" t="s">
        <v>12</v>
      </c>
      <c r="C355" s="25">
        <v>19483912811</v>
      </c>
      <c r="D355" s="25">
        <v>16987200927</v>
      </c>
      <c r="E355" s="44">
        <f t="shared" si="29"/>
        <v>2496711884</v>
      </c>
      <c r="F355" s="45">
        <v>369836</v>
      </c>
    </row>
    <row r="356" spans="1:6" s="39" customFormat="1" x14ac:dyDescent="0.2">
      <c r="A356" s="16"/>
      <c r="B356" s="24" t="s">
        <v>13</v>
      </c>
      <c r="C356" s="25">
        <v>17609813357</v>
      </c>
      <c r="D356" s="25">
        <v>14868295894</v>
      </c>
      <c r="E356" s="44">
        <f t="shared" si="29"/>
        <v>2741517463</v>
      </c>
      <c r="F356" s="45">
        <v>366376</v>
      </c>
    </row>
    <row r="357" spans="1:6" s="39" customFormat="1" x14ac:dyDescent="0.2">
      <c r="A357" s="16"/>
      <c r="B357" s="41" t="s">
        <v>14</v>
      </c>
      <c r="C357" s="25">
        <v>18463268592</v>
      </c>
      <c r="D357" s="25">
        <v>13248186239</v>
      </c>
      <c r="E357" s="46">
        <f t="shared" si="29"/>
        <v>5215082353</v>
      </c>
      <c r="F357" s="45">
        <v>356884</v>
      </c>
    </row>
    <row r="358" spans="1:6" s="39" customFormat="1" x14ac:dyDescent="0.2">
      <c r="A358" s="52" t="s">
        <v>15</v>
      </c>
      <c r="B358" s="53"/>
      <c r="C358" s="14">
        <f>SUM(C346:C357)</f>
        <v>221126807647</v>
      </c>
      <c r="D358" s="14">
        <f>SUM(D346:D357)</f>
        <v>185927967580</v>
      </c>
      <c r="E358" s="14">
        <f>SUM(E346:E357)</f>
        <v>35198840067</v>
      </c>
      <c r="F358" s="15">
        <v>356884</v>
      </c>
    </row>
    <row r="359" spans="1:6" s="39" customFormat="1" x14ac:dyDescent="0.2">
      <c r="A359" s="34" t="s">
        <v>31</v>
      </c>
      <c r="B359" s="40" t="s">
        <v>27</v>
      </c>
      <c r="C359" s="25">
        <v>14429715267</v>
      </c>
      <c r="D359" s="25">
        <v>17190165488</v>
      </c>
      <c r="E359" s="42">
        <f t="shared" ref="E359:E370" si="30">C359-D359</f>
        <v>-2760450221</v>
      </c>
      <c r="F359" s="43">
        <v>359394</v>
      </c>
    </row>
    <row r="360" spans="1:6" s="39" customFormat="1" x14ac:dyDescent="0.2">
      <c r="A360" s="16"/>
      <c r="B360" s="24" t="s">
        <v>4</v>
      </c>
      <c r="C360" s="25">
        <v>15356449520</v>
      </c>
      <c r="D360" s="25">
        <v>13849450579</v>
      </c>
      <c r="E360" s="44">
        <f t="shared" si="30"/>
        <v>1506998941</v>
      </c>
      <c r="F360" s="45">
        <v>362460</v>
      </c>
    </row>
    <row r="361" spans="1:6" s="39" customFormat="1" x14ac:dyDescent="0.2">
      <c r="A361" s="16"/>
      <c r="B361" s="24" t="s">
        <v>5</v>
      </c>
      <c r="C361" s="25">
        <v>18312350349</v>
      </c>
      <c r="D361" s="25">
        <v>14266744622</v>
      </c>
      <c r="E361" s="44">
        <f t="shared" si="30"/>
        <v>4045605727</v>
      </c>
      <c r="F361" s="45">
        <v>343165</v>
      </c>
    </row>
    <row r="362" spans="1:6" s="39" customFormat="1" x14ac:dyDescent="0.2">
      <c r="A362" s="16"/>
      <c r="B362" s="24" t="s">
        <v>6</v>
      </c>
      <c r="C362" s="25">
        <v>17593798650</v>
      </c>
      <c r="D362" s="25">
        <v>11431019725</v>
      </c>
      <c r="E362" s="44">
        <f t="shared" si="30"/>
        <v>6162778925</v>
      </c>
      <c r="F362" s="45">
        <v>339317</v>
      </c>
    </row>
    <row r="363" spans="1:6" s="39" customFormat="1" x14ac:dyDescent="0.2">
      <c r="A363" s="16"/>
      <c r="B363" s="24" t="s">
        <v>7</v>
      </c>
      <c r="C363" s="25">
        <v>17519841090</v>
      </c>
      <c r="D363" s="25">
        <v>10681945943</v>
      </c>
      <c r="E363" s="44">
        <f t="shared" si="30"/>
        <v>6837895147</v>
      </c>
      <c r="F363" s="45">
        <v>345706</v>
      </c>
    </row>
    <row r="364" spans="1:6" s="39" customFormat="1" x14ac:dyDescent="0.2">
      <c r="A364" s="16"/>
      <c r="B364" s="24" t="s">
        <v>8</v>
      </c>
      <c r="C364" s="25">
        <v>17478971342</v>
      </c>
      <c r="D364" s="25">
        <v>10977106324</v>
      </c>
      <c r="E364" s="44">
        <f t="shared" si="30"/>
        <v>6501865018</v>
      </c>
      <c r="F364" s="45">
        <v>348781</v>
      </c>
    </row>
    <row r="365" spans="1:6" s="39" customFormat="1" x14ac:dyDescent="0.2">
      <c r="A365" s="16"/>
      <c r="B365" s="24" t="s">
        <v>9</v>
      </c>
      <c r="C365" s="25">
        <v>19416007176</v>
      </c>
      <c r="D365" s="25">
        <v>11814764185</v>
      </c>
      <c r="E365" s="44">
        <f t="shared" si="30"/>
        <v>7601242991</v>
      </c>
      <c r="F365" s="45">
        <v>354664</v>
      </c>
    </row>
    <row r="366" spans="1:6" s="39" customFormat="1" x14ac:dyDescent="0.2">
      <c r="A366" s="16"/>
      <c r="B366" s="24" t="s">
        <v>10</v>
      </c>
      <c r="C366" s="25">
        <v>17403775488</v>
      </c>
      <c r="D366" s="25">
        <v>11585200604</v>
      </c>
      <c r="E366" s="44">
        <f t="shared" si="30"/>
        <v>5818574884</v>
      </c>
      <c r="F366" s="45">
        <v>356092</v>
      </c>
    </row>
    <row r="367" spans="1:6" s="39" customFormat="1" x14ac:dyDescent="0.2">
      <c r="A367" s="16"/>
      <c r="B367" s="24" t="s">
        <v>11</v>
      </c>
      <c r="C367" s="25">
        <v>18223387712</v>
      </c>
      <c r="D367" s="25">
        <v>13139951686</v>
      </c>
      <c r="E367" s="44">
        <f t="shared" si="30"/>
        <v>5083436026</v>
      </c>
      <c r="F367" s="45">
        <v>356606</v>
      </c>
    </row>
    <row r="368" spans="1:6" s="39" customFormat="1" x14ac:dyDescent="0.2">
      <c r="A368" s="16"/>
      <c r="B368" s="24" t="s">
        <v>12</v>
      </c>
      <c r="C368" s="25">
        <v>17649335596</v>
      </c>
      <c r="D368" s="25">
        <v>13245304357</v>
      </c>
      <c r="E368" s="44">
        <f t="shared" si="30"/>
        <v>4404031239</v>
      </c>
      <c r="F368" s="45">
        <v>354546</v>
      </c>
    </row>
    <row r="369" spans="1:6" s="39" customFormat="1" x14ac:dyDescent="0.2">
      <c r="A369" s="16"/>
      <c r="B369" s="24" t="s">
        <v>13</v>
      </c>
      <c r="C369" s="25">
        <v>17344900538</v>
      </c>
      <c r="D369" s="25">
        <v>14856582072</v>
      </c>
      <c r="E369" s="44">
        <f t="shared" si="30"/>
        <v>2488318466</v>
      </c>
      <c r="F369" s="45">
        <v>356004</v>
      </c>
    </row>
    <row r="370" spans="1:6" s="39" customFormat="1" x14ac:dyDescent="0.2">
      <c r="A370" s="16"/>
      <c r="B370" s="41" t="s">
        <v>14</v>
      </c>
      <c r="C370" s="25">
        <v>18451708927</v>
      </c>
      <c r="D370" s="25">
        <v>15748589294</v>
      </c>
      <c r="E370" s="46">
        <f t="shared" si="30"/>
        <v>2703119633</v>
      </c>
      <c r="F370" s="45">
        <v>355620</v>
      </c>
    </row>
    <row r="371" spans="1:6" s="39" customFormat="1" x14ac:dyDescent="0.2">
      <c r="A371" s="52" t="s">
        <v>15</v>
      </c>
      <c r="B371" s="53"/>
      <c r="C371" s="14">
        <f>SUM(C359:C370)</f>
        <v>209180241655</v>
      </c>
      <c r="D371" s="14">
        <f>SUM(D359:D370)</f>
        <v>158786824879</v>
      </c>
      <c r="E371" s="14">
        <f>SUM(E359:E370)</f>
        <v>50393416776</v>
      </c>
      <c r="F371" s="15">
        <v>355620</v>
      </c>
    </row>
    <row r="372" spans="1:6" s="39" customFormat="1" x14ac:dyDescent="0.2">
      <c r="A372" s="34" t="s">
        <v>33</v>
      </c>
      <c r="B372" s="40" t="s">
        <v>27</v>
      </c>
      <c r="C372" s="25">
        <v>14947626003</v>
      </c>
      <c r="D372" s="25">
        <v>15167392393</v>
      </c>
      <c r="E372" s="42">
        <f t="shared" ref="E372:E377" si="31">C372-D372</f>
        <v>-219766390</v>
      </c>
      <c r="F372" s="43">
        <v>355416</v>
      </c>
    </row>
    <row r="373" spans="1:6" s="39" customFormat="1" x14ac:dyDescent="0.2">
      <c r="A373" s="16"/>
      <c r="B373" s="24" t="s">
        <v>4</v>
      </c>
      <c r="C373" s="25">
        <v>16375290870</v>
      </c>
      <c r="D373" s="25">
        <v>14539172569</v>
      </c>
      <c r="E373" s="44">
        <f t="shared" si="31"/>
        <v>1836118301</v>
      </c>
      <c r="F373" s="45">
        <v>356070</v>
      </c>
    </row>
    <row r="374" spans="1:6" s="39" customFormat="1" x14ac:dyDescent="0.2">
      <c r="A374" s="16"/>
      <c r="B374" s="24" t="s">
        <v>5</v>
      </c>
      <c r="C374" s="25">
        <v>24335759852</v>
      </c>
      <c r="D374" s="25">
        <v>17865278864</v>
      </c>
      <c r="E374" s="44">
        <f t="shared" si="31"/>
        <v>6470480988</v>
      </c>
      <c r="F374" s="45">
        <v>347413</v>
      </c>
    </row>
    <row r="375" spans="1:6" s="39" customFormat="1" x14ac:dyDescent="0.2">
      <c r="A375" s="16"/>
      <c r="B375" s="24" t="s">
        <v>6</v>
      </c>
      <c r="C375" s="25">
        <v>26059431856</v>
      </c>
      <c r="D375" s="25">
        <v>16096324095</v>
      </c>
      <c r="E375" s="44">
        <f t="shared" si="31"/>
        <v>9963107761</v>
      </c>
      <c r="F375" s="45">
        <v>350996</v>
      </c>
    </row>
    <row r="376" spans="1:6" s="39" customFormat="1" x14ac:dyDescent="0.2">
      <c r="A376" s="16"/>
      <c r="B376" s="24" t="s">
        <v>7</v>
      </c>
      <c r="C376" s="25">
        <v>26200662606</v>
      </c>
      <c r="D376" s="25">
        <v>17664681736</v>
      </c>
      <c r="E376" s="44">
        <f t="shared" si="31"/>
        <v>8535980870</v>
      </c>
      <c r="F376" s="45">
        <v>353448</v>
      </c>
    </row>
    <row r="377" spans="1:6" s="39" customFormat="1" x14ac:dyDescent="0.2">
      <c r="A377" s="16"/>
      <c r="B377" s="24" t="s">
        <v>8</v>
      </c>
      <c r="C377" s="25">
        <v>28257895138</v>
      </c>
      <c r="D377" s="25">
        <v>17843605079</v>
      </c>
      <c r="E377" s="44">
        <f t="shared" si="31"/>
        <v>10414290059</v>
      </c>
      <c r="F377" s="45">
        <v>352486</v>
      </c>
    </row>
    <row r="378" spans="1:6" s="39" customFormat="1" x14ac:dyDescent="0.2">
      <c r="A378" s="16"/>
      <c r="B378" s="24" t="s">
        <v>9</v>
      </c>
      <c r="C378" s="25">
        <v>25508595503</v>
      </c>
      <c r="D378" s="25">
        <v>18128645229</v>
      </c>
      <c r="E378" s="44">
        <f t="shared" ref="E378:E380" si="32">C378-D378</f>
        <v>7379950274</v>
      </c>
      <c r="F378" s="45">
        <v>355671</v>
      </c>
    </row>
    <row r="379" spans="1:6" s="39" customFormat="1" x14ac:dyDescent="0.2">
      <c r="A379" s="16"/>
      <c r="B379" s="24" t="s">
        <v>10</v>
      </c>
      <c r="C379" s="25">
        <v>27216375900</v>
      </c>
      <c r="D379" s="25">
        <v>19557276638</v>
      </c>
      <c r="E379" s="44">
        <f t="shared" si="32"/>
        <v>7659099262</v>
      </c>
      <c r="F379" s="45">
        <v>370395</v>
      </c>
    </row>
    <row r="380" spans="1:6" s="39" customFormat="1" x14ac:dyDescent="0.2">
      <c r="A380" s="16"/>
      <c r="B380" s="24" t="s">
        <v>11</v>
      </c>
      <c r="C380" s="25">
        <v>24376129510</v>
      </c>
      <c r="D380" s="25">
        <v>19975447581</v>
      </c>
      <c r="E380" s="44">
        <f t="shared" si="32"/>
        <v>4400681929</v>
      </c>
      <c r="F380" s="45">
        <v>368886</v>
      </c>
    </row>
    <row r="381" spans="1:6" s="39" customFormat="1" x14ac:dyDescent="0.2">
      <c r="A381" s="16"/>
      <c r="B381" s="24" t="s">
        <v>12</v>
      </c>
      <c r="C381" s="25">
        <v>22602637234</v>
      </c>
      <c r="D381" s="25">
        <v>20538918428</v>
      </c>
      <c r="E381" s="44">
        <f t="shared" ref="E381" si="33">C381-D381</f>
        <v>2063718806</v>
      </c>
      <c r="F381" s="45">
        <v>367927</v>
      </c>
    </row>
    <row r="382" spans="1:6" s="39" customFormat="1" x14ac:dyDescent="0.2">
      <c r="A382" s="16"/>
      <c r="B382" s="24" t="s">
        <v>13</v>
      </c>
      <c r="C382" s="25">
        <v>20501766210</v>
      </c>
      <c r="D382" s="25">
        <v>21611840519</v>
      </c>
      <c r="E382" s="44">
        <f>C382-D382</f>
        <v>-1110074309</v>
      </c>
      <c r="F382" s="45">
        <v>367772</v>
      </c>
    </row>
    <row r="383" spans="1:6" s="39" customFormat="1" x14ac:dyDescent="0.2">
      <c r="A383" s="16"/>
      <c r="B383" s="41" t="s">
        <v>14</v>
      </c>
      <c r="C383" s="25">
        <v>24432406778</v>
      </c>
      <c r="D383" s="25">
        <v>20419466049</v>
      </c>
      <c r="E383" s="46">
        <f>C383-D383</f>
        <v>4012940729</v>
      </c>
      <c r="F383" s="45">
        <v>362204</v>
      </c>
    </row>
    <row r="384" spans="1:6" s="39" customFormat="1" x14ac:dyDescent="0.2">
      <c r="A384" s="52" t="s">
        <v>15</v>
      </c>
      <c r="B384" s="53"/>
      <c r="C384" s="14">
        <f>SUM(C372:C383)</f>
        <v>280814577460</v>
      </c>
      <c r="D384" s="14">
        <f>SUM(D372:D383)</f>
        <v>219408049180</v>
      </c>
      <c r="E384" s="14">
        <f>SUM(E372:E383)</f>
        <v>61406528280</v>
      </c>
      <c r="F384" s="15">
        <v>362204</v>
      </c>
    </row>
    <row r="385" spans="1:8" s="39" customFormat="1" x14ac:dyDescent="0.2">
      <c r="A385" s="34" t="s">
        <v>35</v>
      </c>
      <c r="B385" s="40" t="s">
        <v>27</v>
      </c>
      <c r="C385" s="25">
        <v>19779928894</v>
      </c>
      <c r="D385" s="25">
        <v>19839036895</v>
      </c>
      <c r="E385" s="42">
        <f t="shared" ref="E385:E394" si="34">C385-D385</f>
        <v>-59108001</v>
      </c>
      <c r="F385" s="43">
        <v>358398</v>
      </c>
    </row>
    <row r="386" spans="1:8" s="39" customFormat="1" x14ac:dyDescent="0.2">
      <c r="A386" s="16"/>
      <c r="B386" s="24" t="s">
        <v>4</v>
      </c>
      <c r="C386" s="25">
        <v>23513305117</v>
      </c>
      <c r="D386" s="25">
        <v>18884032639</v>
      </c>
      <c r="E386" s="44">
        <f t="shared" si="34"/>
        <v>4629272478</v>
      </c>
      <c r="F386" s="45">
        <v>357740</v>
      </c>
    </row>
    <row r="387" spans="1:8" s="39" customFormat="1" x14ac:dyDescent="0.2">
      <c r="A387" s="16"/>
      <c r="B387" s="24" t="s">
        <v>5</v>
      </c>
      <c r="C387" s="25">
        <v>29422320196</v>
      </c>
      <c r="D387" s="25">
        <v>21809139241</v>
      </c>
      <c r="E387" s="44">
        <f t="shared" si="34"/>
        <v>7613180955</v>
      </c>
      <c r="F387" s="45">
        <v>353169</v>
      </c>
    </row>
    <row r="388" spans="1:8" s="39" customFormat="1" x14ac:dyDescent="0.2">
      <c r="A388" s="16"/>
      <c r="B388" s="24" t="s">
        <v>6</v>
      </c>
      <c r="C388" s="25">
        <v>28969694687</v>
      </c>
      <c r="D388" s="25">
        <v>20742942801</v>
      </c>
      <c r="E388" s="44">
        <f t="shared" si="34"/>
        <v>8226751886</v>
      </c>
      <c r="F388" s="45">
        <v>345097</v>
      </c>
    </row>
    <row r="389" spans="1:8" s="39" customFormat="1" x14ac:dyDescent="0.2">
      <c r="A389" s="16"/>
      <c r="B389" s="24" t="s">
        <v>7</v>
      </c>
      <c r="C389" s="25">
        <v>29642851197</v>
      </c>
      <c r="D389" s="25">
        <v>24685194348</v>
      </c>
      <c r="E389" s="44">
        <f t="shared" si="34"/>
        <v>4957656849</v>
      </c>
      <c r="F389" s="45">
        <v>346415</v>
      </c>
    </row>
    <row r="390" spans="1:8" s="39" customFormat="1" x14ac:dyDescent="0.2">
      <c r="A390" s="16"/>
      <c r="B390" s="24" t="s">
        <v>8</v>
      </c>
      <c r="C390" s="25">
        <v>32742194543</v>
      </c>
      <c r="D390" s="25">
        <v>23852259120</v>
      </c>
      <c r="E390" s="44">
        <f t="shared" si="34"/>
        <v>8889935423</v>
      </c>
      <c r="F390" s="45">
        <v>341958</v>
      </c>
    </row>
    <row r="391" spans="1:8" s="39" customFormat="1" x14ac:dyDescent="0.2">
      <c r="A391" s="16"/>
      <c r="B391" s="24" t="s">
        <v>9</v>
      </c>
      <c r="C391" s="25">
        <v>29844324640</v>
      </c>
      <c r="D391" s="25">
        <v>24487010025</v>
      </c>
      <c r="E391" s="44">
        <f t="shared" si="34"/>
        <v>5357314615</v>
      </c>
      <c r="F391" s="45">
        <v>346403</v>
      </c>
    </row>
    <row r="392" spans="1:8" s="39" customFormat="1" x14ac:dyDescent="0.2">
      <c r="A392" s="16"/>
      <c r="B392" s="24" t="s">
        <v>10</v>
      </c>
      <c r="C392" s="25">
        <v>30786908834</v>
      </c>
      <c r="D392" s="25">
        <v>26680226835</v>
      </c>
      <c r="E392" s="44">
        <f t="shared" si="34"/>
        <v>4106681999</v>
      </c>
      <c r="F392" s="45">
        <v>339664</v>
      </c>
    </row>
    <row r="393" spans="1:8" s="39" customFormat="1" x14ac:dyDescent="0.2">
      <c r="A393" s="16"/>
      <c r="B393" s="24" t="s">
        <v>11</v>
      </c>
      <c r="C393" s="25">
        <v>28587334142</v>
      </c>
      <c r="D393" s="25">
        <v>24892711361</v>
      </c>
      <c r="E393" s="44">
        <f t="shared" si="34"/>
        <v>3694622781</v>
      </c>
      <c r="F393" s="45">
        <v>327580</v>
      </c>
    </row>
    <row r="394" spans="1:8" s="39" customFormat="1" x14ac:dyDescent="0.2">
      <c r="A394" s="16"/>
      <c r="B394" s="24" t="s">
        <v>12</v>
      </c>
      <c r="C394" s="25">
        <v>26852476461</v>
      </c>
      <c r="D394" s="25">
        <v>23477105126</v>
      </c>
      <c r="E394" s="44">
        <f t="shared" si="34"/>
        <v>3375371335</v>
      </c>
      <c r="F394" s="45">
        <v>325546</v>
      </c>
    </row>
    <row r="395" spans="1:8" s="39" customFormat="1" x14ac:dyDescent="0.2">
      <c r="A395" s="16"/>
      <c r="B395" s="24" t="s">
        <v>13</v>
      </c>
      <c r="C395" s="25">
        <v>27652303451</v>
      </c>
      <c r="D395" s="25">
        <v>21451985909</v>
      </c>
      <c r="E395" s="44">
        <f>C395-D395</f>
        <v>6200317542</v>
      </c>
      <c r="F395" s="45">
        <v>331505</v>
      </c>
    </row>
    <row r="396" spans="1:8" s="39" customFormat="1" x14ac:dyDescent="0.2">
      <c r="A396" s="16"/>
      <c r="B396" s="41" t="s">
        <v>14</v>
      </c>
      <c r="C396" s="25">
        <v>26342396058</v>
      </c>
      <c r="D396" s="25">
        <v>21809042646</v>
      </c>
      <c r="E396" s="46">
        <f>C396-D396</f>
        <v>4533353412</v>
      </c>
      <c r="F396" s="45">
        <v>324703</v>
      </c>
    </row>
    <row r="397" spans="1:8" s="39" customFormat="1" x14ac:dyDescent="0.2">
      <c r="A397" s="52" t="s">
        <v>15</v>
      </c>
      <c r="B397" s="53"/>
      <c r="C397" s="14">
        <f>SUM(C385:C396)</f>
        <v>334136038220</v>
      </c>
      <c r="D397" s="14">
        <f>SUM(D385:D396)</f>
        <v>272610686946</v>
      </c>
      <c r="E397" s="14">
        <f>SUM(E385:E396)</f>
        <v>61525351274</v>
      </c>
      <c r="F397" s="15">
        <v>324703</v>
      </c>
    </row>
    <row r="398" spans="1:8" s="39" customFormat="1" x14ac:dyDescent="0.2">
      <c r="A398" s="34" t="s">
        <v>36</v>
      </c>
      <c r="B398" s="40" t="s">
        <v>27</v>
      </c>
      <c r="C398" s="25">
        <v>22804501734</v>
      </c>
      <c r="D398" s="25">
        <v>20511447624</v>
      </c>
      <c r="E398" s="42">
        <f t="shared" ref="E398:E401" si="35">C398-D398</f>
        <v>2293054110</v>
      </c>
      <c r="F398" s="43">
        <v>331122</v>
      </c>
      <c r="H398" s="49"/>
    </row>
    <row r="399" spans="1:8" s="39" customFormat="1" x14ac:dyDescent="0.2">
      <c r="A399" s="16"/>
      <c r="B399" s="24" t="s">
        <v>4</v>
      </c>
      <c r="C399" s="25">
        <v>20238987192</v>
      </c>
      <c r="D399" s="25">
        <v>17674101840</v>
      </c>
      <c r="E399" s="44">
        <f t="shared" si="35"/>
        <v>2564885352</v>
      </c>
      <c r="F399" s="45">
        <v>328098</v>
      </c>
      <c r="H399" s="49"/>
    </row>
    <row r="400" spans="1:8" s="39" customFormat="1" x14ac:dyDescent="0.2">
      <c r="A400" s="16"/>
      <c r="B400" s="24" t="s">
        <v>5</v>
      </c>
      <c r="C400" s="25">
        <v>32810110034</v>
      </c>
      <c r="D400" s="25">
        <v>22071959552</v>
      </c>
      <c r="E400" s="44">
        <f t="shared" si="35"/>
        <v>10738150482</v>
      </c>
      <c r="F400" s="45">
        <v>341158</v>
      </c>
      <c r="H400" s="49"/>
    </row>
    <row r="401" spans="1:8" s="39" customFormat="1" x14ac:dyDescent="0.2">
      <c r="A401" s="16"/>
      <c r="B401" s="24" t="s">
        <v>6</v>
      </c>
      <c r="C401" s="25">
        <v>27088980881</v>
      </c>
      <c r="D401" s="25">
        <v>19148567197</v>
      </c>
      <c r="E401" s="44">
        <f t="shared" si="35"/>
        <v>7940413684</v>
      </c>
      <c r="F401" s="45">
        <v>345725</v>
      </c>
      <c r="H401" s="49"/>
    </row>
    <row r="402" spans="1:8" s="39" customFormat="1" x14ac:dyDescent="0.2">
      <c r="A402" s="16"/>
      <c r="B402" s="24" t="s">
        <v>7</v>
      </c>
      <c r="C402" s="25">
        <v>32657393051</v>
      </c>
      <c r="D402" s="25">
        <v>21696157182</v>
      </c>
      <c r="E402" s="44">
        <f>C402-D402</f>
        <v>10961235869</v>
      </c>
      <c r="F402" s="45">
        <v>343489</v>
      </c>
      <c r="H402" s="49"/>
    </row>
    <row r="403" spans="1:8" s="39" customFormat="1" x14ac:dyDescent="0.2">
      <c r="A403" s="16"/>
      <c r="B403" s="24" t="s">
        <v>8</v>
      </c>
      <c r="C403" s="25">
        <v>29593466310</v>
      </c>
      <c r="D403" s="25">
        <v>19535815957</v>
      </c>
      <c r="E403" s="44">
        <f>C403-D403</f>
        <v>10057650353</v>
      </c>
      <c r="F403" s="45">
        <v>343620</v>
      </c>
      <c r="H403" s="49"/>
    </row>
    <row r="404" spans="1:8" s="39" customFormat="1" x14ac:dyDescent="0.2">
      <c r="A404" s="16"/>
      <c r="B404" s="24" t="s">
        <v>9</v>
      </c>
      <c r="C404" s="25">
        <v>28295728218</v>
      </c>
      <c r="D404" s="25">
        <v>20113091930</v>
      </c>
      <c r="E404" s="44">
        <f>C404-D404</f>
        <v>8182636288</v>
      </c>
      <c r="F404" s="45">
        <v>345476</v>
      </c>
      <c r="H404" s="49"/>
    </row>
    <row r="405" spans="1:8" s="39" customFormat="1" x14ac:dyDescent="0.2">
      <c r="A405" s="16"/>
      <c r="B405" s="24" t="s">
        <v>10</v>
      </c>
      <c r="C405" s="25">
        <v>31076218374</v>
      </c>
      <c r="D405" s="25">
        <v>21476391377</v>
      </c>
      <c r="E405" s="44">
        <f>C405-D405</f>
        <v>9599826997</v>
      </c>
      <c r="F405" s="45">
        <v>344177</v>
      </c>
      <c r="H405" s="49"/>
    </row>
    <row r="406" spans="1:8" s="39" customFormat="1" x14ac:dyDescent="0.2">
      <c r="A406" s="16"/>
      <c r="B406" s="24" t="s">
        <v>11</v>
      </c>
      <c r="C406" s="25">
        <v>28739288722</v>
      </c>
      <c r="D406" s="25">
        <v>19526607448</v>
      </c>
      <c r="E406" s="44">
        <f>C406-D406</f>
        <v>9212681274</v>
      </c>
      <c r="F406" s="45">
        <v>340324</v>
      </c>
    </row>
    <row r="407" spans="1:8" s="39" customFormat="1" x14ac:dyDescent="0.2">
      <c r="A407" s="16"/>
      <c r="B407" s="24" t="s">
        <v>12</v>
      </c>
      <c r="C407" s="25">
        <v>29483537879</v>
      </c>
      <c r="D407" s="25">
        <v>20525157423</v>
      </c>
      <c r="E407" s="44">
        <f t="shared" ref="E407" si="36">C407-D407</f>
        <v>8958380456</v>
      </c>
      <c r="F407" s="45">
        <v>340247</v>
      </c>
    </row>
    <row r="408" spans="1:8" s="39" customFormat="1" hidden="1" x14ac:dyDescent="0.2">
      <c r="A408" s="16"/>
      <c r="B408" s="24" t="s">
        <v>13</v>
      </c>
      <c r="C408" s="25"/>
      <c r="D408" s="25"/>
      <c r="E408" s="44">
        <f>C408-D408</f>
        <v>0</v>
      </c>
      <c r="F408" s="45"/>
    </row>
    <row r="409" spans="1:8" s="39" customFormat="1" hidden="1" x14ac:dyDescent="0.2">
      <c r="A409" s="16"/>
      <c r="B409" s="41" t="s">
        <v>14</v>
      </c>
      <c r="C409" s="25"/>
      <c r="D409" s="25"/>
      <c r="E409" s="46">
        <f>C409-D409</f>
        <v>0</v>
      </c>
      <c r="F409" s="45"/>
    </row>
    <row r="410" spans="1:8" s="39" customFormat="1" x14ac:dyDescent="0.2">
      <c r="A410" s="52" t="s">
        <v>15</v>
      </c>
      <c r="B410" s="53"/>
      <c r="C410" s="14">
        <f>SUM(C398:C409)</f>
        <v>282788212395</v>
      </c>
      <c r="D410" s="14">
        <f>SUM(D398:D409)</f>
        <v>202279297530</v>
      </c>
      <c r="E410" s="14">
        <f>SUM(E398:E409)</f>
        <v>80508914865</v>
      </c>
      <c r="F410" s="15">
        <v>340247</v>
      </c>
    </row>
    <row r="411" spans="1:8" s="1" customFormat="1" x14ac:dyDescent="0.2">
      <c r="A411" s="8" t="s">
        <v>32</v>
      </c>
      <c r="B411" s="9"/>
      <c r="C411" s="10"/>
      <c r="D411" s="10"/>
      <c r="E411" s="11"/>
      <c r="F411" s="12"/>
    </row>
    <row r="412" spans="1:8" s="1" customFormat="1" x14ac:dyDescent="0.2">
      <c r="A412" s="5" t="s">
        <v>25</v>
      </c>
      <c r="B412" s="4"/>
      <c r="C412" s="7"/>
      <c r="D412" s="7"/>
      <c r="E412" s="3"/>
    </row>
    <row r="413" spans="1:8" s="1" customFormat="1" ht="12" x14ac:dyDescent="0.2">
      <c r="A413" s="6" t="s">
        <v>26</v>
      </c>
      <c r="B413" s="4"/>
      <c r="C413" s="7"/>
      <c r="D413" s="7"/>
      <c r="E413" s="3"/>
    </row>
    <row r="414" spans="1:8" s="1" customFormat="1" x14ac:dyDescent="0.2">
      <c r="A414" s="6"/>
      <c r="B414" s="4"/>
      <c r="C414" s="7"/>
      <c r="D414" s="7"/>
      <c r="E414" s="3"/>
    </row>
    <row r="415" spans="1:8" s="1" customFormat="1" x14ac:dyDescent="0.2">
      <c r="B415" s="4"/>
      <c r="C415" s="7"/>
      <c r="D415" s="7"/>
      <c r="E415" s="3"/>
    </row>
    <row r="416" spans="1:8" s="1" customFormat="1" x14ac:dyDescent="0.2">
      <c r="B416" s="4"/>
      <c r="C416" s="7"/>
      <c r="D416" s="7"/>
      <c r="E416" s="3"/>
    </row>
    <row r="417" spans="1:6" s="1" customFormat="1" x14ac:dyDescent="0.2">
      <c r="B417" s="4"/>
      <c r="C417" s="2"/>
      <c r="D417" s="7"/>
      <c r="E417" s="3"/>
    </row>
    <row r="418" spans="1:6" s="1" customFormat="1" x14ac:dyDescent="0.2">
      <c r="B418" s="4"/>
      <c r="C418" s="7"/>
      <c r="D418" s="7"/>
      <c r="E418" s="3"/>
    </row>
    <row r="419" spans="1:6" s="1" customFormat="1" x14ac:dyDescent="0.2">
      <c r="B419" s="4"/>
      <c r="C419" s="7"/>
      <c r="D419" s="7"/>
      <c r="E419" s="3"/>
    </row>
    <row r="420" spans="1:6" x14ac:dyDescent="0.2">
      <c r="A420" s="1"/>
      <c r="B420" s="4"/>
      <c r="C420" s="7"/>
      <c r="D420" s="7"/>
      <c r="E420" s="3"/>
      <c r="F420" s="1"/>
    </row>
    <row r="421" spans="1:6" x14ac:dyDescent="0.2">
      <c r="A421" s="1"/>
      <c r="B421" s="4"/>
      <c r="C421" s="7"/>
      <c r="D421" s="7"/>
      <c r="E421" s="3"/>
      <c r="F421" s="1"/>
    </row>
    <row r="422" spans="1:6" x14ac:dyDescent="0.2">
      <c r="A422" s="1"/>
      <c r="B422" s="4"/>
      <c r="C422" s="7"/>
      <c r="D422" s="7"/>
      <c r="E422" s="3"/>
      <c r="F422" s="1"/>
    </row>
    <row r="423" spans="1:6" x14ac:dyDescent="0.2">
      <c r="A423" s="1"/>
      <c r="B423" s="4"/>
      <c r="C423" s="7"/>
      <c r="D423" s="7"/>
      <c r="E423" s="3"/>
      <c r="F423" s="1"/>
    </row>
    <row r="424" spans="1:6" x14ac:dyDescent="0.2">
      <c r="A424" s="1"/>
      <c r="B424" s="4"/>
      <c r="C424" s="7"/>
      <c r="D424" s="7"/>
      <c r="E424" s="3"/>
      <c r="F424" s="1"/>
    </row>
    <row r="425" spans="1:6" x14ac:dyDescent="0.2">
      <c r="A425" s="1"/>
      <c r="B425" s="4"/>
      <c r="C425" s="7"/>
      <c r="D425" s="7"/>
      <c r="E425" s="3"/>
      <c r="F425" s="1"/>
    </row>
    <row r="426" spans="1:6" x14ac:dyDescent="0.2">
      <c r="A426" s="1"/>
      <c r="B426" s="4"/>
      <c r="C426" s="7"/>
      <c r="D426" s="7"/>
      <c r="E426" s="3"/>
      <c r="F426" s="1"/>
    </row>
    <row r="427" spans="1:6" x14ac:dyDescent="0.2">
      <c r="A427" s="1"/>
      <c r="B427" s="4"/>
      <c r="C427" s="7"/>
      <c r="D427" s="7"/>
      <c r="E427" s="3"/>
      <c r="F427" s="1"/>
    </row>
    <row r="428" spans="1:6" x14ac:dyDescent="0.2">
      <c r="A428" s="1"/>
      <c r="B428" s="4"/>
      <c r="C428" s="7"/>
      <c r="D428" s="7"/>
      <c r="E428" s="3"/>
      <c r="F428" s="1"/>
    </row>
    <row r="429" spans="1:6" x14ac:dyDescent="0.2">
      <c r="A429" s="1"/>
      <c r="B429" s="4"/>
      <c r="C429" s="7"/>
      <c r="D429" s="7"/>
      <c r="E429" s="3"/>
      <c r="F429" s="1"/>
    </row>
    <row r="430" spans="1:6" x14ac:dyDescent="0.2">
      <c r="A430" s="1"/>
      <c r="B430" s="4"/>
      <c r="C430" s="7"/>
      <c r="D430" s="7"/>
      <c r="E430" s="3"/>
      <c r="F430" s="1"/>
    </row>
    <row r="431" spans="1:6" x14ac:dyDescent="0.2">
      <c r="A431" s="1"/>
      <c r="B431" s="4"/>
      <c r="C431" s="7"/>
      <c r="D431" s="7"/>
      <c r="E431" s="3"/>
      <c r="F431" s="1"/>
    </row>
    <row r="432" spans="1:6" x14ac:dyDescent="0.2">
      <c r="A432" s="1"/>
      <c r="B432" s="4"/>
      <c r="C432" s="7"/>
      <c r="D432" s="7"/>
      <c r="E432" s="3"/>
      <c r="F432" s="1"/>
    </row>
  </sheetData>
  <mergeCells count="38">
    <mergeCell ref="A410:B410"/>
    <mergeCell ref="A397:B397"/>
    <mergeCell ref="A371:B371"/>
    <mergeCell ref="A358:B358"/>
    <mergeCell ref="A345:B345"/>
    <mergeCell ref="A332:B332"/>
    <mergeCell ref="A384:B384"/>
    <mergeCell ref="A319:B319"/>
    <mergeCell ref="A111:B111"/>
    <mergeCell ref="A124:B124"/>
    <mergeCell ref="A267:B267"/>
    <mergeCell ref="A254:B254"/>
    <mergeCell ref="A241:B241"/>
    <mergeCell ref="A228:B228"/>
    <mergeCell ref="A202:B202"/>
    <mergeCell ref="A215:B215"/>
    <mergeCell ref="A176:B176"/>
    <mergeCell ref="A189:B189"/>
    <mergeCell ref="A306:B306"/>
    <mergeCell ref="A293:B293"/>
    <mergeCell ref="A280:B280"/>
    <mergeCell ref="A1:F1"/>
    <mergeCell ref="A5:B5"/>
    <mergeCell ref="A3:B4"/>
    <mergeCell ref="C3:E3"/>
    <mergeCell ref="A2:E2"/>
    <mergeCell ref="A6:B6"/>
    <mergeCell ref="A163:B163"/>
    <mergeCell ref="A85:B85"/>
    <mergeCell ref="A98:B98"/>
    <mergeCell ref="A7:B7"/>
    <mergeCell ref="A20:B20"/>
    <mergeCell ref="A59:B59"/>
    <mergeCell ref="A33:B33"/>
    <mergeCell ref="A46:B46"/>
    <mergeCell ref="A137:B137"/>
    <mergeCell ref="A150:B150"/>
    <mergeCell ref="A72:B72"/>
  </mergeCells>
  <phoneticPr fontId="0" type="noConversion"/>
  <printOptions horizontalCentered="1" gridLinesSet="0"/>
  <pageMargins left="0" right="0" top="0.39370078740157483" bottom="0.19685039370078741" header="0" footer="0"/>
  <pageSetup paperSize="9" fitToHeight="4" orientation="portrait" r:id="rId1"/>
  <headerFooter alignWithMargins="0">
    <oddFooter>&amp;C&amp;8&amp;P de &amp;N&amp;R&amp;8&amp;A</oddFooter>
  </headerFooter>
  <ignoredErrors>
    <ignoredError sqref="E255:E267 E280:E289 E319:E320 E150 E163:E177 E179:E189 E202 E215 E228:E254 E306 E332 E345 E358 E371 E291:E293 E384 E39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tabela_09.C.01</vt:lpstr>
      <vt:lpstr>tabela_09.C.01!Area_de_impressao</vt:lpstr>
      <vt:lpstr>tabela_09.C.01!Titulos_de_impressao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2018-11-05T12:51:55Z</cp:lastPrinted>
  <dcterms:created xsi:type="dcterms:W3CDTF">1998-05-19T18:04:06Z</dcterms:created>
  <dcterms:modified xsi:type="dcterms:W3CDTF">2023-11-28T13:50:47Z</dcterms:modified>
</cp:coreProperties>
</file>