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0" windowWidth="10875" windowHeight="2355"/>
  </bookViews>
  <sheets>
    <sheet name="tabela_10.B.01" sheetId="1" r:id="rId1"/>
  </sheets>
  <calcPr calcId="145621"/>
</workbook>
</file>

<file path=xl/calcChain.xml><?xml version="1.0" encoding="utf-8"?>
<calcChain xmlns="http://schemas.openxmlformats.org/spreadsheetml/2006/main">
  <c r="W66" i="1" l="1"/>
  <c r="H6" i="1"/>
  <c r="K56" i="1" l="1"/>
  <c r="J56" i="1"/>
  <c r="I56" i="1"/>
  <c r="H56" i="1"/>
  <c r="K49" i="1"/>
  <c r="J49" i="1"/>
  <c r="I49" i="1"/>
  <c r="H49" i="1"/>
  <c r="K40" i="1"/>
  <c r="J40" i="1"/>
  <c r="I40" i="1"/>
  <c r="H40" i="1"/>
  <c r="K21" i="1"/>
  <c r="J21" i="1"/>
  <c r="I21" i="1"/>
  <c r="H21" i="1"/>
  <c r="K6" i="1"/>
  <c r="K66" i="1" s="1"/>
  <c r="J6" i="1"/>
  <c r="J66" i="1" s="1"/>
  <c r="I6" i="1"/>
  <c r="I66" i="1" s="1"/>
  <c r="W6" i="1"/>
  <c r="W56" i="1"/>
  <c r="W49" i="1"/>
  <c r="W40" i="1"/>
  <c r="W21" i="1"/>
  <c r="H66" i="1" l="1"/>
  <c r="V56" i="1"/>
  <c r="V49" i="1"/>
  <c r="V40" i="1"/>
  <c r="V21" i="1"/>
  <c r="V6" i="1"/>
  <c r="V66" i="1" l="1"/>
  <c r="U56" i="1"/>
  <c r="U49" i="1"/>
  <c r="U40" i="1"/>
  <c r="U21" i="1"/>
  <c r="U6" i="1"/>
  <c r="U66" i="1" l="1"/>
  <c r="T56" i="1"/>
  <c r="T49" i="1"/>
  <c r="T40" i="1"/>
  <c r="T21" i="1"/>
  <c r="T6" i="1"/>
  <c r="T66" i="1" l="1"/>
  <c r="S56" i="1"/>
  <c r="S49" i="1"/>
  <c r="S40" i="1"/>
  <c r="S21" i="1"/>
  <c r="S6" i="1"/>
  <c r="S66" i="1" l="1"/>
  <c r="R56" i="1"/>
  <c r="R49" i="1"/>
  <c r="R40" i="1"/>
  <c r="R21" i="1"/>
  <c r="R6" i="1"/>
  <c r="R66" i="1" l="1"/>
  <c r="Q56" i="1"/>
  <c r="Q49" i="1"/>
  <c r="Q40" i="1"/>
  <c r="Q21" i="1"/>
  <c r="Q6" i="1"/>
  <c r="Q66" i="1" l="1"/>
  <c r="P56" i="1"/>
  <c r="P49" i="1"/>
  <c r="P40" i="1"/>
  <c r="P21" i="1"/>
  <c r="P6" i="1"/>
  <c r="P66" i="1" l="1"/>
  <c r="O56" i="1"/>
  <c r="O49" i="1"/>
  <c r="O40" i="1"/>
  <c r="O21" i="1"/>
  <c r="O6" i="1"/>
  <c r="O66" i="1" l="1"/>
  <c r="N6" i="1"/>
  <c r="N21" i="1"/>
  <c r="N56" i="1"/>
  <c r="N49" i="1"/>
  <c r="N40" i="1"/>
  <c r="N66" i="1" l="1"/>
  <c r="L56" i="1"/>
  <c r="L49" i="1"/>
  <c r="L40" i="1"/>
  <c r="L21" i="1"/>
  <c r="L6" i="1"/>
  <c r="L66" i="1" l="1"/>
  <c r="M21" i="1"/>
  <c r="M56" i="1"/>
  <c r="M49" i="1"/>
  <c r="M40" i="1"/>
  <c r="M6" i="1"/>
  <c r="M66" i="1" l="1"/>
</calcChain>
</file>

<file path=xl/sharedStrings.xml><?xml version="1.0" encoding="utf-8"?>
<sst xmlns="http://schemas.openxmlformats.org/spreadsheetml/2006/main" count="106" uniqueCount="86">
  <si>
    <t>Região Norte</t>
  </si>
  <si>
    <t>Rondônia</t>
  </si>
  <si>
    <t>Porto Velho - RO</t>
  </si>
  <si>
    <t>Acre</t>
  </si>
  <si>
    <t>Rio Branco - AC</t>
  </si>
  <si>
    <t>Amazonas</t>
  </si>
  <si>
    <t>Manaus - AM</t>
  </si>
  <si>
    <t>Roraima</t>
  </si>
  <si>
    <t>Boa Vista - RR</t>
  </si>
  <si>
    <t>Pará</t>
  </si>
  <si>
    <t>Belém - PA</t>
  </si>
  <si>
    <t>Amapá</t>
  </si>
  <si>
    <t>Macapá - AP</t>
  </si>
  <si>
    <t>Tocantins</t>
  </si>
  <si>
    <t>Palmas - TO</t>
  </si>
  <si>
    <t>Região Nordeste</t>
  </si>
  <si>
    <t>Maranhão</t>
  </si>
  <si>
    <t>Piauí</t>
  </si>
  <si>
    <t>Teresina - PI</t>
  </si>
  <si>
    <t>Ceará</t>
  </si>
  <si>
    <t>Fortaleza - CE</t>
  </si>
  <si>
    <t>Rio Grande do Norte</t>
  </si>
  <si>
    <t>Natal - RN</t>
  </si>
  <si>
    <t>Paraíba</t>
  </si>
  <si>
    <t>João Pessoa - PB</t>
  </si>
  <si>
    <t>Pernambuco</t>
  </si>
  <si>
    <t>Recife - PE</t>
  </si>
  <si>
    <t>Alagoas</t>
  </si>
  <si>
    <t>Maceió - AL</t>
  </si>
  <si>
    <t>Sergipe</t>
  </si>
  <si>
    <t>Aracaju- SE</t>
  </si>
  <si>
    <t>Bahia</t>
  </si>
  <si>
    <t>Salvador - BA</t>
  </si>
  <si>
    <t>Região Sudeste</t>
  </si>
  <si>
    <t>Minas Gerais</t>
  </si>
  <si>
    <t>Belo Horizonte - MG</t>
  </si>
  <si>
    <t>Espírito Santo</t>
  </si>
  <si>
    <t>Vitória - ES</t>
  </si>
  <si>
    <t>Rio de Janeiro</t>
  </si>
  <si>
    <t>Rio de Janeiro - RJ</t>
  </si>
  <si>
    <t>São Paulo</t>
  </si>
  <si>
    <t>São Paulo - SP</t>
  </si>
  <si>
    <t>Região Sul</t>
  </si>
  <si>
    <t>Paraná</t>
  </si>
  <si>
    <t>Curitiba - PR</t>
  </si>
  <si>
    <t>Santa Catarina</t>
  </si>
  <si>
    <t>Florianópolis - SC</t>
  </si>
  <si>
    <t>Rio Grande do Sul</t>
  </si>
  <si>
    <t>Porto Alegre - RS</t>
  </si>
  <si>
    <t>Região Centro-Oeste</t>
  </si>
  <si>
    <t>Mato Grosso do Sul</t>
  </si>
  <si>
    <t>Campo Grande - MS</t>
  </si>
  <si>
    <t>Mato Grosso</t>
  </si>
  <si>
    <t>Cuiabá - MT</t>
  </si>
  <si>
    <t>Goiás</t>
  </si>
  <si>
    <t>Goiânia - GO</t>
  </si>
  <si>
    <t>Distrito Federal</t>
  </si>
  <si>
    <t>Brasília - DF</t>
  </si>
  <si>
    <t>TOTAL BRASIL</t>
  </si>
  <si>
    <t>LOCALIDADE</t>
  </si>
  <si>
    <t>ANO</t>
  </si>
  <si>
    <t>Brasil, Grandes Regiões, Estados e Capitais</t>
  </si>
  <si>
    <t>nº de estabelecimentos</t>
  </si>
  <si>
    <t>NÚMERO DE ESTABELECIMENTOS NA CONSTRUÇÃO CIVIL</t>
  </si>
  <si>
    <t>Elaboração: Banco de Dados-CBIC.</t>
  </si>
  <si>
    <t>2006*</t>
  </si>
  <si>
    <t>2007*</t>
  </si>
  <si>
    <t>(*) De acordo com a nova Classificação Nacional de Atividades Econômicas - CNAE 2.0 de novembro/2006.</t>
  </si>
  <si>
    <t>São Luís - MA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</si>
  <si>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</si>
  <si>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</si>
  <si>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</si>
  <si>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</si>
  <si>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</si>
  <si>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</si>
  <si>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</si>
  <si>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</si>
  <si>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</si>
  <si>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</si>
  <si>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</si>
  <si>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</si>
  <si>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</si>
  <si>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</si>
  <si>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Não class.</t>
  </si>
  <si>
    <t>-</t>
  </si>
  <si>
    <t>Fonte: RAIS 2000-2021 / Ministério do Trabalho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</si>
</sst>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i/>
      <sz val="8"/>
      <name val="Arial"/>
      <family val="2"/>
    </font>
    <font>
      <sz val="7"/>
      <color indexed="48"/>
      <name val="Arial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4" fillId="2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2" fillId="4" borderId="5" xfId="0" applyNumberFormat="1" applyFont="1" applyFill="1" applyBorder="1" applyAlignment="1">
      <alignment horizontal="center" vertical="center"/>
    </xf>
    <xf numFmtId="38" fontId="2" fillId="0" borderId="7" xfId="0" applyNumberFormat="1" applyFont="1" applyFill="1" applyBorder="1" applyAlignment="1">
      <alignment horizontal="center" vertical="center"/>
    </xf>
    <xf numFmtId="38" fontId="11" fillId="0" borderId="5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3" fontId="13" fillId="5" borderId="0" xfId="0" applyNumberFormat="1" applyFont="1" applyFill="1" applyBorder="1" applyAlignment="1">
      <alignment horizontal="right" wrapText="1"/>
    </xf>
    <xf numFmtId="3" fontId="1" fillId="5" borderId="0" xfId="0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8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showGridLines="0" tabSelected="1" topLeftCell="A40" zoomScaleNormal="100" workbookViewId="0">
      <pane xSplit="1" topLeftCell="H1" activePane="topRight" state="frozen"/>
      <selection pane="topRight" activeCell="V68" sqref="V68"/>
    </sheetView>
  </sheetViews>
  <sheetFormatPr defaultRowHeight="11.25" x14ac:dyDescent="0.2"/>
  <cols>
    <col min="1" max="1" width="19.7109375" style="2" customWidth="1"/>
    <col min="2" max="3" width="10.28515625" style="8" customWidth="1"/>
    <col min="4" max="4" width="10.28515625" style="2" customWidth="1"/>
    <col min="5" max="14" width="10.28515625" style="1" customWidth="1"/>
    <col min="15" max="15" width="10.5703125" style="1" customWidth="1"/>
    <col min="16" max="16" width="9.140625" style="1"/>
    <col min="17" max="17" width="10.85546875" style="1" customWidth="1"/>
    <col min="18" max="16384" width="9.140625" style="1"/>
  </cols>
  <sheetData>
    <row r="1" spans="1:23" ht="15" x14ac:dyDescent="0.25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3" ht="12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3" x14ac:dyDescent="0.2">
      <c r="A3" s="3"/>
      <c r="B3" s="3"/>
      <c r="C3" s="3"/>
      <c r="D3" s="3"/>
      <c r="E3" s="3"/>
      <c r="F3" s="3"/>
      <c r="G3" s="3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 t="s">
        <v>62</v>
      </c>
    </row>
    <row r="4" spans="1:23" ht="12.75" customHeight="1" x14ac:dyDescent="0.2">
      <c r="A4" s="30" t="s">
        <v>59</v>
      </c>
      <c r="B4" s="31" t="s">
        <v>60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26"/>
      <c r="U4" s="26"/>
      <c r="V4" s="26"/>
      <c r="W4" s="26"/>
    </row>
    <row r="5" spans="1:23" ht="12" x14ac:dyDescent="0.2">
      <c r="A5" s="30"/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4">
        <v>2005</v>
      </c>
      <c r="H5" s="4" t="s">
        <v>65</v>
      </c>
      <c r="I5" s="5" t="s">
        <v>66</v>
      </c>
      <c r="J5" s="5" t="s">
        <v>69</v>
      </c>
      <c r="K5" s="5" t="s">
        <v>70</v>
      </c>
      <c r="L5" s="24" t="s">
        <v>71</v>
      </c>
      <c r="M5" s="5" t="s">
        <v>72</v>
      </c>
      <c r="N5" s="25" t="s">
        <v>73</v>
      </c>
      <c r="O5" s="25" t="s">
        <v>74</v>
      </c>
      <c r="P5" s="25" t="s">
        <v>75</v>
      </c>
      <c r="Q5" s="25" t="s">
        <v>76</v>
      </c>
      <c r="R5" s="25" t="s">
        <v>77</v>
      </c>
      <c r="S5" s="25" t="s">
        <v>78</v>
      </c>
      <c r="T5" s="25" t="s">
        <v>79</v>
      </c>
      <c r="U5" s="25" t="s">
        <v>80</v>
      </c>
      <c r="V5" s="25" t="s">
        <v>81</v>
      </c>
      <c r="W5" s="25" t="s">
        <v>82</v>
      </c>
    </row>
    <row r="6" spans="1:23" ht="12" x14ac:dyDescent="0.2">
      <c r="A6" s="18" t="s">
        <v>0</v>
      </c>
      <c r="B6" s="20">
        <v>3093</v>
      </c>
      <c r="C6" s="20">
        <v>3319</v>
      </c>
      <c r="D6" s="20">
        <v>3900</v>
      </c>
      <c r="E6" s="20">
        <v>3614</v>
      </c>
      <c r="F6" s="20">
        <v>3825</v>
      </c>
      <c r="G6" s="20">
        <v>3870</v>
      </c>
      <c r="H6" s="20">
        <f>H7+H9+H11+H13+H15+H17+H19</f>
        <v>4667</v>
      </c>
      <c r="I6" s="20">
        <f t="shared" ref="I6:K6" si="0">I7+I9+I11+I13+I15+I17+I19</f>
        <v>4775</v>
      </c>
      <c r="J6" s="20">
        <f t="shared" si="0"/>
        <v>5602</v>
      </c>
      <c r="K6" s="20">
        <f t="shared" si="0"/>
        <v>6093</v>
      </c>
      <c r="L6" s="20">
        <f t="shared" ref="L6:Q6" si="1">L7+L9+L11+L13+L15+L17+L19</f>
        <v>6916</v>
      </c>
      <c r="M6" s="20">
        <f t="shared" si="1"/>
        <v>7725</v>
      </c>
      <c r="N6" s="20">
        <f t="shared" si="1"/>
        <v>8203</v>
      </c>
      <c r="O6" s="20">
        <f t="shared" si="1"/>
        <v>9020</v>
      </c>
      <c r="P6" s="20">
        <f t="shared" si="1"/>
        <v>9624</v>
      </c>
      <c r="Q6" s="20">
        <f t="shared" si="1"/>
        <v>9447</v>
      </c>
      <c r="R6" s="20">
        <f t="shared" ref="R6:W6" si="2">R7+R9+R11+R13+R15+R17+R19</f>
        <v>8449</v>
      </c>
      <c r="S6" s="20">
        <f t="shared" si="2"/>
        <v>8087</v>
      </c>
      <c r="T6" s="20">
        <f t="shared" si="2"/>
        <v>8049</v>
      </c>
      <c r="U6" s="20">
        <f t="shared" si="2"/>
        <v>7729</v>
      </c>
      <c r="V6" s="20">
        <f t="shared" si="2"/>
        <v>7923</v>
      </c>
      <c r="W6" s="20">
        <f t="shared" si="2"/>
        <v>8550</v>
      </c>
    </row>
    <row r="7" spans="1:23" ht="12" x14ac:dyDescent="0.2">
      <c r="A7" s="9" t="s">
        <v>1</v>
      </c>
      <c r="B7" s="21">
        <v>526</v>
      </c>
      <c r="C7" s="21">
        <v>612</v>
      </c>
      <c r="D7" s="21">
        <v>773</v>
      </c>
      <c r="E7" s="21">
        <v>670</v>
      </c>
      <c r="F7" s="21">
        <v>740</v>
      </c>
      <c r="G7" s="21">
        <v>688</v>
      </c>
      <c r="H7" s="21">
        <v>906</v>
      </c>
      <c r="I7" s="21">
        <v>932</v>
      </c>
      <c r="J7" s="21">
        <v>1016</v>
      </c>
      <c r="K7" s="21">
        <v>1105</v>
      </c>
      <c r="L7" s="21">
        <v>1245</v>
      </c>
      <c r="M7" s="21">
        <v>1437</v>
      </c>
      <c r="N7" s="21">
        <v>1476</v>
      </c>
      <c r="O7" s="21">
        <v>1633</v>
      </c>
      <c r="P7" s="21">
        <v>1786</v>
      </c>
      <c r="Q7" s="21">
        <v>1811</v>
      </c>
      <c r="R7" s="21">
        <v>1683</v>
      </c>
      <c r="S7" s="21">
        <v>1562</v>
      </c>
      <c r="T7" s="21">
        <v>1600</v>
      </c>
      <c r="U7" s="21">
        <v>1486</v>
      </c>
      <c r="V7" s="21">
        <v>1456</v>
      </c>
      <c r="W7" s="21">
        <v>1543</v>
      </c>
    </row>
    <row r="8" spans="1:23" ht="12" x14ac:dyDescent="0.2">
      <c r="A8" s="10" t="s">
        <v>2</v>
      </c>
      <c r="B8" s="22">
        <v>225</v>
      </c>
      <c r="C8" s="22">
        <v>265</v>
      </c>
      <c r="D8" s="22">
        <v>296</v>
      </c>
      <c r="E8" s="22">
        <v>275</v>
      </c>
      <c r="F8" s="22">
        <v>291</v>
      </c>
      <c r="G8" s="22">
        <v>259</v>
      </c>
      <c r="H8" s="22">
        <v>305</v>
      </c>
      <c r="I8" s="22">
        <v>335</v>
      </c>
      <c r="J8" s="22">
        <v>357</v>
      </c>
      <c r="K8" s="22">
        <v>416</v>
      </c>
      <c r="L8" s="22">
        <v>476</v>
      </c>
      <c r="M8" s="22">
        <v>548</v>
      </c>
      <c r="N8" s="22">
        <v>506</v>
      </c>
      <c r="O8" s="22">
        <v>564</v>
      </c>
      <c r="P8" s="22">
        <v>529</v>
      </c>
      <c r="Q8" s="22">
        <v>524</v>
      </c>
      <c r="R8" s="22">
        <v>503</v>
      </c>
      <c r="S8" s="22">
        <v>484</v>
      </c>
      <c r="T8" s="22">
        <v>462</v>
      </c>
      <c r="U8" s="22">
        <v>418</v>
      </c>
      <c r="V8" s="22">
        <v>412</v>
      </c>
      <c r="W8" s="22">
        <v>409</v>
      </c>
    </row>
    <row r="9" spans="1:23" ht="12" x14ac:dyDescent="0.2">
      <c r="A9" s="11" t="s">
        <v>3</v>
      </c>
      <c r="B9" s="21">
        <v>240</v>
      </c>
      <c r="C9" s="21">
        <v>229</v>
      </c>
      <c r="D9" s="21">
        <v>277</v>
      </c>
      <c r="E9" s="21">
        <v>215</v>
      </c>
      <c r="F9" s="21">
        <v>307</v>
      </c>
      <c r="G9" s="21">
        <v>295</v>
      </c>
      <c r="H9" s="21">
        <v>444</v>
      </c>
      <c r="I9" s="21">
        <v>420</v>
      </c>
      <c r="J9" s="21">
        <v>517</v>
      </c>
      <c r="K9" s="21">
        <v>590</v>
      </c>
      <c r="L9" s="21">
        <v>590</v>
      </c>
      <c r="M9" s="21">
        <v>632</v>
      </c>
      <c r="N9" s="21">
        <v>645</v>
      </c>
      <c r="O9" s="21">
        <v>655</v>
      </c>
      <c r="P9" s="21">
        <v>702</v>
      </c>
      <c r="Q9" s="21">
        <v>601</v>
      </c>
      <c r="R9" s="21">
        <v>562</v>
      </c>
      <c r="S9" s="21">
        <v>537</v>
      </c>
      <c r="T9" s="21">
        <v>558</v>
      </c>
      <c r="U9" s="21">
        <v>482</v>
      </c>
      <c r="V9" s="21">
        <v>498</v>
      </c>
      <c r="W9" s="21">
        <v>603</v>
      </c>
    </row>
    <row r="10" spans="1:23" ht="12" x14ac:dyDescent="0.2">
      <c r="A10" s="10" t="s">
        <v>4</v>
      </c>
      <c r="B10" s="22">
        <v>197</v>
      </c>
      <c r="C10" s="22">
        <v>193</v>
      </c>
      <c r="D10" s="22">
        <v>231</v>
      </c>
      <c r="E10" s="22">
        <v>175</v>
      </c>
      <c r="F10" s="22">
        <v>257</v>
      </c>
      <c r="G10" s="22">
        <v>231</v>
      </c>
      <c r="H10" s="22">
        <v>400</v>
      </c>
      <c r="I10" s="22">
        <v>371</v>
      </c>
      <c r="J10" s="22">
        <v>457</v>
      </c>
      <c r="K10" s="22">
        <v>514</v>
      </c>
      <c r="L10" s="22">
        <v>486</v>
      </c>
      <c r="M10" s="22">
        <v>521</v>
      </c>
      <c r="N10" s="22">
        <v>537</v>
      </c>
      <c r="O10" s="22">
        <v>553</v>
      </c>
      <c r="P10" s="22">
        <v>578</v>
      </c>
      <c r="Q10" s="22">
        <v>493</v>
      </c>
      <c r="R10" s="22">
        <v>479</v>
      </c>
      <c r="S10" s="22">
        <v>452</v>
      </c>
      <c r="T10" s="22">
        <v>453</v>
      </c>
      <c r="U10" s="22">
        <v>369</v>
      </c>
      <c r="V10" s="22">
        <v>409</v>
      </c>
      <c r="W10" s="22">
        <v>464</v>
      </c>
    </row>
    <row r="11" spans="1:23" ht="12" x14ac:dyDescent="0.2">
      <c r="A11" s="11" t="s">
        <v>5</v>
      </c>
      <c r="B11" s="21">
        <v>492</v>
      </c>
      <c r="C11" s="21">
        <v>539</v>
      </c>
      <c r="D11" s="21">
        <v>628</v>
      </c>
      <c r="E11" s="21">
        <v>617</v>
      </c>
      <c r="F11" s="21">
        <v>626</v>
      </c>
      <c r="G11" s="21">
        <v>616</v>
      </c>
      <c r="H11" s="21">
        <v>692</v>
      </c>
      <c r="I11" s="21">
        <v>705</v>
      </c>
      <c r="J11" s="21">
        <v>867</v>
      </c>
      <c r="K11" s="21">
        <v>916</v>
      </c>
      <c r="L11" s="21">
        <v>1017</v>
      </c>
      <c r="M11" s="21">
        <v>1200</v>
      </c>
      <c r="N11" s="21">
        <v>1337</v>
      </c>
      <c r="O11" s="21">
        <v>1494</v>
      </c>
      <c r="P11" s="21">
        <v>1472</v>
      </c>
      <c r="Q11" s="21">
        <v>1415</v>
      </c>
      <c r="R11" s="21">
        <v>1213</v>
      </c>
      <c r="S11" s="21">
        <v>1186</v>
      </c>
      <c r="T11" s="21">
        <v>1166</v>
      </c>
      <c r="U11" s="21">
        <v>1257</v>
      </c>
      <c r="V11" s="21">
        <v>1273</v>
      </c>
      <c r="W11" s="21">
        <v>1323</v>
      </c>
    </row>
    <row r="12" spans="1:23" ht="12" x14ac:dyDescent="0.2">
      <c r="A12" s="12" t="s">
        <v>6</v>
      </c>
      <c r="B12" s="22">
        <v>474</v>
      </c>
      <c r="C12" s="22">
        <v>516</v>
      </c>
      <c r="D12" s="22">
        <v>603</v>
      </c>
      <c r="E12" s="22">
        <v>599</v>
      </c>
      <c r="F12" s="22">
        <v>606</v>
      </c>
      <c r="G12" s="22">
        <v>589</v>
      </c>
      <c r="H12" s="22">
        <v>650</v>
      </c>
      <c r="I12" s="22">
        <v>669</v>
      </c>
      <c r="J12" s="22">
        <v>803</v>
      </c>
      <c r="K12" s="22">
        <v>857</v>
      </c>
      <c r="L12" s="22">
        <v>936</v>
      </c>
      <c r="M12" s="22">
        <v>1115</v>
      </c>
      <c r="N12" s="22">
        <v>1243</v>
      </c>
      <c r="O12" s="22">
        <v>1387</v>
      </c>
      <c r="P12" s="22">
        <v>1359</v>
      </c>
      <c r="Q12" s="22">
        <v>1302</v>
      </c>
      <c r="R12" s="22">
        <v>1126</v>
      </c>
      <c r="S12" s="22">
        <v>1089</v>
      </c>
      <c r="T12" s="22">
        <v>1045</v>
      </c>
      <c r="U12" s="22">
        <v>1158</v>
      </c>
      <c r="V12" s="22">
        <v>1188</v>
      </c>
      <c r="W12" s="22">
        <v>1245</v>
      </c>
    </row>
    <row r="13" spans="1:23" ht="12" x14ac:dyDescent="0.2">
      <c r="A13" s="11" t="s">
        <v>7</v>
      </c>
      <c r="B13" s="21">
        <v>153</v>
      </c>
      <c r="C13" s="21">
        <v>142</v>
      </c>
      <c r="D13" s="21">
        <v>148</v>
      </c>
      <c r="E13" s="21">
        <v>124</v>
      </c>
      <c r="F13" s="21">
        <v>144</v>
      </c>
      <c r="G13" s="21">
        <v>146</v>
      </c>
      <c r="H13" s="21">
        <v>269</v>
      </c>
      <c r="I13" s="21">
        <v>268</v>
      </c>
      <c r="J13" s="21">
        <v>303</v>
      </c>
      <c r="K13" s="21">
        <v>330</v>
      </c>
      <c r="L13" s="21">
        <v>300</v>
      </c>
      <c r="M13" s="21">
        <v>302</v>
      </c>
      <c r="N13" s="21">
        <v>300</v>
      </c>
      <c r="O13" s="21">
        <v>279</v>
      </c>
      <c r="P13" s="21">
        <v>326</v>
      </c>
      <c r="Q13" s="21">
        <v>310</v>
      </c>
      <c r="R13" s="21">
        <v>294</v>
      </c>
      <c r="S13" s="21">
        <v>311</v>
      </c>
      <c r="T13" s="21">
        <v>303</v>
      </c>
      <c r="U13" s="21">
        <v>296</v>
      </c>
      <c r="V13" s="21">
        <v>311</v>
      </c>
      <c r="W13" s="21">
        <v>370</v>
      </c>
    </row>
    <row r="14" spans="1:23" ht="12" x14ac:dyDescent="0.2">
      <c r="A14" s="12" t="s">
        <v>8</v>
      </c>
      <c r="B14" s="22">
        <v>140</v>
      </c>
      <c r="C14" s="22">
        <v>129</v>
      </c>
      <c r="D14" s="22">
        <v>132</v>
      </c>
      <c r="E14" s="22">
        <v>109</v>
      </c>
      <c r="F14" s="22">
        <v>132</v>
      </c>
      <c r="G14" s="22">
        <v>137</v>
      </c>
      <c r="H14" s="22">
        <v>246</v>
      </c>
      <c r="I14" s="22">
        <v>238</v>
      </c>
      <c r="J14" s="22">
        <v>274</v>
      </c>
      <c r="K14" s="22">
        <v>307</v>
      </c>
      <c r="L14" s="22">
        <v>284</v>
      </c>
      <c r="M14" s="22">
        <v>280</v>
      </c>
      <c r="N14" s="22">
        <v>283</v>
      </c>
      <c r="O14" s="22">
        <v>263</v>
      </c>
      <c r="P14" s="22">
        <v>311</v>
      </c>
      <c r="Q14" s="22">
        <v>295</v>
      </c>
      <c r="R14" s="22">
        <v>277</v>
      </c>
      <c r="S14" s="22">
        <v>286</v>
      </c>
      <c r="T14" s="22">
        <v>281</v>
      </c>
      <c r="U14" s="22">
        <v>280</v>
      </c>
      <c r="V14" s="22">
        <v>297</v>
      </c>
      <c r="W14" s="22">
        <v>353</v>
      </c>
    </row>
    <row r="15" spans="1:23" ht="12" x14ac:dyDescent="0.2">
      <c r="A15" s="11" t="s">
        <v>9</v>
      </c>
      <c r="B15" s="21">
        <v>959</v>
      </c>
      <c r="C15" s="21">
        <v>1043</v>
      </c>
      <c r="D15" s="21">
        <v>1112</v>
      </c>
      <c r="E15" s="21">
        <v>1116</v>
      </c>
      <c r="F15" s="21">
        <v>1188</v>
      </c>
      <c r="G15" s="21">
        <v>1274</v>
      </c>
      <c r="H15" s="21">
        <v>1398</v>
      </c>
      <c r="I15" s="21">
        <v>1449</v>
      </c>
      <c r="J15" s="21">
        <v>1705</v>
      </c>
      <c r="K15" s="21">
        <v>1872</v>
      </c>
      <c r="L15" s="21">
        <v>2271</v>
      </c>
      <c r="M15" s="21">
        <v>2589</v>
      </c>
      <c r="N15" s="21">
        <v>2794</v>
      </c>
      <c r="O15" s="21">
        <v>3102</v>
      </c>
      <c r="P15" s="21">
        <v>3341</v>
      </c>
      <c r="Q15" s="21">
        <v>3439</v>
      </c>
      <c r="R15" s="21">
        <v>3098</v>
      </c>
      <c r="S15" s="21">
        <v>2912</v>
      </c>
      <c r="T15" s="21">
        <v>2840</v>
      </c>
      <c r="U15" s="21">
        <v>2715</v>
      </c>
      <c r="V15" s="21">
        <v>2827</v>
      </c>
      <c r="W15" s="21">
        <v>3121</v>
      </c>
    </row>
    <row r="16" spans="1:23" ht="12" x14ac:dyDescent="0.2">
      <c r="A16" s="12" t="s">
        <v>10</v>
      </c>
      <c r="B16" s="22">
        <v>566</v>
      </c>
      <c r="C16" s="22">
        <v>598</v>
      </c>
      <c r="D16" s="22">
        <v>564</v>
      </c>
      <c r="E16" s="22">
        <v>554</v>
      </c>
      <c r="F16" s="22">
        <v>580</v>
      </c>
      <c r="G16" s="22">
        <v>567</v>
      </c>
      <c r="H16" s="22">
        <v>659</v>
      </c>
      <c r="I16" s="22">
        <v>624</v>
      </c>
      <c r="J16" s="22">
        <v>732</v>
      </c>
      <c r="K16" s="22">
        <v>804</v>
      </c>
      <c r="L16" s="22">
        <v>888</v>
      </c>
      <c r="M16" s="22">
        <v>921</v>
      </c>
      <c r="N16" s="22">
        <v>979</v>
      </c>
      <c r="O16" s="22">
        <v>1060</v>
      </c>
      <c r="P16" s="22">
        <v>1192</v>
      </c>
      <c r="Q16" s="22">
        <v>1165</v>
      </c>
      <c r="R16" s="22">
        <v>1037</v>
      </c>
      <c r="S16" s="22">
        <v>958</v>
      </c>
      <c r="T16" s="22">
        <v>979</v>
      </c>
      <c r="U16" s="22">
        <v>930</v>
      </c>
      <c r="V16" s="22">
        <v>973</v>
      </c>
      <c r="W16" s="22">
        <v>1022</v>
      </c>
    </row>
    <row r="17" spans="1:23" ht="12" x14ac:dyDescent="0.2">
      <c r="A17" s="11" t="s">
        <v>11</v>
      </c>
      <c r="B17" s="21">
        <v>164</v>
      </c>
      <c r="C17" s="21">
        <v>185</v>
      </c>
      <c r="D17" s="21">
        <v>255</v>
      </c>
      <c r="E17" s="21">
        <v>240</v>
      </c>
      <c r="F17" s="21">
        <v>219</v>
      </c>
      <c r="G17" s="21">
        <v>214</v>
      </c>
      <c r="H17" s="21">
        <v>226</v>
      </c>
      <c r="I17" s="21">
        <v>241</v>
      </c>
      <c r="J17" s="21">
        <v>289</v>
      </c>
      <c r="K17" s="21">
        <v>288</v>
      </c>
      <c r="L17" s="21">
        <v>317</v>
      </c>
      <c r="M17" s="21">
        <v>332</v>
      </c>
      <c r="N17" s="21">
        <v>327</v>
      </c>
      <c r="O17" s="21">
        <v>389</v>
      </c>
      <c r="P17" s="21">
        <v>410</v>
      </c>
      <c r="Q17" s="21">
        <v>392</v>
      </c>
      <c r="R17" s="21">
        <v>339</v>
      </c>
      <c r="S17" s="21">
        <v>329</v>
      </c>
      <c r="T17" s="21">
        <v>336</v>
      </c>
      <c r="U17" s="21">
        <v>304</v>
      </c>
      <c r="V17" s="21">
        <v>319</v>
      </c>
      <c r="W17" s="21">
        <v>370</v>
      </c>
    </row>
    <row r="18" spans="1:23" ht="12" x14ac:dyDescent="0.2">
      <c r="A18" s="12" t="s">
        <v>12</v>
      </c>
      <c r="B18" s="22">
        <v>137</v>
      </c>
      <c r="C18" s="22">
        <v>162</v>
      </c>
      <c r="D18" s="22">
        <v>220</v>
      </c>
      <c r="E18" s="22">
        <v>205</v>
      </c>
      <c r="F18" s="22">
        <v>185</v>
      </c>
      <c r="G18" s="22">
        <v>174</v>
      </c>
      <c r="H18" s="22">
        <v>188</v>
      </c>
      <c r="I18" s="22">
        <v>198</v>
      </c>
      <c r="J18" s="22">
        <v>242</v>
      </c>
      <c r="K18" s="22">
        <v>239</v>
      </c>
      <c r="L18" s="22">
        <v>260</v>
      </c>
      <c r="M18" s="22">
        <v>262</v>
      </c>
      <c r="N18" s="22">
        <v>254</v>
      </c>
      <c r="O18" s="22">
        <v>316</v>
      </c>
      <c r="P18" s="22">
        <v>322</v>
      </c>
      <c r="Q18" s="22">
        <v>301</v>
      </c>
      <c r="R18" s="22">
        <v>260</v>
      </c>
      <c r="S18" s="22">
        <v>247</v>
      </c>
      <c r="T18" s="22">
        <v>247</v>
      </c>
      <c r="U18" s="22">
        <v>231</v>
      </c>
      <c r="V18" s="22">
        <v>250</v>
      </c>
      <c r="W18" s="22">
        <v>296</v>
      </c>
    </row>
    <row r="19" spans="1:23" ht="12" x14ac:dyDescent="0.2">
      <c r="A19" s="11" t="s">
        <v>13</v>
      </c>
      <c r="B19" s="21">
        <v>559</v>
      </c>
      <c r="C19" s="21">
        <v>569</v>
      </c>
      <c r="D19" s="21">
        <v>707</v>
      </c>
      <c r="E19" s="21">
        <v>632</v>
      </c>
      <c r="F19" s="21">
        <v>601</v>
      </c>
      <c r="G19" s="21">
        <v>637</v>
      </c>
      <c r="H19" s="21">
        <v>732</v>
      </c>
      <c r="I19" s="21">
        <v>760</v>
      </c>
      <c r="J19" s="21">
        <v>905</v>
      </c>
      <c r="K19" s="21">
        <v>992</v>
      </c>
      <c r="L19" s="21">
        <v>1176</v>
      </c>
      <c r="M19" s="21">
        <v>1233</v>
      </c>
      <c r="N19" s="21">
        <v>1324</v>
      </c>
      <c r="O19" s="21">
        <v>1468</v>
      </c>
      <c r="P19" s="21">
        <v>1587</v>
      </c>
      <c r="Q19" s="21">
        <v>1479</v>
      </c>
      <c r="R19" s="21">
        <v>1260</v>
      </c>
      <c r="S19" s="21">
        <v>1250</v>
      </c>
      <c r="T19" s="21">
        <v>1246</v>
      </c>
      <c r="U19" s="21">
        <v>1189</v>
      </c>
      <c r="V19" s="21">
        <v>1239</v>
      </c>
      <c r="W19" s="21">
        <v>1220</v>
      </c>
    </row>
    <row r="20" spans="1:23" ht="12" x14ac:dyDescent="0.2">
      <c r="A20" s="12" t="s">
        <v>14</v>
      </c>
      <c r="B20" s="22">
        <v>266</v>
      </c>
      <c r="C20" s="22">
        <v>287</v>
      </c>
      <c r="D20" s="22">
        <v>326</v>
      </c>
      <c r="E20" s="22">
        <v>302</v>
      </c>
      <c r="F20" s="22">
        <v>296</v>
      </c>
      <c r="G20" s="22">
        <v>277</v>
      </c>
      <c r="H20" s="22">
        <v>348</v>
      </c>
      <c r="I20" s="22">
        <v>346</v>
      </c>
      <c r="J20" s="22">
        <v>407</v>
      </c>
      <c r="K20" s="22">
        <v>404</v>
      </c>
      <c r="L20" s="22">
        <v>452</v>
      </c>
      <c r="M20" s="22">
        <v>555</v>
      </c>
      <c r="N20" s="22">
        <v>605</v>
      </c>
      <c r="O20" s="22">
        <v>674</v>
      </c>
      <c r="P20" s="22">
        <v>767</v>
      </c>
      <c r="Q20" s="22">
        <v>684</v>
      </c>
      <c r="R20" s="22">
        <v>565</v>
      </c>
      <c r="S20" s="22">
        <v>612</v>
      </c>
      <c r="T20" s="22">
        <v>600</v>
      </c>
      <c r="U20" s="22">
        <v>572</v>
      </c>
      <c r="V20" s="22">
        <v>620</v>
      </c>
      <c r="W20" s="22">
        <v>644</v>
      </c>
    </row>
    <row r="21" spans="1:23" ht="12" x14ac:dyDescent="0.2">
      <c r="A21" s="18" t="s">
        <v>15</v>
      </c>
      <c r="B21" s="20">
        <v>14434</v>
      </c>
      <c r="C21" s="20">
        <v>15135</v>
      </c>
      <c r="D21" s="20">
        <v>16557</v>
      </c>
      <c r="E21" s="20">
        <v>15505</v>
      </c>
      <c r="F21" s="20">
        <v>15077</v>
      </c>
      <c r="G21" s="20">
        <v>15131</v>
      </c>
      <c r="H21" s="20">
        <f t="shared" ref="H21:K21" si="3">H22+H24+H26+H30+H32+H34+H36+H38+H28</f>
        <v>17585</v>
      </c>
      <c r="I21" s="20">
        <f t="shared" si="3"/>
        <v>18226</v>
      </c>
      <c r="J21" s="20">
        <f t="shared" si="3"/>
        <v>20466</v>
      </c>
      <c r="K21" s="20">
        <f t="shared" si="3"/>
        <v>22719</v>
      </c>
      <c r="L21" s="20">
        <f t="shared" ref="L21:Q21" si="4">L22+L24+L26+L30+L32+L34+L36+L38+L28</f>
        <v>27300</v>
      </c>
      <c r="M21" s="20">
        <f t="shared" si="4"/>
        <v>31069</v>
      </c>
      <c r="N21" s="20">
        <f t="shared" si="4"/>
        <v>34301</v>
      </c>
      <c r="O21" s="20">
        <f t="shared" si="4"/>
        <v>37124</v>
      </c>
      <c r="P21" s="20">
        <f t="shared" si="4"/>
        <v>39924</v>
      </c>
      <c r="Q21" s="20">
        <f t="shared" si="4"/>
        <v>39431</v>
      </c>
      <c r="R21" s="20">
        <f t="shared" ref="R21:W21" si="5">R22+R24+R26+R30+R32+R34+R36+R38+R28</f>
        <v>35923</v>
      </c>
      <c r="S21" s="20">
        <f t="shared" si="5"/>
        <v>33817</v>
      </c>
      <c r="T21" s="20">
        <f t="shared" si="5"/>
        <v>33698</v>
      </c>
      <c r="U21" s="20">
        <f t="shared" si="5"/>
        <v>33286</v>
      </c>
      <c r="V21" s="20">
        <f t="shared" si="5"/>
        <v>34035</v>
      </c>
      <c r="W21" s="20">
        <f t="shared" si="5"/>
        <v>38601</v>
      </c>
    </row>
    <row r="22" spans="1:23" ht="12" x14ac:dyDescent="0.2">
      <c r="A22" s="13" t="s">
        <v>16</v>
      </c>
      <c r="B22" s="21">
        <v>875</v>
      </c>
      <c r="C22" s="21">
        <v>979</v>
      </c>
      <c r="D22" s="21">
        <v>1110</v>
      </c>
      <c r="E22" s="21">
        <v>1033</v>
      </c>
      <c r="F22" s="21">
        <v>898</v>
      </c>
      <c r="G22" s="21">
        <v>855</v>
      </c>
      <c r="H22" s="21">
        <v>959</v>
      </c>
      <c r="I22" s="21">
        <v>1073</v>
      </c>
      <c r="J22" s="21">
        <v>1238</v>
      </c>
      <c r="K22" s="21">
        <v>1409</v>
      </c>
      <c r="L22" s="21">
        <v>1822</v>
      </c>
      <c r="M22" s="21">
        <v>1956</v>
      </c>
      <c r="N22" s="21">
        <v>2079</v>
      </c>
      <c r="O22" s="21">
        <v>2294</v>
      </c>
      <c r="P22" s="21">
        <v>2591</v>
      </c>
      <c r="Q22" s="21">
        <v>2525</v>
      </c>
      <c r="R22" s="21">
        <v>2349</v>
      </c>
      <c r="S22" s="21">
        <v>2356</v>
      </c>
      <c r="T22" s="21">
        <v>2399</v>
      </c>
      <c r="U22" s="21">
        <v>2156</v>
      </c>
      <c r="V22" s="21">
        <v>2203</v>
      </c>
      <c r="W22" s="21">
        <v>2465</v>
      </c>
    </row>
    <row r="23" spans="1:23" ht="12" x14ac:dyDescent="0.2">
      <c r="A23" s="14" t="s">
        <v>68</v>
      </c>
      <c r="B23" s="22">
        <v>617</v>
      </c>
      <c r="C23" s="22">
        <v>693</v>
      </c>
      <c r="D23" s="22">
        <v>794</v>
      </c>
      <c r="E23" s="22">
        <v>722</v>
      </c>
      <c r="F23" s="22">
        <v>613</v>
      </c>
      <c r="G23" s="22">
        <v>592</v>
      </c>
      <c r="H23" s="22">
        <v>663</v>
      </c>
      <c r="I23" s="22">
        <v>689</v>
      </c>
      <c r="J23" s="22">
        <v>716</v>
      </c>
      <c r="K23" s="22">
        <v>843</v>
      </c>
      <c r="L23" s="22">
        <v>1072</v>
      </c>
      <c r="M23" s="22">
        <v>1035</v>
      </c>
      <c r="N23" s="22">
        <v>1150</v>
      </c>
      <c r="O23" s="22">
        <v>1200</v>
      </c>
      <c r="P23" s="22">
        <v>1393</v>
      </c>
      <c r="Q23" s="22">
        <v>1273</v>
      </c>
      <c r="R23" s="22">
        <v>1114</v>
      </c>
      <c r="S23" s="22">
        <v>1109</v>
      </c>
      <c r="T23" s="22">
        <v>1132</v>
      </c>
      <c r="U23" s="22">
        <v>1090</v>
      </c>
      <c r="V23" s="22">
        <v>1065</v>
      </c>
      <c r="W23" s="22">
        <v>1195</v>
      </c>
    </row>
    <row r="24" spans="1:23" ht="12" x14ac:dyDescent="0.2">
      <c r="A24" s="13" t="s">
        <v>17</v>
      </c>
      <c r="B24" s="21">
        <v>703</v>
      </c>
      <c r="C24" s="21">
        <v>770</v>
      </c>
      <c r="D24" s="21">
        <v>814</v>
      </c>
      <c r="E24" s="21">
        <v>786</v>
      </c>
      <c r="F24" s="21">
        <v>735</v>
      </c>
      <c r="G24" s="21">
        <v>823</v>
      </c>
      <c r="H24" s="21">
        <v>968</v>
      </c>
      <c r="I24" s="21">
        <v>992</v>
      </c>
      <c r="J24" s="21">
        <v>1186</v>
      </c>
      <c r="K24" s="21">
        <v>1329</v>
      </c>
      <c r="L24" s="21">
        <v>1567</v>
      </c>
      <c r="M24" s="21">
        <v>1697</v>
      </c>
      <c r="N24" s="21">
        <v>1889</v>
      </c>
      <c r="O24" s="21">
        <v>2138</v>
      </c>
      <c r="P24" s="21">
        <v>2378</v>
      </c>
      <c r="Q24" s="21">
        <v>2390</v>
      </c>
      <c r="R24" s="21">
        <v>2162</v>
      </c>
      <c r="S24" s="21">
        <v>2048</v>
      </c>
      <c r="T24" s="21">
        <v>2070</v>
      </c>
      <c r="U24" s="21">
        <v>1965</v>
      </c>
      <c r="V24" s="21">
        <v>1985</v>
      </c>
      <c r="W24" s="21">
        <v>2445</v>
      </c>
    </row>
    <row r="25" spans="1:23" ht="12" x14ac:dyDescent="0.2">
      <c r="A25" s="14" t="s">
        <v>18</v>
      </c>
      <c r="B25" s="22">
        <v>528</v>
      </c>
      <c r="C25" s="22">
        <v>595</v>
      </c>
      <c r="D25" s="22">
        <v>636</v>
      </c>
      <c r="E25" s="22">
        <v>594</v>
      </c>
      <c r="F25" s="22">
        <v>556</v>
      </c>
      <c r="G25" s="22">
        <v>593</v>
      </c>
      <c r="H25" s="22">
        <v>688</v>
      </c>
      <c r="I25" s="22">
        <v>675</v>
      </c>
      <c r="J25" s="22">
        <v>812</v>
      </c>
      <c r="K25" s="22">
        <v>1001</v>
      </c>
      <c r="L25" s="22">
        <v>1068</v>
      </c>
      <c r="M25" s="22">
        <v>1169</v>
      </c>
      <c r="N25" s="22">
        <v>1275</v>
      </c>
      <c r="O25" s="22">
        <v>1348</v>
      </c>
      <c r="P25" s="22">
        <v>1487</v>
      </c>
      <c r="Q25" s="22">
        <v>1510</v>
      </c>
      <c r="R25" s="22">
        <v>1206</v>
      </c>
      <c r="S25" s="22">
        <v>1128</v>
      </c>
      <c r="T25" s="22">
        <v>1128</v>
      </c>
      <c r="U25" s="22">
        <v>1266</v>
      </c>
      <c r="V25" s="22">
        <v>1233</v>
      </c>
      <c r="W25" s="22">
        <v>1530</v>
      </c>
    </row>
    <row r="26" spans="1:23" ht="12" x14ac:dyDescent="0.2">
      <c r="A26" s="13" t="s">
        <v>19</v>
      </c>
      <c r="B26" s="21">
        <v>2662</v>
      </c>
      <c r="C26" s="21">
        <v>2764</v>
      </c>
      <c r="D26" s="21">
        <v>2993</v>
      </c>
      <c r="E26" s="21">
        <v>2742</v>
      </c>
      <c r="F26" s="21">
        <v>2597</v>
      </c>
      <c r="G26" s="21">
        <v>2521</v>
      </c>
      <c r="H26" s="21">
        <v>3035</v>
      </c>
      <c r="I26" s="21">
        <v>3051</v>
      </c>
      <c r="J26" s="21">
        <v>3677</v>
      </c>
      <c r="K26" s="21">
        <v>4042</v>
      </c>
      <c r="L26" s="21">
        <v>4830</v>
      </c>
      <c r="M26" s="21">
        <v>5690</v>
      </c>
      <c r="N26" s="21">
        <v>6473</v>
      </c>
      <c r="O26" s="21">
        <v>6819</v>
      </c>
      <c r="P26" s="21">
        <v>7286</v>
      </c>
      <c r="Q26" s="21">
        <v>7291</v>
      </c>
      <c r="R26" s="21">
        <v>6805</v>
      </c>
      <c r="S26" s="21">
        <v>6154</v>
      </c>
      <c r="T26" s="21">
        <v>5914</v>
      </c>
      <c r="U26" s="21">
        <v>5933</v>
      </c>
      <c r="V26" s="21">
        <v>6034</v>
      </c>
      <c r="W26" s="21">
        <v>6829</v>
      </c>
    </row>
    <row r="27" spans="1:23" ht="12" x14ac:dyDescent="0.2">
      <c r="A27" s="14" t="s">
        <v>20</v>
      </c>
      <c r="B27" s="22">
        <v>1823</v>
      </c>
      <c r="C27" s="22">
        <v>1929</v>
      </c>
      <c r="D27" s="22">
        <v>2168</v>
      </c>
      <c r="E27" s="22">
        <v>1909</v>
      </c>
      <c r="F27" s="22">
        <v>1773</v>
      </c>
      <c r="G27" s="22">
        <v>1737</v>
      </c>
      <c r="H27" s="22">
        <v>2097</v>
      </c>
      <c r="I27" s="22">
        <v>2091</v>
      </c>
      <c r="J27" s="22">
        <v>2651</v>
      </c>
      <c r="K27" s="22">
        <v>2850</v>
      </c>
      <c r="L27" s="22">
        <v>3364</v>
      </c>
      <c r="M27" s="22">
        <v>3919</v>
      </c>
      <c r="N27" s="22">
        <v>4355</v>
      </c>
      <c r="O27" s="22">
        <v>4506</v>
      </c>
      <c r="P27" s="22">
        <v>4598</v>
      </c>
      <c r="Q27" s="22">
        <v>4491</v>
      </c>
      <c r="R27" s="22">
        <v>3370</v>
      </c>
      <c r="S27" s="22">
        <v>3055</v>
      </c>
      <c r="T27" s="22">
        <v>2828</v>
      </c>
      <c r="U27" s="22">
        <v>3495</v>
      </c>
      <c r="V27" s="22">
        <v>3554</v>
      </c>
      <c r="W27" s="22">
        <v>3818</v>
      </c>
    </row>
    <row r="28" spans="1:23" ht="12" x14ac:dyDescent="0.2">
      <c r="A28" s="13" t="s">
        <v>21</v>
      </c>
      <c r="B28" s="21">
        <v>1439</v>
      </c>
      <c r="C28" s="21">
        <v>1397</v>
      </c>
      <c r="D28" s="21">
        <v>1490</v>
      </c>
      <c r="E28" s="21">
        <v>1448</v>
      </c>
      <c r="F28" s="21">
        <v>1608</v>
      </c>
      <c r="G28" s="21">
        <v>1779</v>
      </c>
      <c r="H28" s="21">
        <v>2095</v>
      </c>
      <c r="I28" s="21">
        <v>2076</v>
      </c>
      <c r="J28" s="21">
        <v>2284</v>
      </c>
      <c r="K28" s="21">
        <v>2597</v>
      </c>
      <c r="L28" s="21">
        <v>3014</v>
      </c>
      <c r="M28" s="21">
        <v>3399</v>
      </c>
      <c r="N28" s="21">
        <v>3859</v>
      </c>
      <c r="O28" s="21">
        <v>4504</v>
      </c>
      <c r="P28" s="21">
        <v>4831</v>
      </c>
      <c r="Q28" s="21">
        <v>5005</v>
      </c>
      <c r="R28" s="21">
        <v>4249</v>
      </c>
      <c r="S28" s="21">
        <v>3921</v>
      </c>
      <c r="T28" s="21">
        <v>3749</v>
      </c>
      <c r="U28" s="21">
        <v>3473</v>
      </c>
      <c r="V28" s="21">
        <v>3577</v>
      </c>
      <c r="W28" s="21">
        <v>4482</v>
      </c>
    </row>
    <row r="29" spans="1:23" ht="12" x14ac:dyDescent="0.2">
      <c r="A29" s="14" t="s">
        <v>22</v>
      </c>
      <c r="B29" s="22">
        <v>856</v>
      </c>
      <c r="C29" s="22">
        <v>815</v>
      </c>
      <c r="D29" s="22">
        <v>802</v>
      </c>
      <c r="E29" s="22">
        <v>751</v>
      </c>
      <c r="F29" s="22">
        <v>842</v>
      </c>
      <c r="G29" s="22">
        <v>937</v>
      </c>
      <c r="H29" s="22">
        <v>1106</v>
      </c>
      <c r="I29" s="22">
        <v>1098</v>
      </c>
      <c r="J29" s="22">
        <v>1207</v>
      </c>
      <c r="K29" s="22">
        <v>1419</v>
      </c>
      <c r="L29" s="22">
        <v>1614</v>
      </c>
      <c r="M29" s="22">
        <v>1822</v>
      </c>
      <c r="N29" s="22">
        <v>2078</v>
      </c>
      <c r="O29" s="22">
        <v>2205</v>
      </c>
      <c r="P29" s="22">
        <v>2433</v>
      </c>
      <c r="Q29" s="22">
        <v>2267</v>
      </c>
      <c r="R29" s="22">
        <v>1810</v>
      </c>
      <c r="S29" s="22">
        <v>1659</v>
      </c>
      <c r="T29" s="22">
        <v>1536</v>
      </c>
      <c r="U29" s="22">
        <v>1492</v>
      </c>
      <c r="V29" s="22">
        <v>1468</v>
      </c>
      <c r="W29" s="22">
        <v>1772</v>
      </c>
    </row>
    <row r="30" spans="1:23" ht="12" x14ac:dyDescent="0.2">
      <c r="A30" s="13" t="s">
        <v>23</v>
      </c>
      <c r="B30" s="21">
        <v>1444</v>
      </c>
      <c r="C30" s="21">
        <v>1609</v>
      </c>
      <c r="D30" s="21">
        <v>1871</v>
      </c>
      <c r="E30" s="21">
        <v>1668</v>
      </c>
      <c r="F30" s="21">
        <v>1479</v>
      </c>
      <c r="G30" s="21">
        <v>1428</v>
      </c>
      <c r="H30" s="21">
        <v>1545</v>
      </c>
      <c r="I30" s="21">
        <v>1623</v>
      </c>
      <c r="J30" s="21">
        <v>1875</v>
      </c>
      <c r="K30" s="21">
        <v>2144</v>
      </c>
      <c r="L30" s="21">
        <v>2759</v>
      </c>
      <c r="M30" s="21">
        <v>3218</v>
      </c>
      <c r="N30" s="21">
        <v>3835</v>
      </c>
      <c r="O30" s="21">
        <v>4063</v>
      </c>
      <c r="P30" s="21">
        <v>4663</v>
      </c>
      <c r="Q30" s="21">
        <v>4450</v>
      </c>
      <c r="R30" s="21">
        <v>3914</v>
      </c>
      <c r="S30" s="21">
        <v>3817</v>
      </c>
      <c r="T30" s="21">
        <v>3741</v>
      </c>
      <c r="U30" s="21">
        <v>4092</v>
      </c>
      <c r="V30" s="21">
        <v>4145</v>
      </c>
      <c r="W30" s="21">
        <v>4615</v>
      </c>
    </row>
    <row r="31" spans="1:23" ht="12" x14ac:dyDescent="0.2">
      <c r="A31" s="14" t="s">
        <v>24</v>
      </c>
      <c r="B31" s="22">
        <v>833</v>
      </c>
      <c r="C31" s="22">
        <v>929</v>
      </c>
      <c r="D31" s="22">
        <v>1109</v>
      </c>
      <c r="E31" s="22">
        <v>985</v>
      </c>
      <c r="F31" s="22">
        <v>856</v>
      </c>
      <c r="G31" s="22">
        <v>833</v>
      </c>
      <c r="H31" s="22">
        <v>916</v>
      </c>
      <c r="I31" s="22">
        <v>966</v>
      </c>
      <c r="J31" s="22">
        <v>1143</v>
      </c>
      <c r="K31" s="22">
        <v>1309</v>
      </c>
      <c r="L31" s="22">
        <v>1722</v>
      </c>
      <c r="M31" s="22">
        <v>1960</v>
      </c>
      <c r="N31" s="22">
        <v>2363</v>
      </c>
      <c r="O31" s="22">
        <v>2387</v>
      </c>
      <c r="P31" s="22">
        <v>2649</v>
      </c>
      <c r="Q31" s="22">
        <v>2527</v>
      </c>
      <c r="R31" s="22">
        <v>2153</v>
      </c>
      <c r="S31" s="22">
        <v>2079</v>
      </c>
      <c r="T31" s="22">
        <v>2027</v>
      </c>
      <c r="U31" s="22">
        <v>2279</v>
      </c>
      <c r="V31" s="22">
        <v>2219</v>
      </c>
      <c r="W31" s="22">
        <v>2613</v>
      </c>
    </row>
    <row r="32" spans="1:23" ht="12" x14ac:dyDescent="0.2">
      <c r="A32" s="13" t="s">
        <v>25</v>
      </c>
      <c r="B32" s="21">
        <v>2161</v>
      </c>
      <c r="C32" s="21">
        <v>2320</v>
      </c>
      <c r="D32" s="21">
        <v>2493</v>
      </c>
      <c r="E32" s="21">
        <v>2342</v>
      </c>
      <c r="F32" s="21">
        <v>2365</v>
      </c>
      <c r="G32" s="21">
        <v>2199</v>
      </c>
      <c r="H32" s="21">
        <v>2670</v>
      </c>
      <c r="I32" s="21">
        <v>2754</v>
      </c>
      <c r="J32" s="21">
        <v>2898</v>
      </c>
      <c r="K32" s="21">
        <v>3312</v>
      </c>
      <c r="L32" s="21">
        <v>3942</v>
      </c>
      <c r="M32" s="21">
        <v>4468</v>
      </c>
      <c r="N32" s="21">
        <v>4867</v>
      </c>
      <c r="O32" s="21">
        <v>5336</v>
      </c>
      <c r="P32" s="21">
        <v>5696</v>
      </c>
      <c r="Q32" s="21">
        <v>5470</v>
      </c>
      <c r="R32" s="21">
        <v>5024</v>
      </c>
      <c r="S32" s="21">
        <v>4789</v>
      </c>
      <c r="T32" s="21">
        <v>4813</v>
      </c>
      <c r="U32" s="21">
        <v>4633</v>
      </c>
      <c r="V32" s="21">
        <v>4677</v>
      </c>
      <c r="W32" s="21">
        <v>5309</v>
      </c>
    </row>
    <row r="33" spans="1:23" ht="12" x14ac:dyDescent="0.2">
      <c r="A33" s="14" t="s">
        <v>26</v>
      </c>
      <c r="B33" s="22">
        <v>1134</v>
      </c>
      <c r="C33" s="22">
        <v>1184</v>
      </c>
      <c r="D33" s="22">
        <v>1270</v>
      </c>
      <c r="E33" s="22">
        <v>1210</v>
      </c>
      <c r="F33" s="22">
        <v>1232</v>
      </c>
      <c r="G33" s="22">
        <v>1186</v>
      </c>
      <c r="H33" s="22">
        <v>1303</v>
      </c>
      <c r="I33" s="22">
        <v>1365</v>
      </c>
      <c r="J33" s="22">
        <v>1364</v>
      </c>
      <c r="K33" s="22">
        <v>1556</v>
      </c>
      <c r="L33" s="22">
        <v>1857</v>
      </c>
      <c r="M33" s="22">
        <v>2024</v>
      </c>
      <c r="N33" s="22">
        <v>2162</v>
      </c>
      <c r="O33" s="22">
        <v>2289</v>
      </c>
      <c r="P33" s="22">
        <v>2398</v>
      </c>
      <c r="Q33" s="22">
        <v>2240</v>
      </c>
      <c r="R33" s="22">
        <v>2091</v>
      </c>
      <c r="S33" s="22">
        <v>2056</v>
      </c>
      <c r="T33" s="22">
        <v>1989</v>
      </c>
      <c r="U33" s="22">
        <v>1993</v>
      </c>
      <c r="V33" s="22">
        <v>2133</v>
      </c>
      <c r="W33" s="22">
        <v>2364</v>
      </c>
    </row>
    <row r="34" spans="1:23" ht="12" x14ac:dyDescent="0.2">
      <c r="A34" s="13" t="s">
        <v>27</v>
      </c>
      <c r="B34" s="21">
        <v>585</v>
      </c>
      <c r="C34" s="21">
        <v>593</v>
      </c>
      <c r="D34" s="21">
        <v>610</v>
      </c>
      <c r="E34" s="21">
        <v>663</v>
      </c>
      <c r="F34" s="21">
        <v>689</v>
      </c>
      <c r="G34" s="21">
        <v>674</v>
      </c>
      <c r="H34" s="21">
        <v>779</v>
      </c>
      <c r="I34" s="21">
        <v>837</v>
      </c>
      <c r="J34" s="21">
        <v>856</v>
      </c>
      <c r="K34" s="21">
        <v>928</v>
      </c>
      <c r="L34" s="21">
        <v>1203</v>
      </c>
      <c r="M34" s="21">
        <v>1380</v>
      </c>
      <c r="N34" s="21">
        <v>1652</v>
      </c>
      <c r="O34" s="21">
        <v>1778</v>
      </c>
      <c r="P34" s="21">
        <v>1798</v>
      </c>
      <c r="Q34" s="21">
        <v>1884</v>
      </c>
      <c r="R34" s="21">
        <v>1720</v>
      </c>
      <c r="S34" s="21">
        <v>1653</v>
      </c>
      <c r="T34" s="21">
        <v>1684</v>
      </c>
      <c r="U34" s="21">
        <v>1715</v>
      </c>
      <c r="V34" s="21">
        <v>1788</v>
      </c>
      <c r="W34" s="21">
        <v>2039</v>
      </c>
    </row>
    <row r="35" spans="1:23" ht="12" x14ac:dyDescent="0.2">
      <c r="A35" s="14" t="s">
        <v>28</v>
      </c>
      <c r="B35" s="22">
        <v>438</v>
      </c>
      <c r="C35" s="22">
        <v>427</v>
      </c>
      <c r="D35" s="22">
        <v>428</v>
      </c>
      <c r="E35" s="22">
        <v>484</v>
      </c>
      <c r="F35" s="22">
        <v>534</v>
      </c>
      <c r="G35" s="22">
        <v>511</v>
      </c>
      <c r="H35" s="22">
        <v>575</v>
      </c>
      <c r="I35" s="22">
        <v>607</v>
      </c>
      <c r="J35" s="22">
        <v>642</v>
      </c>
      <c r="K35" s="22">
        <v>687</v>
      </c>
      <c r="L35" s="22">
        <v>833</v>
      </c>
      <c r="M35" s="22">
        <v>933</v>
      </c>
      <c r="N35" s="22">
        <v>1131</v>
      </c>
      <c r="O35" s="22">
        <v>1203</v>
      </c>
      <c r="P35" s="22">
        <v>1188</v>
      </c>
      <c r="Q35" s="22">
        <v>1225</v>
      </c>
      <c r="R35" s="22">
        <v>1156</v>
      </c>
      <c r="S35" s="22">
        <v>1114</v>
      </c>
      <c r="T35" s="22">
        <v>1136</v>
      </c>
      <c r="U35" s="22">
        <v>1209</v>
      </c>
      <c r="V35" s="22">
        <v>1214</v>
      </c>
      <c r="W35" s="22">
        <v>1323</v>
      </c>
    </row>
    <row r="36" spans="1:23" ht="12" x14ac:dyDescent="0.2">
      <c r="A36" s="13" t="s">
        <v>29</v>
      </c>
      <c r="B36" s="21">
        <v>840</v>
      </c>
      <c r="C36" s="21">
        <v>832</v>
      </c>
      <c r="D36" s="21">
        <v>947</v>
      </c>
      <c r="E36" s="21">
        <v>879</v>
      </c>
      <c r="F36" s="21">
        <v>884</v>
      </c>
      <c r="G36" s="21">
        <v>907</v>
      </c>
      <c r="H36" s="21">
        <v>1076</v>
      </c>
      <c r="I36" s="21">
        <v>1127</v>
      </c>
      <c r="J36" s="21">
        <v>1186</v>
      </c>
      <c r="K36" s="21">
        <v>1168</v>
      </c>
      <c r="L36" s="21">
        <v>1303</v>
      </c>
      <c r="M36" s="21">
        <v>1407</v>
      </c>
      <c r="N36" s="21">
        <v>1408</v>
      </c>
      <c r="O36" s="21">
        <v>1452</v>
      </c>
      <c r="P36" s="21">
        <v>1566</v>
      </c>
      <c r="Q36" s="21">
        <v>1583</v>
      </c>
      <c r="R36" s="21">
        <v>1480</v>
      </c>
      <c r="S36" s="21">
        <v>1368</v>
      </c>
      <c r="T36" s="21">
        <v>1517</v>
      </c>
      <c r="U36" s="21">
        <v>1668</v>
      </c>
      <c r="V36" s="21">
        <v>1814</v>
      </c>
      <c r="W36" s="21">
        <v>1916</v>
      </c>
    </row>
    <row r="37" spans="1:23" ht="12" x14ac:dyDescent="0.2">
      <c r="A37" s="14" t="s">
        <v>30</v>
      </c>
      <c r="B37" s="22">
        <v>591</v>
      </c>
      <c r="C37" s="22">
        <v>557</v>
      </c>
      <c r="D37" s="22">
        <v>613</v>
      </c>
      <c r="E37" s="22">
        <v>570</v>
      </c>
      <c r="F37" s="22">
        <v>544</v>
      </c>
      <c r="G37" s="22">
        <v>515</v>
      </c>
      <c r="H37" s="22">
        <v>608</v>
      </c>
      <c r="I37" s="22">
        <v>731</v>
      </c>
      <c r="J37" s="22">
        <v>715</v>
      </c>
      <c r="K37" s="22">
        <v>682</v>
      </c>
      <c r="L37" s="22">
        <v>724</v>
      </c>
      <c r="M37" s="22">
        <v>749</v>
      </c>
      <c r="N37" s="22">
        <v>772</v>
      </c>
      <c r="O37" s="22">
        <v>810</v>
      </c>
      <c r="P37" s="22">
        <v>865</v>
      </c>
      <c r="Q37" s="22">
        <v>893</v>
      </c>
      <c r="R37" s="22">
        <v>900</v>
      </c>
      <c r="S37" s="22">
        <v>809</v>
      </c>
      <c r="T37" s="22">
        <v>873</v>
      </c>
      <c r="U37" s="22">
        <v>958</v>
      </c>
      <c r="V37" s="22">
        <v>998</v>
      </c>
      <c r="W37" s="22">
        <v>1092</v>
      </c>
    </row>
    <row r="38" spans="1:23" ht="12" x14ac:dyDescent="0.2">
      <c r="A38" s="15" t="s">
        <v>31</v>
      </c>
      <c r="B38" s="21">
        <v>3725</v>
      </c>
      <c r="C38" s="21">
        <v>3871</v>
      </c>
      <c r="D38" s="21">
        <v>4229</v>
      </c>
      <c r="E38" s="21">
        <v>3944</v>
      </c>
      <c r="F38" s="21">
        <v>3822</v>
      </c>
      <c r="G38" s="21">
        <v>3945</v>
      </c>
      <c r="H38" s="21">
        <v>4458</v>
      </c>
      <c r="I38" s="21">
        <v>4693</v>
      </c>
      <c r="J38" s="21">
        <v>5266</v>
      </c>
      <c r="K38" s="21">
        <v>5790</v>
      </c>
      <c r="L38" s="21">
        <v>6860</v>
      </c>
      <c r="M38" s="21">
        <v>7854</v>
      </c>
      <c r="N38" s="21">
        <v>8239</v>
      </c>
      <c r="O38" s="21">
        <v>8740</v>
      </c>
      <c r="P38" s="21">
        <v>9115</v>
      </c>
      <c r="Q38" s="21">
        <v>8833</v>
      </c>
      <c r="R38" s="21">
        <v>8220</v>
      </c>
      <c r="S38" s="21">
        <v>7711</v>
      </c>
      <c r="T38" s="21">
        <v>7811</v>
      </c>
      <c r="U38" s="21">
        <v>7651</v>
      </c>
      <c r="V38" s="21">
        <v>7812</v>
      </c>
      <c r="W38" s="21">
        <v>8501</v>
      </c>
    </row>
    <row r="39" spans="1:23" ht="12" x14ac:dyDescent="0.2">
      <c r="A39" s="16" t="s">
        <v>32</v>
      </c>
      <c r="B39" s="22">
        <v>1408</v>
      </c>
      <c r="C39" s="22">
        <v>1458</v>
      </c>
      <c r="D39" s="22">
        <v>1532</v>
      </c>
      <c r="E39" s="22">
        <v>1412</v>
      </c>
      <c r="F39" s="22">
        <v>1359</v>
      </c>
      <c r="G39" s="22">
        <v>1446</v>
      </c>
      <c r="H39" s="22">
        <v>1595</v>
      </c>
      <c r="I39" s="22">
        <v>1686</v>
      </c>
      <c r="J39" s="22">
        <v>1837</v>
      </c>
      <c r="K39" s="22">
        <v>2079</v>
      </c>
      <c r="L39" s="22">
        <v>2323</v>
      </c>
      <c r="M39" s="22">
        <v>2556</v>
      </c>
      <c r="N39" s="22">
        <v>2794</v>
      </c>
      <c r="O39" s="22">
        <v>2951</v>
      </c>
      <c r="P39" s="22">
        <v>2920</v>
      </c>
      <c r="Q39" s="22">
        <v>2750</v>
      </c>
      <c r="R39" s="22">
        <v>2632</v>
      </c>
      <c r="S39" s="22">
        <v>2543</v>
      </c>
      <c r="T39" s="22">
        <v>2450</v>
      </c>
      <c r="U39" s="22">
        <v>2422</v>
      </c>
      <c r="V39" s="22">
        <v>2584</v>
      </c>
      <c r="W39" s="22">
        <v>2827</v>
      </c>
    </row>
    <row r="40" spans="1:23" ht="12" x14ac:dyDescent="0.2">
      <c r="A40" s="18" t="s">
        <v>33</v>
      </c>
      <c r="B40" s="20">
        <v>51198</v>
      </c>
      <c r="C40" s="20">
        <v>50686</v>
      </c>
      <c r="D40" s="20">
        <v>51550</v>
      </c>
      <c r="E40" s="20">
        <v>48756</v>
      </c>
      <c r="F40" s="20">
        <v>47935</v>
      </c>
      <c r="G40" s="20">
        <v>48052</v>
      </c>
      <c r="H40" s="20">
        <f t="shared" ref="H40:K40" si="6">H41+H43+H45+H47</f>
        <v>54068</v>
      </c>
      <c r="I40" s="20">
        <f t="shared" si="6"/>
        <v>58649</v>
      </c>
      <c r="J40" s="20">
        <f t="shared" si="6"/>
        <v>65797</v>
      </c>
      <c r="K40" s="20">
        <f t="shared" si="6"/>
        <v>70288</v>
      </c>
      <c r="L40" s="20">
        <f t="shared" ref="L40:Q40" si="7">L41+L43+L45+L47</f>
        <v>80853</v>
      </c>
      <c r="M40" s="20">
        <f t="shared" si="7"/>
        <v>90989</v>
      </c>
      <c r="N40" s="20">
        <f t="shared" si="7"/>
        <v>94675</v>
      </c>
      <c r="O40" s="20">
        <f t="shared" si="7"/>
        <v>100527</v>
      </c>
      <c r="P40" s="20">
        <f t="shared" si="7"/>
        <v>106118</v>
      </c>
      <c r="Q40" s="20">
        <f t="shared" si="7"/>
        <v>104470</v>
      </c>
      <c r="R40" s="20">
        <f t="shared" ref="R40:W40" si="8">R41+R43+R45+R47</f>
        <v>96014</v>
      </c>
      <c r="S40" s="20">
        <f t="shared" si="8"/>
        <v>89398</v>
      </c>
      <c r="T40" s="20">
        <f t="shared" si="8"/>
        <v>86757</v>
      </c>
      <c r="U40" s="20">
        <f t="shared" si="8"/>
        <v>88393</v>
      </c>
      <c r="V40" s="20">
        <f t="shared" si="8"/>
        <v>89319</v>
      </c>
      <c r="W40" s="20">
        <f t="shared" si="8"/>
        <v>95186</v>
      </c>
    </row>
    <row r="41" spans="1:23" ht="12" x14ac:dyDescent="0.2">
      <c r="A41" s="13" t="s">
        <v>34</v>
      </c>
      <c r="B41" s="21">
        <v>20015</v>
      </c>
      <c r="C41" s="21">
        <v>19303</v>
      </c>
      <c r="D41" s="21">
        <v>19326</v>
      </c>
      <c r="E41" s="21">
        <v>17670</v>
      </c>
      <c r="F41" s="21">
        <v>16848</v>
      </c>
      <c r="G41" s="21">
        <v>17570</v>
      </c>
      <c r="H41" s="21">
        <v>19207</v>
      </c>
      <c r="I41" s="21">
        <v>20752</v>
      </c>
      <c r="J41" s="21">
        <v>23275</v>
      </c>
      <c r="K41" s="21">
        <v>24697</v>
      </c>
      <c r="L41" s="21">
        <v>28592</v>
      </c>
      <c r="M41" s="21">
        <v>31015</v>
      </c>
      <c r="N41" s="21">
        <v>31822</v>
      </c>
      <c r="O41" s="21">
        <v>33271</v>
      </c>
      <c r="P41" s="21">
        <v>34677</v>
      </c>
      <c r="Q41" s="21">
        <v>33308</v>
      </c>
      <c r="R41" s="21">
        <v>29973</v>
      </c>
      <c r="S41" s="21">
        <v>27819</v>
      </c>
      <c r="T41" s="21">
        <v>27330</v>
      </c>
      <c r="U41" s="21">
        <v>28893</v>
      </c>
      <c r="V41" s="21">
        <v>28972</v>
      </c>
      <c r="W41" s="21">
        <v>31470</v>
      </c>
    </row>
    <row r="42" spans="1:23" ht="12" x14ac:dyDescent="0.2">
      <c r="A42" s="14" t="s">
        <v>35</v>
      </c>
      <c r="B42" s="22">
        <v>4465</v>
      </c>
      <c r="C42" s="22">
        <v>4507</v>
      </c>
      <c r="D42" s="22">
        <v>4537</v>
      </c>
      <c r="E42" s="22">
        <v>4192</v>
      </c>
      <c r="F42" s="22">
        <v>4118</v>
      </c>
      <c r="G42" s="22">
        <v>4140</v>
      </c>
      <c r="H42" s="22">
        <v>4256</v>
      </c>
      <c r="I42" s="22">
        <v>4579</v>
      </c>
      <c r="J42" s="22">
        <v>4824</v>
      </c>
      <c r="K42" s="22">
        <v>4940</v>
      </c>
      <c r="L42" s="22">
        <v>5511</v>
      </c>
      <c r="M42" s="22">
        <v>5993</v>
      </c>
      <c r="N42" s="22">
        <v>6653</v>
      </c>
      <c r="O42" s="22">
        <v>6749</v>
      </c>
      <c r="P42" s="22">
        <v>6737</v>
      </c>
      <c r="Q42" s="22">
        <v>6311</v>
      </c>
      <c r="R42" s="22">
        <v>5746</v>
      </c>
      <c r="S42" s="22">
        <v>5116</v>
      </c>
      <c r="T42" s="22">
        <v>4985</v>
      </c>
      <c r="U42" s="22">
        <v>6018</v>
      </c>
      <c r="V42" s="22">
        <v>6263</v>
      </c>
      <c r="W42" s="22">
        <v>6682</v>
      </c>
    </row>
    <row r="43" spans="1:23" ht="12" x14ac:dyDescent="0.2">
      <c r="A43" s="13" t="s">
        <v>36</v>
      </c>
      <c r="B43" s="21">
        <v>2734</v>
      </c>
      <c r="C43" s="21">
        <v>2777</v>
      </c>
      <c r="D43" s="21">
        <v>2994</v>
      </c>
      <c r="E43" s="21">
        <v>2774</v>
      </c>
      <c r="F43" s="21">
        <v>2723</v>
      </c>
      <c r="G43" s="21">
        <v>2870</v>
      </c>
      <c r="H43" s="21">
        <v>3188</v>
      </c>
      <c r="I43" s="21">
        <v>3423</v>
      </c>
      <c r="J43" s="21">
        <v>3821</v>
      </c>
      <c r="K43" s="21">
        <v>3808</v>
      </c>
      <c r="L43" s="21">
        <v>4273</v>
      </c>
      <c r="M43" s="21">
        <v>4677</v>
      </c>
      <c r="N43" s="21">
        <v>4945</v>
      </c>
      <c r="O43" s="21">
        <v>4961</v>
      </c>
      <c r="P43" s="21">
        <v>5137</v>
      </c>
      <c r="Q43" s="21">
        <v>5032</v>
      </c>
      <c r="R43" s="21">
        <v>4443</v>
      </c>
      <c r="S43" s="21">
        <v>3923</v>
      </c>
      <c r="T43" s="21">
        <v>3696</v>
      </c>
      <c r="U43" s="21">
        <v>4050</v>
      </c>
      <c r="V43" s="21">
        <v>4136</v>
      </c>
      <c r="W43" s="21">
        <v>4278</v>
      </c>
    </row>
    <row r="44" spans="1:23" ht="12" x14ac:dyDescent="0.2">
      <c r="A44" s="14" t="s">
        <v>37</v>
      </c>
      <c r="B44" s="22">
        <v>681</v>
      </c>
      <c r="C44" s="22">
        <v>754</v>
      </c>
      <c r="D44" s="22">
        <v>692</v>
      </c>
      <c r="E44" s="22">
        <v>658</v>
      </c>
      <c r="F44" s="22">
        <v>633</v>
      </c>
      <c r="G44" s="22">
        <v>673</v>
      </c>
      <c r="H44" s="22">
        <v>784</v>
      </c>
      <c r="I44" s="22">
        <v>803</v>
      </c>
      <c r="J44" s="22">
        <v>818</v>
      </c>
      <c r="K44" s="22">
        <v>782</v>
      </c>
      <c r="L44" s="22">
        <v>816</v>
      </c>
      <c r="M44" s="22">
        <v>807</v>
      </c>
      <c r="N44" s="22">
        <v>805</v>
      </c>
      <c r="O44" s="22">
        <v>790</v>
      </c>
      <c r="P44" s="22">
        <v>757</v>
      </c>
      <c r="Q44" s="22">
        <v>724</v>
      </c>
      <c r="R44" s="22">
        <v>682</v>
      </c>
      <c r="S44" s="22">
        <v>610</v>
      </c>
      <c r="T44" s="22">
        <v>572</v>
      </c>
      <c r="U44" s="22">
        <v>645</v>
      </c>
      <c r="V44" s="22">
        <v>702</v>
      </c>
      <c r="W44" s="22">
        <v>736</v>
      </c>
    </row>
    <row r="45" spans="1:23" ht="12" x14ac:dyDescent="0.2">
      <c r="A45" s="13" t="s">
        <v>38</v>
      </c>
      <c r="B45" s="21">
        <v>6683</v>
      </c>
      <c r="C45" s="21">
        <v>6578</v>
      </c>
      <c r="D45" s="21">
        <v>6611</v>
      </c>
      <c r="E45" s="21">
        <v>6208</v>
      </c>
      <c r="F45" s="21">
        <v>6289</v>
      </c>
      <c r="G45" s="21">
        <v>5923</v>
      </c>
      <c r="H45" s="21">
        <v>6663</v>
      </c>
      <c r="I45" s="21">
        <v>6857</v>
      </c>
      <c r="J45" s="21">
        <v>7433</v>
      </c>
      <c r="K45" s="21">
        <v>7786</v>
      </c>
      <c r="L45" s="21">
        <v>8678</v>
      </c>
      <c r="M45" s="21">
        <v>10013</v>
      </c>
      <c r="N45" s="21">
        <v>10618</v>
      </c>
      <c r="O45" s="21">
        <v>11682</v>
      </c>
      <c r="P45" s="21">
        <v>12477</v>
      </c>
      <c r="Q45" s="21">
        <v>12104</v>
      </c>
      <c r="R45" s="21">
        <v>10884</v>
      </c>
      <c r="S45" s="21">
        <v>9833</v>
      </c>
      <c r="T45" s="21">
        <v>9105</v>
      </c>
      <c r="U45" s="21">
        <v>9154</v>
      </c>
      <c r="V45" s="21">
        <v>8966</v>
      </c>
      <c r="W45" s="21">
        <v>9691</v>
      </c>
    </row>
    <row r="46" spans="1:23" ht="12" x14ac:dyDescent="0.2">
      <c r="A46" s="14" t="s">
        <v>39</v>
      </c>
      <c r="B46" s="22">
        <v>3133</v>
      </c>
      <c r="C46" s="22">
        <v>3177</v>
      </c>
      <c r="D46" s="22">
        <v>3156</v>
      </c>
      <c r="E46" s="22">
        <v>2919</v>
      </c>
      <c r="F46" s="22">
        <v>2866</v>
      </c>
      <c r="G46" s="22">
        <v>2646</v>
      </c>
      <c r="H46" s="22">
        <v>3040</v>
      </c>
      <c r="I46" s="22">
        <v>3184</v>
      </c>
      <c r="J46" s="22">
        <v>3350</v>
      </c>
      <c r="K46" s="22">
        <v>3551</v>
      </c>
      <c r="L46" s="22">
        <v>3895</v>
      </c>
      <c r="M46" s="22">
        <v>4451</v>
      </c>
      <c r="N46" s="22">
        <v>4790</v>
      </c>
      <c r="O46" s="22">
        <v>5219</v>
      </c>
      <c r="P46" s="22">
        <v>5590</v>
      </c>
      <c r="Q46" s="22">
        <v>5389</v>
      </c>
      <c r="R46" s="22">
        <v>4872</v>
      </c>
      <c r="S46" s="22">
        <v>4406</v>
      </c>
      <c r="T46" s="22">
        <v>4116</v>
      </c>
      <c r="U46" s="22">
        <v>4114</v>
      </c>
      <c r="V46" s="22">
        <v>4060</v>
      </c>
      <c r="W46" s="22">
        <v>4379</v>
      </c>
    </row>
    <row r="47" spans="1:23" ht="12" x14ac:dyDescent="0.2">
      <c r="A47" s="15" t="s">
        <v>40</v>
      </c>
      <c r="B47" s="21">
        <v>21766</v>
      </c>
      <c r="C47" s="21">
        <v>22028</v>
      </c>
      <c r="D47" s="21">
        <v>22619</v>
      </c>
      <c r="E47" s="21">
        <v>22104</v>
      </c>
      <c r="F47" s="21">
        <v>22075</v>
      </c>
      <c r="G47" s="21">
        <v>21689</v>
      </c>
      <c r="H47" s="21">
        <v>25010</v>
      </c>
      <c r="I47" s="21">
        <v>27617</v>
      </c>
      <c r="J47" s="21">
        <v>31268</v>
      </c>
      <c r="K47" s="21">
        <v>33997</v>
      </c>
      <c r="L47" s="21">
        <v>39310</v>
      </c>
      <c r="M47" s="21">
        <v>45284</v>
      </c>
      <c r="N47" s="21">
        <v>47290</v>
      </c>
      <c r="O47" s="21">
        <v>50613</v>
      </c>
      <c r="P47" s="21">
        <v>53827</v>
      </c>
      <c r="Q47" s="21">
        <v>54026</v>
      </c>
      <c r="R47" s="21">
        <v>50714</v>
      </c>
      <c r="S47" s="21">
        <v>47823</v>
      </c>
      <c r="T47" s="21">
        <v>46626</v>
      </c>
      <c r="U47" s="21">
        <v>46296</v>
      </c>
      <c r="V47" s="21">
        <v>47245</v>
      </c>
      <c r="W47" s="21">
        <v>49747</v>
      </c>
    </row>
    <row r="48" spans="1:23" ht="12" x14ac:dyDescent="0.2">
      <c r="A48" s="16" t="s">
        <v>41</v>
      </c>
      <c r="B48" s="22">
        <v>6755</v>
      </c>
      <c r="C48" s="22">
        <v>6893</v>
      </c>
      <c r="D48" s="22">
        <v>7031</v>
      </c>
      <c r="E48" s="22">
        <v>6757</v>
      </c>
      <c r="F48" s="22">
        <v>6627</v>
      </c>
      <c r="G48" s="22">
        <v>6436</v>
      </c>
      <c r="H48" s="22">
        <v>7910</v>
      </c>
      <c r="I48" s="22">
        <v>8895</v>
      </c>
      <c r="J48" s="22">
        <v>9915</v>
      </c>
      <c r="K48" s="22">
        <v>10603</v>
      </c>
      <c r="L48" s="22">
        <v>11856</v>
      </c>
      <c r="M48" s="22">
        <v>13531</v>
      </c>
      <c r="N48" s="22">
        <v>14317</v>
      </c>
      <c r="O48" s="22">
        <v>15195</v>
      </c>
      <c r="P48" s="22">
        <v>16030</v>
      </c>
      <c r="Q48" s="22">
        <v>15725</v>
      </c>
      <c r="R48" s="22">
        <v>14894</v>
      </c>
      <c r="S48" s="22">
        <v>14098</v>
      </c>
      <c r="T48" s="22">
        <v>13698</v>
      </c>
      <c r="U48" s="22">
        <v>14309</v>
      </c>
      <c r="V48" s="22">
        <v>14891</v>
      </c>
      <c r="W48" s="22">
        <v>15921</v>
      </c>
    </row>
    <row r="49" spans="1:23" ht="12" x14ac:dyDescent="0.2">
      <c r="A49" s="18" t="s">
        <v>42</v>
      </c>
      <c r="B49" s="20">
        <v>22175</v>
      </c>
      <c r="C49" s="20">
        <v>22211</v>
      </c>
      <c r="D49" s="20">
        <v>22979</v>
      </c>
      <c r="E49" s="20">
        <v>22524</v>
      </c>
      <c r="F49" s="20">
        <v>22534</v>
      </c>
      <c r="G49" s="20">
        <v>22135</v>
      </c>
      <c r="H49" s="20">
        <f t="shared" ref="H49:K49" si="9">H50+H52+H54</f>
        <v>24793</v>
      </c>
      <c r="I49" s="20">
        <f t="shared" si="9"/>
        <v>26664</v>
      </c>
      <c r="J49" s="20">
        <f t="shared" si="9"/>
        <v>32046</v>
      </c>
      <c r="K49" s="20">
        <f t="shared" si="9"/>
        <v>35009</v>
      </c>
      <c r="L49" s="20">
        <f t="shared" ref="L49:Q49" si="10">L50+L52+L54</f>
        <v>41621</v>
      </c>
      <c r="M49" s="20">
        <f t="shared" si="10"/>
        <v>47637</v>
      </c>
      <c r="N49" s="20">
        <f t="shared" si="10"/>
        <v>50834</v>
      </c>
      <c r="O49" s="20">
        <f t="shared" si="10"/>
        <v>54944</v>
      </c>
      <c r="P49" s="20">
        <f t="shared" si="10"/>
        <v>59595</v>
      </c>
      <c r="Q49" s="20">
        <f t="shared" si="10"/>
        <v>58858</v>
      </c>
      <c r="R49" s="20">
        <f t="shared" ref="R49:W49" si="11">R50+R52+R54</f>
        <v>55754</v>
      </c>
      <c r="S49" s="20">
        <f t="shared" si="11"/>
        <v>52073</v>
      </c>
      <c r="T49" s="20">
        <f t="shared" si="11"/>
        <v>51796</v>
      </c>
      <c r="U49" s="20">
        <f t="shared" si="11"/>
        <v>53325</v>
      </c>
      <c r="V49" s="20">
        <f t="shared" si="11"/>
        <v>54483</v>
      </c>
      <c r="W49" s="20">
        <f t="shared" si="11"/>
        <v>57397</v>
      </c>
    </row>
    <row r="50" spans="1:23" ht="12" x14ac:dyDescent="0.2">
      <c r="A50" s="13" t="s">
        <v>43</v>
      </c>
      <c r="B50" s="21">
        <v>7782</v>
      </c>
      <c r="C50" s="21">
        <v>7784</v>
      </c>
      <c r="D50" s="21">
        <v>8311</v>
      </c>
      <c r="E50" s="21">
        <v>8091</v>
      </c>
      <c r="F50" s="21">
        <v>8109</v>
      </c>
      <c r="G50" s="21">
        <v>7716</v>
      </c>
      <c r="H50" s="21">
        <v>8801</v>
      </c>
      <c r="I50" s="21">
        <v>9716</v>
      </c>
      <c r="J50" s="21">
        <v>11629</v>
      </c>
      <c r="K50" s="21">
        <v>12942</v>
      </c>
      <c r="L50" s="21">
        <v>15653</v>
      </c>
      <c r="M50" s="21">
        <v>17838</v>
      </c>
      <c r="N50" s="21">
        <v>18947</v>
      </c>
      <c r="O50" s="21">
        <v>20583</v>
      </c>
      <c r="P50" s="21">
        <v>21887</v>
      </c>
      <c r="Q50" s="21">
        <v>21231</v>
      </c>
      <c r="R50" s="21">
        <v>19603</v>
      </c>
      <c r="S50" s="21">
        <v>18067</v>
      </c>
      <c r="T50" s="21">
        <v>17895</v>
      </c>
      <c r="U50" s="21">
        <v>18829</v>
      </c>
      <c r="V50" s="21">
        <v>19019</v>
      </c>
      <c r="W50" s="21">
        <v>20184</v>
      </c>
    </row>
    <row r="51" spans="1:23" ht="12" x14ac:dyDescent="0.2">
      <c r="A51" s="14" t="s">
        <v>44</v>
      </c>
      <c r="B51" s="22">
        <v>2127</v>
      </c>
      <c r="C51" s="22">
        <v>2102</v>
      </c>
      <c r="D51" s="22">
        <v>2057</v>
      </c>
      <c r="E51" s="22">
        <v>1845</v>
      </c>
      <c r="F51" s="22">
        <v>1762</v>
      </c>
      <c r="G51" s="22">
        <v>1637</v>
      </c>
      <c r="H51" s="22">
        <v>1930</v>
      </c>
      <c r="I51" s="22">
        <v>2059</v>
      </c>
      <c r="J51" s="22">
        <v>2306</v>
      </c>
      <c r="K51" s="22">
        <v>2550</v>
      </c>
      <c r="L51" s="22">
        <v>3019</v>
      </c>
      <c r="M51" s="22">
        <v>3502</v>
      </c>
      <c r="N51" s="22">
        <v>3858</v>
      </c>
      <c r="O51" s="22">
        <v>4042</v>
      </c>
      <c r="P51" s="22">
        <v>4137</v>
      </c>
      <c r="Q51" s="22">
        <v>4018</v>
      </c>
      <c r="R51" s="22">
        <v>3736</v>
      </c>
      <c r="S51" s="22">
        <v>3469</v>
      </c>
      <c r="T51" s="22">
        <v>3461</v>
      </c>
      <c r="U51" s="22">
        <v>3691</v>
      </c>
      <c r="V51" s="22">
        <v>3784</v>
      </c>
      <c r="W51" s="22">
        <v>3986</v>
      </c>
    </row>
    <row r="52" spans="1:23" ht="12" x14ac:dyDescent="0.2">
      <c r="A52" s="13" t="s">
        <v>45</v>
      </c>
      <c r="B52" s="21">
        <v>4708</v>
      </c>
      <c r="C52" s="21">
        <v>4890</v>
      </c>
      <c r="D52" s="21">
        <v>5104</v>
      </c>
      <c r="E52" s="21">
        <v>5110</v>
      </c>
      <c r="F52" s="21">
        <v>5335</v>
      </c>
      <c r="G52" s="21">
        <v>5430</v>
      </c>
      <c r="H52" s="21">
        <v>6131</v>
      </c>
      <c r="I52" s="21">
        <v>6786</v>
      </c>
      <c r="J52" s="21">
        <v>8191</v>
      </c>
      <c r="K52" s="21">
        <v>9040</v>
      </c>
      <c r="L52" s="21">
        <v>10383</v>
      </c>
      <c r="M52" s="21">
        <v>12169</v>
      </c>
      <c r="N52" s="21">
        <v>13442</v>
      </c>
      <c r="O52" s="21">
        <v>14814</v>
      </c>
      <c r="P52" s="21">
        <v>16513</v>
      </c>
      <c r="Q52" s="21">
        <v>16563</v>
      </c>
      <c r="R52" s="21">
        <v>16046</v>
      </c>
      <c r="S52" s="21">
        <v>15334</v>
      </c>
      <c r="T52" s="21">
        <v>15404</v>
      </c>
      <c r="U52" s="21">
        <v>16072</v>
      </c>
      <c r="V52" s="21">
        <v>17187</v>
      </c>
      <c r="W52" s="21">
        <v>18391</v>
      </c>
    </row>
    <row r="53" spans="1:23" ht="12" x14ac:dyDescent="0.2">
      <c r="A53" s="14" t="s">
        <v>46</v>
      </c>
      <c r="B53" s="22">
        <v>384</v>
      </c>
      <c r="C53" s="22">
        <v>411</v>
      </c>
      <c r="D53" s="22">
        <v>396</v>
      </c>
      <c r="E53" s="22">
        <v>384</v>
      </c>
      <c r="F53" s="22">
        <v>378</v>
      </c>
      <c r="G53" s="22">
        <v>405</v>
      </c>
      <c r="H53" s="22">
        <v>458</v>
      </c>
      <c r="I53" s="22">
        <v>462</v>
      </c>
      <c r="J53" s="22">
        <v>576</v>
      </c>
      <c r="K53" s="22">
        <v>657</v>
      </c>
      <c r="L53" s="22">
        <v>704</v>
      </c>
      <c r="M53" s="22">
        <v>772</v>
      </c>
      <c r="N53" s="22">
        <v>856</v>
      </c>
      <c r="O53" s="22">
        <v>903</v>
      </c>
      <c r="P53" s="22">
        <v>954</v>
      </c>
      <c r="Q53" s="22">
        <v>905</v>
      </c>
      <c r="R53" s="22">
        <v>880</v>
      </c>
      <c r="S53" s="22">
        <v>897</v>
      </c>
      <c r="T53" s="22">
        <v>923</v>
      </c>
      <c r="U53" s="22">
        <v>939</v>
      </c>
      <c r="V53" s="22">
        <v>923</v>
      </c>
      <c r="W53" s="22">
        <v>1003</v>
      </c>
    </row>
    <row r="54" spans="1:23" ht="12" x14ac:dyDescent="0.2">
      <c r="A54" s="15" t="s">
        <v>47</v>
      </c>
      <c r="B54" s="21">
        <v>9685</v>
      </c>
      <c r="C54" s="21">
        <v>9537</v>
      </c>
      <c r="D54" s="21">
        <v>9564</v>
      </c>
      <c r="E54" s="21">
        <v>9323</v>
      </c>
      <c r="F54" s="21">
        <v>9090</v>
      </c>
      <c r="G54" s="21">
        <v>8989</v>
      </c>
      <c r="H54" s="21">
        <v>9861</v>
      </c>
      <c r="I54" s="21">
        <v>10162</v>
      </c>
      <c r="J54" s="21">
        <v>12226</v>
      </c>
      <c r="K54" s="21">
        <v>13027</v>
      </c>
      <c r="L54" s="21">
        <v>15585</v>
      </c>
      <c r="M54" s="21">
        <v>17630</v>
      </c>
      <c r="N54" s="21">
        <v>18445</v>
      </c>
      <c r="O54" s="21">
        <v>19547</v>
      </c>
      <c r="P54" s="21">
        <v>21195</v>
      </c>
      <c r="Q54" s="21">
        <v>21064</v>
      </c>
      <c r="R54" s="21">
        <v>20105</v>
      </c>
      <c r="S54" s="21">
        <v>18672</v>
      </c>
      <c r="T54" s="21">
        <v>18497</v>
      </c>
      <c r="U54" s="21">
        <v>18424</v>
      </c>
      <c r="V54" s="21">
        <v>18277</v>
      </c>
      <c r="W54" s="21">
        <v>18822</v>
      </c>
    </row>
    <row r="55" spans="1:23" ht="12" x14ac:dyDescent="0.2">
      <c r="A55" s="16" t="s">
        <v>48</v>
      </c>
      <c r="B55" s="22">
        <v>1938</v>
      </c>
      <c r="C55" s="22">
        <v>1733</v>
      </c>
      <c r="D55" s="22">
        <v>1662</v>
      </c>
      <c r="E55" s="22">
        <v>1553</v>
      </c>
      <c r="F55" s="22">
        <v>1490</v>
      </c>
      <c r="G55" s="22">
        <v>1410</v>
      </c>
      <c r="H55" s="22">
        <v>1688</v>
      </c>
      <c r="I55" s="22">
        <v>1653</v>
      </c>
      <c r="J55" s="22">
        <v>1934</v>
      </c>
      <c r="K55" s="22">
        <v>1919</v>
      </c>
      <c r="L55" s="22">
        <v>2293</v>
      </c>
      <c r="M55" s="22">
        <v>2488</v>
      </c>
      <c r="N55" s="22">
        <v>2582</v>
      </c>
      <c r="O55" s="22">
        <v>2794</v>
      </c>
      <c r="P55" s="22">
        <v>2999</v>
      </c>
      <c r="Q55" s="22">
        <v>2784</v>
      </c>
      <c r="R55" s="22">
        <v>2608</v>
      </c>
      <c r="S55" s="22">
        <v>2344</v>
      </c>
      <c r="T55" s="22">
        <v>2377</v>
      </c>
      <c r="U55" s="22">
        <v>2228</v>
      </c>
      <c r="V55" s="22">
        <v>2253</v>
      </c>
      <c r="W55" s="22">
        <v>2337</v>
      </c>
    </row>
    <row r="56" spans="1:23" ht="12" x14ac:dyDescent="0.2">
      <c r="A56" s="18" t="s">
        <v>49</v>
      </c>
      <c r="B56" s="20">
        <v>5967</v>
      </c>
      <c r="C56" s="20">
        <v>6387</v>
      </c>
      <c r="D56" s="20">
        <v>7053</v>
      </c>
      <c r="E56" s="20">
        <v>6791</v>
      </c>
      <c r="F56" s="20">
        <v>7233</v>
      </c>
      <c r="G56" s="20">
        <v>7474</v>
      </c>
      <c r="H56" s="20">
        <f t="shared" ref="H56:K56" si="12">H57+H59+H61+H63</f>
        <v>8313</v>
      </c>
      <c r="I56" s="20">
        <f t="shared" si="12"/>
        <v>9146</v>
      </c>
      <c r="J56" s="20">
        <f t="shared" si="12"/>
        <v>11253</v>
      </c>
      <c r="K56" s="20">
        <f t="shared" si="12"/>
        <v>13066</v>
      </c>
      <c r="L56" s="20">
        <f t="shared" ref="L56:Q56" si="13">L57+L59+L61+L63</f>
        <v>16013</v>
      </c>
      <c r="M56" s="20">
        <f t="shared" si="13"/>
        <v>18534</v>
      </c>
      <c r="N56" s="20">
        <f t="shared" si="13"/>
        <v>20524</v>
      </c>
      <c r="O56" s="20">
        <f t="shared" si="13"/>
        <v>22158</v>
      </c>
      <c r="P56" s="20">
        <f t="shared" si="13"/>
        <v>22658</v>
      </c>
      <c r="Q56" s="20">
        <f t="shared" si="13"/>
        <v>21137</v>
      </c>
      <c r="R56" s="20">
        <f t="shared" ref="R56:W56" si="14">R57+R59+R61+R63</f>
        <v>18899</v>
      </c>
      <c r="S56" s="20">
        <f t="shared" si="14"/>
        <v>17341</v>
      </c>
      <c r="T56" s="20">
        <f t="shared" si="14"/>
        <v>17367</v>
      </c>
      <c r="U56" s="20">
        <f t="shared" si="14"/>
        <v>17481</v>
      </c>
      <c r="V56" s="20">
        <f t="shared" si="14"/>
        <v>18249</v>
      </c>
      <c r="W56" s="20">
        <f t="shared" si="14"/>
        <v>19996</v>
      </c>
    </row>
    <row r="57" spans="1:23" ht="12" x14ac:dyDescent="0.2">
      <c r="A57" s="13" t="s">
        <v>50</v>
      </c>
      <c r="B57" s="21">
        <v>1011</v>
      </c>
      <c r="C57" s="21">
        <v>1050</v>
      </c>
      <c r="D57" s="21">
        <v>1226</v>
      </c>
      <c r="E57" s="21">
        <v>1196</v>
      </c>
      <c r="F57" s="21">
        <v>1225</v>
      </c>
      <c r="G57" s="21">
        <v>1159</v>
      </c>
      <c r="H57" s="21">
        <v>1214</v>
      </c>
      <c r="I57" s="21">
        <v>1361</v>
      </c>
      <c r="J57" s="21">
        <v>1753</v>
      </c>
      <c r="K57" s="21">
        <v>1968</v>
      </c>
      <c r="L57" s="21">
        <v>2163</v>
      </c>
      <c r="M57" s="21">
        <v>2484</v>
      </c>
      <c r="N57" s="21">
        <v>2773</v>
      </c>
      <c r="O57" s="21">
        <v>2953</v>
      </c>
      <c r="P57" s="21">
        <v>3211</v>
      </c>
      <c r="Q57" s="21">
        <v>3321</v>
      </c>
      <c r="R57" s="21">
        <v>3124</v>
      </c>
      <c r="S57" s="21">
        <v>2887</v>
      </c>
      <c r="T57" s="21">
        <v>2816</v>
      </c>
      <c r="U57" s="21">
        <v>2935</v>
      </c>
      <c r="V57" s="21">
        <v>3024</v>
      </c>
      <c r="W57" s="21">
        <v>3133</v>
      </c>
    </row>
    <row r="58" spans="1:23" ht="12" x14ac:dyDescent="0.2">
      <c r="A58" s="14" t="s">
        <v>51</v>
      </c>
      <c r="B58" s="22">
        <v>646</v>
      </c>
      <c r="C58" s="22">
        <v>646</v>
      </c>
      <c r="D58" s="22">
        <v>692</v>
      </c>
      <c r="E58" s="22">
        <v>658</v>
      </c>
      <c r="F58" s="22">
        <v>718</v>
      </c>
      <c r="G58" s="22">
        <v>649</v>
      </c>
      <c r="H58" s="22">
        <v>727</v>
      </c>
      <c r="I58" s="22">
        <v>786</v>
      </c>
      <c r="J58" s="22">
        <v>926</v>
      </c>
      <c r="K58" s="22">
        <v>1055</v>
      </c>
      <c r="L58" s="22">
        <v>1203</v>
      </c>
      <c r="M58" s="22">
        <v>1375</v>
      </c>
      <c r="N58" s="22">
        <v>1583</v>
      </c>
      <c r="O58" s="22">
        <v>1598</v>
      </c>
      <c r="P58" s="22">
        <v>1710</v>
      </c>
      <c r="Q58" s="22">
        <v>1767</v>
      </c>
      <c r="R58" s="22">
        <v>1640</v>
      </c>
      <c r="S58" s="22">
        <v>1430</v>
      </c>
      <c r="T58" s="22">
        <v>1372</v>
      </c>
      <c r="U58" s="22">
        <v>1387</v>
      </c>
      <c r="V58" s="22">
        <v>1454</v>
      </c>
      <c r="W58" s="22">
        <v>1506</v>
      </c>
    </row>
    <row r="59" spans="1:23" ht="12" x14ac:dyDescent="0.2">
      <c r="A59" s="13" t="s">
        <v>52</v>
      </c>
      <c r="B59" s="21">
        <v>1095</v>
      </c>
      <c r="C59" s="21">
        <v>1154</v>
      </c>
      <c r="D59" s="21">
        <v>1228</v>
      </c>
      <c r="E59" s="21">
        <v>1218</v>
      </c>
      <c r="F59" s="21">
        <v>1416</v>
      </c>
      <c r="G59" s="21">
        <v>1498</v>
      </c>
      <c r="H59" s="21">
        <v>1650</v>
      </c>
      <c r="I59" s="21">
        <v>1835</v>
      </c>
      <c r="J59" s="21">
        <v>2466</v>
      </c>
      <c r="K59" s="21">
        <v>2803</v>
      </c>
      <c r="L59" s="21">
        <v>3574</v>
      </c>
      <c r="M59" s="21">
        <v>3838</v>
      </c>
      <c r="N59" s="21">
        <v>4207</v>
      </c>
      <c r="O59" s="21">
        <v>4701</v>
      </c>
      <c r="P59" s="21">
        <v>4931</v>
      </c>
      <c r="Q59" s="21">
        <v>4716</v>
      </c>
      <c r="R59" s="21">
        <v>4302</v>
      </c>
      <c r="S59" s="21">
        <v>4079</v>
      </c>
      <c r="T59" s="21">
        <v>4208</v>
      </c>
      <c r="U59" s="21">
        <v>4302</v>
      </c>
      <c r="V59" s="21">
        <v>4683</v>
      </c>
      <c r="W59" s="21">
        <v>5240</v>
      </c>
    </row>
    <row r="60" spans="1:23" ht="12" x14ac:dyDescent="0.2">
      <c r="A60" s="14" t="s">
        <v>53</v>
      </c>
      <c r="B60" s="22">
        <v>516</v>
      </c>
      <c r="C60" s="22">
        <v>539</v>
      </c>
      <c r="D60" s="22">
        <v>552</v>
      </c>
      <c r="E60" s="22">
        <v>521</v>
      </c>
      <c r="F60" s="22">
        <v>554</v>
      </c>
      <c r="G60" s="22">
        <v>566</v>
      </c>
      <c r="H60" s="22">
        <v>601</v>
      </c>
      <c r="I60" s="22">
        <v>651</v>
      </c>
      <c r="J60" s="22">
        <v>939</v>
      </c>
      <c r="K60" s="22">
        <v>993</v>
      </c>
      <c r="L60" s="22">
        <v>1147</v>
      </c>
      <c r="M60" s="22">
        <v>1251</v>
      </c>
      <c r="N60" s="22">
        <v>1386</v>
      </c>
      <c r="O60" s="22">
        <v>1498</v>
      </c>
      <c r="P60" s="22">
        <v>1498</v>
      </c>
      <c r="Q60" s="22">
        <v>1332</v>
      </c>
      <c r="R60" s="22">
        <v>1187</v>
      </c>
      <c r="S60" s="22">
        <v>1140</v>
      </c>
      <c r="T60" s="22">
        <v>1240</v>
      </c>
      <c r="U60" s="22">
        <v>1258</v>
      </c>
      <c r="V60" s="22">
        <v>1284</v>
      </c>
      <c r="W60" s="22">
        <v>1414</v>
      </c>
    </row>
    <row r="61" spans="1:23" ht="12" x14ac:dyDescent="0.2">
      <c r="A61" s="13" t="s">
        <v>54</v>
      </c>
      <c r="B61" s="21">
        <v>2481</v>
      </c>
      <c r="C61" s="21">
        <v>2699</v>
      </c>
      <c r="D61" s="21">
        <v>3125</v>
      </c>
      <c r="E61" s="21">
        <v>2894</v>
      </c>
      <c r="F61" s="21">
        <v>3031</v>
      </c>
      <c r="G61" s="21">
        <v>3179</v>
      </c>
      <c r="H61" s="21">
        <v>3578</v>
      </c>
      <c r="I61" s="21">
        <v>3826</v>
      </c>
      <c r="J61" s="21">
        <v>4394</v>
      </c>
      <c r="K61" s="21">
        <v>5079</v>
      </c>
      <c r="L61" s="21">
        <v>6313</v>
      </c>
      <c r="M61" s="21">
        <v>7270</v>
      </c>
      <c r="N61" s="21">
        <v>7875</v>
      </c>
      <c r="O61" s="21">
        <v>8562</v>
      </c>
      <c r="P61" s="21">
        <v>8953</v>
      </c>
      <c r="Q61" s="21">
        <v>8303</v>
      </c>
      <c r="R61" s="21">
        <v>7359</v>
      </c>
      <c r="S61" s="21">
        <v>6945</v>
      </c>
      <c r="T61" s="21">
        <v>7019</v>
      </c>
      <c r="U61" s="21">
        <v>6933</v>
      </c>
      <c r="V61" s="21">
        <v>6994</v>
      </c>
      <c r="W61" s="21">
        <v>7658</v>
      </c>
    </row>
    <row r="62" spans="1:23" ht="12" x14ac:dyDescent="0.2">
      <c r="A62" s="14" t="s">
        <v>55</v>
      </c>
      <c r="B62" s="22">
        <v>1299</v>
      </c>
      <c r="C62" s="22">
        <v>1318</v>
      </c>
      <c r="D62" s="22">
        <v>1541</v>
      </c>
      <c r="E62" s="22">
        <v>1546</v>
      </c>
      <c r="F62" s="22">
        <v>1617</v>
      </c>
      <c r="G62" s="22">
        <v>1655</v>
      </c>
      <c r="H62" s="22">
        <v>1879</v>
      </c>
      <c r="I62" s="22">
        <v>1966</v>
      </c>
      <c r="J62" s="22">
        <v>2200</v>
      </c>
      <c r="K62" s="22">
        <v>2501</v>
      </c>
      <c r="L62" s="22">
        <v>2872</v>
      </c>
      <c r="M62" s="22">
        <v>3197</v>
      </c>
      <c r="N62" s="22">
        <v>3456</v>
      </c>
      <c r="O62" s="22">
        <v>3575</v>
      </c>
      <c r="P62" s="22">
        <v>3762</v>
      </c>
      <c r="Q62" s="22">
        <v>3363</v>
      </c>
      <c r="R62" s="22">
        <v>3026</v>
      </c>
      <c r="S62" s="22">
        <v>2824</v>
      </c>
      <c r="T62" s="22">
        <v>2797</v>
      </c>
      <c r="U62" s="22">
        <v>2847</v>
      </c>
      <c r="V62" s="22">
        <v>2839</v>
      </c>
      <c r="W62" s="22">
        <v>3175</v>
      </c>
    </row>
    <row r="63" spans="1:23" ht="12" x14ac:dyDescent="0.2">
      <c r="A63" s="15" t="s">
        <v>56</v>
      </c>
      <c r="B63" s="21">
        <v>1380</v>
      </c>
      <c r="C63" s="21">
        <v>1484</v>
      </c>
      <c r="D63" s="21">
        <v>1474</v>
      </c>
      <c r="E63" s="21">
        <v>1483</v>
      </c>
      <c r="F63" s="21">
        <v>1561</v>
      </c>
      <c r="G63" s="21">
        <v>1638</v>
      </c>
      <c r="H63" s="21">
        <v>1871</v>
      </c>
      <c r="I63" s="21">
        <v>2124</v>
      </c>
      <c r="J63" s="21">
        <v>2640</v>
      </c>
      <c r="K63" s="21">
        <v>3216</v>
      </c>
      <c r="L63" s="21">
        <v>3963</v>
      </c>
      <c r="M63" s="21">
        <v>4942</v>
      </c>
      <c r="N63" s="21">
        <v>5669</v>
      </c>
      <c r="O63" s="21">
        <v>5942</v>
      </c>
      <c r="P63" s="21">
        <v>5563</v>
      </c>
      <c r="Q63" s="21">
        <v>4797</v>
      </c>
      <c r="R63" s="21">
        <v>4114</v>
      </c>
      <c r="S63" s="21">
        <v>3430</v>
      </c>
      <c r="T63" s="21">
        <v>3324</v>
      </c>
      <c r="U63" s="21">
        <v>3311</v>
      </c>
      <c r="V63" s="21">
        <v>3548</v>
      </c>
      <c r="W63" s="21">
        <v>3965</v>
      </c>
    </row>
    <row r="64" spans="1:23" ht="12" x14ac:dyDescent="0.2">
      <c r="A64" s="16" t="s">
        <v>57</v>
      </c>
      <c r="B64" s="22">
        <v>1380</v>
      </c>
      <c r="C64" s="22">
        <v>1484</v>
      </c>
      <c r="D64" s="22">
        <v>1474</v>
      </c>
      <c r="E64" s="22">
        <v>1483</v>
      </c>
      <c r="F64" s="22">
        <v>1561</v>
      </c>
      <c r="G64" s="22">
        <v>1638</v>
      </c>
      <c r="H64" s="22">
        <v>1871</v>
      </c>
      <c r="I64" s="22">
        <v>2124</v>
      </c>
      <c r="J64" s="22">
        <v>2640</v>
      </c>
      <c r="K64" s="22">
        <v>3216</v>
      </c>
      <c r="L64" s="22">
        <v>3963</v>
      </c>
      <c r="M64" s="22">
        <v>4942</v>
      </c>
      <c r="N64" s="22">
        <v>5669</v>
      </c>
      <c r="O64" s="22">
        <v>5942</v>
      </c>
      <c r="P64" s="22">
        <v>5563</v>
      </c>
      <c r="Q64" s="22">
        <v>4797</v>
      </c>
      <c r="R64" s="22">
        <v>4114</v>
      </c>
      <c r="S64" s="22">
        <v>3430</v>
      </c>
      <c r="T64" s="22">
        <v>3324</v>
      </c>
      <c r="U64" s="22">
        <v>3311</v>
      </c>
      <c r="V64" s="22">
        <v>3548</v>
      </c>
      <c r="W64" s="22">
        <v>3965</v>
      </c>
    </row>
    <row r="65" spans="1:23" ht="12" hidden="1" x14ac:dyDescent="0.2">
      <c r="A65" s="27" t="s">
        <v>83</v>
      </c>
      <c r="B65" s="22" t="s">
        <v>84</v>
      </c>
      <c r="C65" s="22" t="s">
        <v>84</v>
      </c>
      <c r="D65" s="22" t="s">
        <v>84</v>
      </c>
      <c r="E65" s="22" t="s">
        <v>84</v>
      </c>
      <c r="F65" s="22" t="s">
        <v>84</v>
      </c>
      <c r="G65" s="22" t="s">
        <v>84</v>
      </c>
      <c r="H65" s="22" t="s">
        <v>84</v>
      </c>
      <c r="I65" s="22" t="s">
        <v>84</v>
      </c>
      <c r="J65" s="22" t="s">
        <v>84</v>
      </c>
      <c r="K65" s="22" t="s">
        <v>84</v>
      </c>
      <c r="L65" s="22" t="s">
        <v>84</v>
      </c>
      <c r="M65" s="22" t="s">
        <v>84</v>
      </c>
      <c r="N65" s="22" t="s">
        <v>84</v>
      </c>
      <c r="O65" s="22" t="s">
        <v>84</v>
      </c>
      <c r="P65" s="22" t="s">
        <v>84</v>
      </c>
      <c r="Q65" s="22" t="s">
        <v>84</v>
      </c>
      <c r="R65" s="22" t="s">
        <v>84</v>
      </c>
      <c r="S65" s="22" t="s">
        <v>84</v>
      </c>
      <c r="T65" s="22" t="s">
        <v>84</v>
      </c>
      <c r="U65" s="22" t="s">
        <v>84</v>
      </c>
      <c r="V65" s="22" t="s">
        <v>84</v>
      </c>
      <c r="W65" s="22">
        <v>1</v>
      </c>
    </row>
    <row r="66" spans="1:23" ht="12" x14ac:dyDescent="0.2">
      <c r="A66" s="19" t="s">
        <v>58</v>
      </c>
      <c r="B66" s="17">
        <v>96867</v>
      </c>
      <c r="C66" s="17">
        <v>97738</v>
      </c>
      <c r="D66" s="17">
        <v>102039</v>
      </c>
      <c r="E66" s="17">
        <v>97190</v>
      </c>
      <c r="F66" s="17">
        <v>96604</v>
      </c>
      <c r="G66" s="17">
        <v>96662</v>
      </c>
      <c r="H66" s="17">
        <f t="shared" ref="H66:K66" si="15">H6+H21+H40+H49+H56</f>
        <v>109426</v>
      </c>
      <c r="I66" s="17">
        <f t="shared" si="15"/>
        <v>117460</v>
      </c>
      <c r="J66" s="17">
        <f t="shared" si="15"/>
        <v>135164</v>
      </c>
      <c r="K66" s="17">
        <f t="shared" si="15"/>
        <v>147175</v>
      </c>
      <c r="L66" s="17">
        <f>L6+L21+L40+L49+L56</f>
        <v>172703</v>
      </c>
      <c r="M66" s="17">
        <f t="shared" ref="M66:Q66" si="16">M6+M21+M40+M49+M56</f>
        <v>195954</v>
      </c>
      <c r="N66" s="17">
        <f t="shared" si="16"/>
        <v>208537</v>
      </c>
      <c r="O66" s="17">
        <f t="shared" si="16"/>
        <v>223773</v>
      </c>
      <c r="P66" s="17">
        <f t="shared" si="16"/>
        <v>237919</v>
      </c>
      <c r="Q66" s="17">
        <f t="shared" si="16"/>
        <v>233343</v>
      </c>
      <c r="R66" s="17">
        <f t="shared" ref="R66:V66" si="17">R6+R21+R40+R49+R56</f>
        <v>215039</v>
      </c>
      <c r="S66" s="17">
        <f t="shared" si="17"/>
        <v>200716</v>
      </c>
      <c r="T66" s="17">
        <f t="shared" si="17"/>
        <v>197667</v>
      </c>
      <c r="U66" s="17">
        <f t="shared" si="17"/>
        <v>200214</v>
      </c>
      <c r="V66" s="17">
        <f t="shared" si="17"/>
        <v>204009</v>
      </c>
      <c r="W66" s="17">
        <f>W6+W21+W40+W49+W56+W65</f>
        <v>219731</v>
      </c>
    </row>
    <row r="67" spans="1:23" x14ac:dyDescent="0.2">
      <c r="A67" s="7" t="s">
        <v>85</v>
      </c>
      <c r="B67" s="1"/>
      <c r="C67" s="1"/>
      <c r="D67" s="1"/>
    </row>
    <row r="68" spans="1:23" x14ac:dyDescent="0.2">
      <c r="A68" s="7" t="s">
        <v>64</v>
      </c>
      <c r="B68" s="1"/>
      <c r="C68" s="1"/>
      <c r="D68" s="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x14ac:dyDescent="0.2">
      <c r="A69" s="23" t="s">
        <v>67</v>
      </c>
      <c r="B69" s="1"/>
      <c r="C69" s="1"/>
      <c r="D69" s="1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x14ac:dyDescent="0.2">
      <c r="A70" s="1"/>
      <c r="B70" s="1"/>
      <c r="C70" s="1"/>
      <c r="D70" s="1"/>
    </row>
    <row r="71" spans="1:23" x14ac:dyDescent="0.2">
      <c r="A71" s="1"/>
      <c r="B71" s="1"/>
      <c r="C71" s="1"/>
      <c r="D71" s="1"/>
    </row>
    <row r="72" spans="1:23" x14ac:dyDescent="0.2">
      <c r="A72" s="1"/>
      <c r="B72" s="1"/>
      <c r="C72" s="1"/>
      <c r="D72" s="1"/>
    </row>
    <row r="73" spans="1:23" x14ac:dyDescent="0.2">
      <c r="A73" s="1"/>
      <c r="B73" s="1"/>
      <c r="C73" s="1"/>
      <c r="D73" s="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 x14ac:dyDescent="0.2">
      <c r="A74" s="1"/>
      <c r="B74" s="1"/>
      <c r="C74" s="1"/>
      <c r="D74" s="1"/>
    </row>
    <row r="75" spans="1:23" x14ac:dyDescent="0.2">
      <c r="A75" s="1"/>
      <c r="B75" s="1"/>
      <c r="C75" s="1"/>
      <c r="D75" s="1"/>
    </row>
    <row r="76" spans="1:23" x14ac:dyDescent="0.2">
      <c r="A76" s="1"/>
      <c r="B76" s="1"/>
      <c r="C76" s="1"/>
      <c r="D76" s="1"/>
    </row>
    <row r="77" spans="1:23" x14ac:dyDescent="0.2">
      <c r="A77" s="1"/>
      <c r="B77" s="1"/>
      <c r="C77" s="1"/>
      <c r="D77" s="1"/>
    </row>
    <row r="78" spans="1:23" x14ac:dyDescent="0.2">
      <c r="A78" s="1"/>
      <c r="B78" s="1"/>
      <c r="C78" s="1"/>
      <c r="D78" s="1"/>
    </row>
    <row r="79" spans="1:23" x14ac:dyDescent="0.2">
      <c r="A79" s="1"/>
      <c r="B79" s="1"/>
      <c r="C79" s="1"/>
      <c r="D79" s="1"/>
    </row>
    <row r="80" spans="1:23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B92" s="2"/>
      <c r="C92" s="2"/>
    </row>
    <row r="93" spans="1:4" x14ac:dyDescent="0.2">
      <c r="B93" s="2"/>
      <c r="C93" s="2"/>
    </row>
  </sheetData>
  <mergeCells count="4">
    <mergeCell ref="A4:A5"/>
    <mergeCell ref="B4:S4"/>
    <mergeCell ref="A1:U1"/>
    <mergeCell ref="A2:U2"/>
  </mergeCells>
  <phoneticPr fontId="3" type="noConversion"/>
  <printOptions horizontalCentered="1"/>
  <pageMargins left="0" right="0" top="0.19685039370078741" bottom="0" header="0" footer="0.19685039370078741"/>
  <pageSetup paperSize="9" scale="66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tabela_10.B.01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2020-10-29T13:19:31Z</cp:lastPrinted>
  <dcterms:created xsi:type="dcterms:W3CDTF">2004-11-18T16:48:14Z</dcterms:created>
  <dcterms:modified xsi:type="dcterms:W3CDTF">2023-01-18T13:20:44Z</dcterms:modified>
</cp:coreProperties>
</file>