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90" windowWidth="10875" windowHeight="2415"/>
  </bookViews>
  <sheets>
    <sheet name="2021" sheetId="22" r:id="rId1"/>
    <sheet name="2020" sheetId="21" r:id="rId2"/>
    <sheet name="2019" sheetId="20" r:id="rId3"/>
    <sheet name="2018" sheetId="19" r:id="rId4"/>
    <sheet name="2017" sheetId="18" r:id="rId5"/>
    <sheet name="2016" sheetId="17" r:id="rId6"/>
    <sheet name="2015" sheetId="16" r:id="rId7"/>
    <sheet name="2014" sheetId="15" r:id="rId8"/>
    <sheet name="2013" sheetId="14" r:id="rId9"/>
    <sheet name="2012" sheetId="13" r:id="rId10"/>
    <sheet name="2011" sheetId="12" r:id="rId11"/>
    <sheet name="2010" sheetId="11" r:id="rId12"/>
    <sheet name="2009" sheetId="10" r:id="rId13"/>
    <sheet name="2008" sheetId="9" r:id="rId14"/>
    <sheet name="2007" sheetId="8" r:id="rId15"/>
    <sheet name="2006" sheetId="7" r:id="rId16"/>
    <sheet name="2005" sheetId="6" r:id="rId17"/>
    <sheet name="2004" sheetId="5" r:id="rId18"/>
    <sheet name="2003" sheetId="4" r:id="rId19"/>
    <sheet name="2002" sheetId="3" r:id="rId20"/>
    <sheet name="2001" sheetId="2" r:id="rId21"/>
    <sheet name="2000" sheetId="1" r:id="rId22"/>
  </sheets>
  <calcPr calcId="145621"/>
</workbook>
</file>

<file path=xl/calcChain.xml><?xml version="1.0" encoding="utf-8"?>
<calcChain xmlns="http://schemas.openxmlformats.org/spreadsheetml/2006/main">
  <c r="K40" i="22" l="1"/>
  <c r="K39" i="22" l="1"/>
  <c r="K38" i="22"/>
  <c r="J38" i="22"/>
  <c r="I38" i="22"/>
  <c r="H38" i="22"/>
  <c r="G38" i="22"/>
  <c r="F38" i="22"/>
  <c r="E38" i="22"/>
  <c r="D38" i="22"/>
  <c r="C38" i="22"/>
  <c r="B38" i="22"/>
  <c r="K33" i="22"/>
  <c r="J33" i="22"/>
  <c r="I33" i="22"/>
  <c r="H33" i="22"/>
  <c r="G33" i="22"/>
  <c r="F33" i="22"/>
  <c r="E33" i="22"/>
  <c r="D33" i="22"/>
  <c r="C33" i="22"/>
  <c r="B33" i="22"/>
  <c r="K29" i="22"/>
  <c r="J29" i="22"/>
  <c r="I29" i="22"/>
  <c r="H29" i="22"/>
  <c r="G29" i="22"/>
  <c r="F29" i="22"/>
  <c r="E29" i="22"/>
  <c r="D29" i="22"/>
  <c r="C29" i="22"/>
  <c r="B29" i="22"/>
  <c r="K24" i="22"/>
  <c r="J24" i="22"/>
  <c r="I24" i="22"/>
  <c r="H24" i="22"/>
  <c r="H40" i="22" s="1"/>
  <c r="G24" i="22"/>
  <c r="F24" i="22"/>
  <c r="E24" i="22"/>
  <c r="D24" i="22"/>
  <c r="D40" i="22" s="1"/>
  <c r="C24" i="22"/>
  <c r="B24" i="22"/>
  <c r="K14" i="22"/>
  <c r="J14" i="22"/>
  <c r="I14" i="22"/>
  <c r="I40" i="22" s="1"/>
  <c r="H14" i="22"/>
  <c r="G14" i="22"/>
  <c r="F14" i="22"/>
  <c r="E14" i="22"/>
  <c r="E40" i="22" s="1"/>
  <c r="D14" i="22"/>
  <c r="C14" i="22"/>
  <c r="B14" i="22"/>
  <c r="C40" i="22" l="1"/>
  <c r="G40" i="22"/>
  <c r="F40" i="22"/>
  <c r="J40" i="22"/>
  <c r="B40" i="22"/>
  <c r="K38" i="21" l="1"/>
  <c r="J38" i="21"/>
  <c r="I38" i="21"/>
  <c r="H38" i="21"/>
  <c r="G38" i="21"/>
  <c r="F38" i="21"/>
  <c r="E38" i="21"/>
  <c r="D38" i="21"/>
  <c r="C38" i="21"/>
  <c r="B38" i="21"/>
  <c r="K33" i="21"/>
  <c r="J33" i="21"/>
  <c r="I33" i="21"/>
  <c r="H33" i="21"/>
  <c r="G33" i="21"/>
  <c r="F33" i="21"/>
  <c r="E33" i="21"/>
  <c r="D33" i="21"/>
  <c r="C33" i="21"/>
  <c r="B33" i="21"/>
  <c r="K29" i="21"/>
  <c r="J29" i="21"/>
  <c r="I29" i="21"/>
  <c r="H29" i="21"/>
  <c r="G29" i="21"/>
  <c r="F29" i="21"/>
  <c r="E29" i="21"/>
  <c r="D29" i="21"/>
  <c r="C29" i="21"/>
  <c r="B29" i="21"/>
  <c r="K24" i="21"/>
  <c r="J24" i="21"/>
  <c r="I24" i="21"/>
  <c r="H24" i="21"/>
  <c r="G24" i="21"/>
  <c r="F24" i="21"/>
  <c r="E24" i="21"/>
  <c r="D24" i="21"/>
  <c r="C24" i="21"/>
  <c r="B24" i="21"/>
  <c r="K14" i="21"/>
  <c r="K39" i="21" s="1"/>
  <c r="J14" i="21"/>
  <c r="I14" i="21"/>
  <c r="H14" i="21"/>
  <c r="G14" i="21"/>
  <c r="F14" i="21"/>
  <c r="E14" i="21"/>
  <c r="D14" i="21"/>
  <c r="C14" i="21"/>
  <c r="C39" i="21" s="1"/>
  <c r="B14" i="21"/>
  <c r="D39" i="21" l="1"/>
  <c r="B39" i="21"/>
  <c r="F39" i="21"/>
  <c r="J39" i="21"/>
  <c r="H39" i="21"/>
  <c r="G39" i="21"/>
  <c r="E39" i="21"/>
  <c r="I39" i="21"/>
  <c r="K38" i="20"/>
  <c r="J38" i="20"/>
  <c r="I38" i="20"/>
  <c r="H38" i="20"/>
  <c r="G38" i="20"/>
  <c r="F38" i="20"/>
  <c r="E38" i="20"/>
  <c r="D38" i="20"/>
  <c r="C38" i="20"/>
  <c r="B38" i="20"/>
  <c r="K33" i="20"/>
  <c r="J33" i="20"/>
  <c r="I33" i="20"/>
  <c r="H33" i="20"/>
  <c r="G33" i="20"/>
  <c r="F33" i="20"/>
  <c r="E33" i="20"/>
  <c r="D33" i="20"/>
  <c r="C33" i="20"/>
  <c r="B33" i="20"/>
  <c r="K29" i="20"/>
  <c r="J29" i="20"/>
  <c r="I29" i="20"/>
  <c r="H29" i="20"/>
  <c r="G29" i="20"/>
  <c r="F29" i="20"/>
  <c r="E29" i="20"/>
  <c r="D29" i="20"/>
  <c r="C29" i="20"/>
  <c r="B29" i="20"/>
  <c r="K24" i="20"/>
  <c r="J24" i="20"/>
  <c r="I24" i="20"/>
  <c r="H24" i="20"/>
  <c r="G24" i="20"/>
  <c r="F24" i="20"/>
  <c r="E24" i="20"/>
  <c r="D24" i="20"/>
  <c r="C24" i="20"/>
  <c r="B24" i="20"/>
  <c r="K14" i="20"/>
  <c r="J14" i="20"/>
  <c r="I14" i="20"/>
  <c r="H14" i="20"/>
  <c r="G14" i="20"/>
  <c r="F14" i="20"/>
  <c r="E14" i="20"/>
  <c r="D14" i="20"/>
  <c r="C14" i="20"/>
  <c r="B14" i="20"/>
  <c r="D14" i="19"/>
  <c r="C39" i="20" l="1"/>
  <c r="G39" i="20"/>
  <c r="K39" i="20"/>
  <c r="E39" i="20"/>
  <c r="I39" i="20"/>
  <c r="F39" i="20"/>
  <c r="B39" i="20"/>
  <c r="J39" i="20"/>
  <c r="H39" i="20"/>
  <c r="D39" i="20"/>
  <c r="B29" i="19"/>
  <c r="C29" i="19"/>
  <c r="D29" i="19"/>
  <c r="E29" i="19"/>
  <c r="F29" i="19"/>
  <c r="G29" i="19"/>
  <c r="H29" i="19"/>
  <c r="I29" i="19"/>
  <c r="J29" i="19"/>
  <c r="K29" i="19"/>
  <c r="K38" i="19"/>
  <c r="J38" i="19"/>
  <c r="I38" i="19"/>
  <c r="H38" i="19"/>
  <c r="G38" i="19"/>
  <c r="F38" i="19"/>
  <c r="E38" i="19"/>
  <c r="D38" i="19"/>
  <c r="C38" i="19"/>
  <c r="B38" i="19"/>
  <c r="K33" i="19"/>
  <c r="J33" i="19"/>
  <c r="I33" i="19"/>
  <c r="H33" i="19"/>
  <c r="G33" i="19"/>
  <c r="F33" i="19"/>
  <c r="E33" i="19"/>
  <c r="D33" i="19"/>
  <c r="C33" i="19"/>
  <c r="B33" i="19"/>
  <c r="K24" i="19"/>
  <c r="J24" i="19"/>
  <c r="I24" i="19"/>
  <c r="H24" i="19"/>
  <c r="G24" i="19"/>
  <c r="F24" i="19"/>
  <c r="E24" i="19"/>
  <c r="D24" i="19"/>
  <c r="C24" i="19"/>
  <c r="B24" i="19"/>
  <c r="K14" i="19"/>
  <c r="J14" i="19"/>
  <c r="I14" i="19"/>
  <c r="I39" i="19" s="1"/>
  <c r="H14" i="19"/>
  <c r="G14" i="19"/>
  <c r="F14" i="19"/>
  <c r="E14" i="19"/>
  <c r="E39" i="19" s="1"/>
  <c r="C14" i="19"/>
  <c r="B14" i="19"/>
  <c r="D39" i="19" l="1"/>
  <c r="H39" i="19"/>
  <c r="C39" i="19"/>
  <c r="F39" i="19"/>
  <c r="J39" i="19"/>
  <c r="B39" i="19"/>
  <c r="G39" i="19"/>
  <c r="K39" i="19"/>
  <c r="E39" i="17"/>
  <c r="B39" i="16"/>
  <c r="B29" i="18" l="1"/>
  <c r="C29" i="18"/>
  <c r="D29" i="18"/>
  <c r="E29" i="18"/>
  <c r="B33" i="18"/>
  <c r="C33" i="18"/>
  <c r="D33" i="18"/>
  <c r="E33" i="18"/>
  <c r="K38" i="18" l="1"/>
  <c r="J38" i="18"/>
  <c r="I38" i="18"/>
  <c r="H38" i="18"/>
  <c r="G38" i="18"/>
  <c r="F38" i="18"/>
  <c r="E38" i="18"/>
  <c r="D38" i="18"/>
  <c r="C38" i="18"/>
  <c r="B38" i="18"/>
  <c r="K33" i="18"/>
  <c r="J33" i="18"/>
  <c r="I33" i="18"/>
  <c r="H33" i="18"/>
  <c r="G33" i="18"/>
  <c r="F33" i="18"/>
  <c r="K29" i="18"/>
  <c r="J29" i="18"/>
  <c r="I29" i="18"/>
  <c r="H29" i="18"/>
  <c r="G29" i="18"/>
  <c r="F29" i="18"/>
  <c r="K24" i="18"/>
  <c r="J24" i="18"/>
  <c r="I24" i="18"/>
  <c r="H24" i="18"/>
  <c r="G24" i="18"/>
  <c r="F24" i="18"/>
  <c r="E24" i="18"/>
  <c r="D24" i="18"/>
  <c r="C24" i="18"/>
  <c r="B24" i="18"/>
  <c r="K14" i="18"/>
  <c r="J14" i="18"/>
  <c r="I14" i="18"/>
  <c r="I39" i="18" s="1"/>
  <c r="H14" i="18"/>
  <c r="G14" i="18"/>
  <c r="F14" i="18"/>
  <c r="E14" i="18"/>
  <c r="E39" i="18" s="1"/>
  <c r="D14" i="18"/>
  <c r="C14" i="18"/>
  <c r="B14" i="18"/>
  <c r="C39" i="18" l="1"/>
  <c r="G39" i="18"/>
  <c r="B39" i="18"/>
  <c r="F39" i="18"/>
  <c r="J39" i="18"/>
  <c r="K39" i="18"/>
  <c r="H39" i="18"/>
  <c r="D39" i="18"/>
  <c r="B14" i="17"/>
  <c r="B38" i="17" l="1"/>
  <c r="B33" i="17"/>
  <c r="B29" i="17"/>
  <c r="B24" i="17"/>
  <c r="B39" i="17" l="1"/>
  <c r="K38" i="17"/>
  <c r="J38" i="17"/>
  <c r="I38" i="17"/>
  <c r="H38" i="17"/>
  <c r="G38" i="17"/>
  <c r="F38" i="17"/>
  <c r="E38" i="17"/>
  <c r="D38" i="17"/>
  <c r="C38" i="17"/>
  <c r="K33" i="17"/>
  <c r="J33" i="17"/>
  <c r="I33" i="17"/>
  <c r="H33" i="17"/>
  <c r="G33" i="17"/>
  <c r="F33" i="17"/>
  <c r="E33" i="17"/>
  <c r="D33" i="17"/>
  <c r="C33" i="17"/>
  <c r="K29" i="17"/>
  <c r="J29" i="17"/>
  <c r="I29" i="17"/>
  <c r="H29" i="17"/>
  <c r="G29" i="17"/>
  <c r="F29" i="17"/>
  <c r="E29" i="17"/>
  <c r="D29" i="17"/>
  <c r="C29" i="17"/>
  <c r="K24" i="17"/>
  <c r="J24" i="17"/>
  <c r="I24" i="17"/>
  <c r="H24" i="17"/>
  <c r="G24" i="17"/>
  <c r="F24" i="17"/>
  <c r="E24" i="17"/>
  <c r="D24" i="17"/>
  <c r="C24" i="17"/>
  <c r="K14" i="17"/>
  <c r="J14" i="17"/>
  <c r="I14" i="17"/>
  <c r="H14" i="17"/>
  <c r="G14" i="17"/>
  <c r="F14" i="17"/>
  <c r="E14" i="17"/>
  <c r="D14" i="17"/>
  <c r="C14" i="17"/>
  <c r="F39" i="17" l="1"/>
  <c r="J39" i="17"/>
  <c r="C39" i="17"/>
  <c r="G39" i="17"/>
  <c r="K39" i="17"/>
  <c r="D39" i="17"/>
  <c r="H39" i="17"/>
  <c r="I39" i="17"/>
  <c r="K38" i="16"/>
  <c r="K39" i="16"/>
  <c r="C39" i="16"/>
  <c r="D39" i="16"/>
  <c r="E39" i="16"/>
  <c r="F39" i="16"/>
  <c r="G39" i="16"/>
  <c r="H39" i="16"/>
  <c r="I39" i="16"/>
  <c r="J39" i="16"/>
  <c r="J38" i="16"/>
  <c r="I38" i="16"/>
  <c r="H38" i="16"/>
  <c r="G38" i="16"/>
  <c r="F38" i="16"/>
  <c r="E38" i="16"/>
  <c r="D38" i="16"/>
  <c r="C38" i="16"/>
  <c r="B38" i="16"/>
  <c r="K33" i="16"/>
  <c r="J33" i="16"/>
  <c r="I33" i="16"/>
  <c r="H33" i="16"/>
  <c r="G33" i="16"/>
  <c r="F33" i="16"/>
  <c r="E33" i="16"/>
  <c r="D33" i="16"/>
  <c r="C33" i="16"/>
  <c r="B33" i="16"/>
  <c r="K29" i="16"/>
  <c r="J29" i="16"/>
  <c r="I29" i="16"/>
  <c r="H29" i="16"/>
  <c r="G29" i="16"/>
  <c r="F29" i="16"/>
  <c r="E29" i="16"/>
  <c r="D29" i="16"/>
  <c r="C29" i="16"/>
  <c r="B29" i="16"/>
  <c r="K24" i="16"/>
  <c r="J24" i="16"/>
  <c r="I24" i="16"/>
  <c r="H24" i="16"/>
  <c r="G24" i="16"/>
  <c r="F24" i="16"/>
  <c r="E24" i="16"/>
  <c r="D24" i="16"/>
  <c r="C24" i="16"/>
  <c r="B24" i="16"/>
  <c r="K14" i="16"/>
  <c r="J14" i="16"/>
  <c r="I14" i="16"/>
  <c r="H14" i="16"/>
  <c r="G14" i="16"/>
  <c r="F14" i="16"/>
  <c r="E14" i="16"/>
  <c r="D14" i="16"/>
  <c r="C14" i="16"/>
  <c r="B14" i="16"/>
  <c r="K38" i="15" l="1"/>
  <c r="J38" i="15"/>
  <c r="I38" i="15"/>
  <c r="H38" i="15"/>
  <c r="G38" i="15"/>
  <c r="F38" i="15"/>
  <c r="E38" i="15"/>
  <c r="D38" i="15"/>
  <c r="C38" i="15"/>
  <c r="B38" i="15"/>
  <c r="K33" i="15"/>
  <c r="J33" i="15"/>
  <c r="I33" i="15"/>
  <c r="H33" i="15"/>
  <c r="G33" i="15"/>
  <c r="F33" i="15"/>
  <c r="E33" i="15"/>
  <c r="D33" i="15"/>
  <c r="C33" i="15"/>
  <c r="B33" i="15"/>
  <c r="K29" i="15"/>
  <c r="J29" i="15"/>
  <c r="I29" i="15"/>
  <c r="H29" i="15"/>
  <c r="G29" i="15"/>
  <c r="F29" i="15"/>
  <c r="E29" i="15"/>
  <c r="D29" i="15"/>
  <c r="C29" i="15"/>
  <c r="B29" i="15"/>
  <c r="K24" i="15"/>
  <c r="J24" i="15"/>
  <c r="I24" i="15"/>
  <c r="H24" i="15"/>
  <c r="G24" i="15"/>
  <c r="F24" i="15"/>
  <c r="E24" i="15"/>
  <c r="D24" i="15"/>
  <c r="C24" i="15"/>
  <c r="B24" i="15"/>
  <c r="K14" i="15"/>
  <c r="J14" i="15"/>
  <c r="I14" i="15"/>
  <c r="H14" i="15"/>
  <c r="G14" i="15"/>
  <c r="F14" i="15"/>
  <c r="E14" i="15"/>
  <c r="D14" i="15"/>
  <c r="C14" i="15"/>
  <c r="B14" i="15"/>
  <c r="K38" i="14" l="1"/>
  <c r="J38" i="14"/>
  <c r="I38" i="14"/>
  <c r="H38" i="14"/>
  <c r="G38" i="14"/>
  <c r="F38" i="14"/>
  <c r="E38" i="14"/>
  <c r="D38" i="14"/>
  <c r="C38" i="14"/>
  <c r="B38" i="14"/>
  <c r="K33" i="14"/>
  <c r="J33" i="14"/>
  <c r="I33" i="14"/>
  <c r="H33" i="14"/>
  <c r="G33" i="14"/>
  <c r="F33" i="14"/>
  <c r="E33" i="14"/>
  <c r="D33" i="14"/>
  <c r="C33" i="14"/>
  <c r="B33" i="14"/>
  <c r="K29" i="14"/>
  <c r="J29" i="14"/>
  <c r="I29" i="14"/>
  <c r="H29" i="14"/>
  <c r="G29" i="14"/>
  <c r="F29" i="14"/>
  <c r="E29" i="14"/>
  <c r="D29" i="14"/>
  <c r="C29" i="14"/>
  <c r="B29" i="14"/>
  <c r="K24" i="14"/>
  <c r="J24" i="14"/>
  <c r="I24" i="14"/>
  <c r="H24" i="14"/>
  <c r="G24" i="14"/>
  <c r="F24" i="14"/>
  <c r="E24" i="14"/>
  <c r="D24" i="14"/>
  <c r="C24" i="14"/>
  <c r="B24" i="14"/>
  <c r="K14" i="14"/>
  <c r="J14" i="14"/>
  <c r="I14" i="14"/>
  <c r="H14" i="14"/>
  <c r="G14" i="14"/>
  <c r="F14" i="14"/>
  <c r="E14" i="14"/>
  <c r="D14" i="14"/>
  <c r="C14" i="14"/>
  <c r="B14" i="14"/>
  <c r="K38" i="13" l="1"/>
  <c r="J38" i="13"/>
  <c r="I38" i="13"/>
  <c r="H38" i="13"/>
  <c r="G38" i="13"/>
  <c r="F38" i="13"/>
  <c r="E38" i="13"/>
  <c r="D38" i="13"/>
  <c r="C38" i="13"/>
  <c r="B38" i="13"/>
  <c r="K33" i="13"/>
  <c r="J33" i="13"/>
  <c r="I33" i="13"/>
  <c r="H33" i="13"/>
  <c r="G33" i="13"/>
  <c r="F33" i="13"/>
  <c r="E33" i="13"/>
  <c r="D33" i="13"/>
  <c r="C33" i="13"/>
  <c r="B33" i="13"/>
  <c r="K29" i="13"/>
  <c r="J29" i="13"/>
  <c r="I29" i="13"/>
  <c r="H29" i="13"/>
  <c r="G29" i="13"/>
  <c r="F29" i="13"/>
  <c r="E29" i="13"/>
  <c r="D29" i="13"/>
  <c r="C29" i="13"/>
  <c r="B29" i="13"/>
  <c r="K24" i="13"/>
  <c r="J24" i="13"/>
  <c r="I24" i="13"/>
  <c r="H24" i="13"/>
  <c r="G24" i="13"/>
  <c r="F24" i="13"/>
  <c r="E24" i="13"/>
  <c r="D24" i="13"/>
  <c r="C24" i="13"/>
  <c r="B24" i="13"/>
  <c r="K14" i="13"/>
  <c r="J14" i="13"/>
  <c r="I14" i="13"/>
  <c r="H14" i="13"/>
  <c r="G14" i="13"/>
  <c r="F14" i="13"/>
  <c r="E14" i="13"/>
  <c r="D14" i="13"/>
  <c r="C14" i="13"/>
  <c r="B14" i="13"/>
  <c r="C38" i="12" l="1"/>
  <c r="D38" i="12"/>
  <c r="E38" i="12"/>
  <c r="F38" i="12"/>
  <c r="G38" i="12"/>
  <c r="H38" i="12"/>
  <c r="I38" i="12"/>
  <c r="J38" i="12"/>
  <c r="K38" i="12"/>
  <c r="C33" i="12"/>
  <c r="D33" i="12"/>
  <c r="E33" i="12"/>
  <c r="F33" i="12"/>
  <c r="G33" i="12"/>
  <c r="H33" i="12"/>
  <c r="I33" i="12"/>
  <c r="J33" i="12"/>
  <c r="K33" i="12"/>
  <c r="C29" i="12"/>
  <c r="D29" i="12"/>
  <c r="E29" i="12"/>
  <c r="F29" i="12"/>
  <c r="G29" i="12"/>
  <c r="H29" i="12"/>
  <c r="I29" i="12"/>
  <c r="J29" i="12"/>
  <c r="K29" i="12"/>
  <c r="C24" i="12"/>
  <c r="D24" i="12"/>
  <c r="E24" i="12"/>
  <c r="F24" i="12"/>
  <c r="G24" i="12"/>
  <c r="H24" i="12"/>
  <c r="I24" i="12"/>
  <c r="J24" i="12"/>
  <c r="K24" i="12"/>
  <c r="C14" i="12"/>
  <c r="D14" i="12"/>
  <c r="E14" i="12"/>
  <c r="F14" i="12"/>
  <c r="G14" i="12"/>
  <c r="H14" i="12"/>
  <c r="I14" i="12"/>
  <c r="J14" i="12"/>
  <c r="K14" i="12"/>
  <c r="B38" i="12"/>
  <c r="B33" i="12"/>
  <c r="B29" i="12"/>
  <c r="B24" i="12"/>
  <c r="B14" i="12"/>
  <c r="C38" i="11"/>
  <c r="D38" i="11"/>
  <c r="E38" i="11"/>
  <c r="F38" i="11"/>
  <c r="G38" i="11"/>
  <c r="H38" i="11"/>
  <c r="I38" i="11"/>
  <c r="J38" i="11"/>
  <c r="K38" i="11"/>
  <c r="C33" i="11"/>
  <c r="D33" i="11"/>
  <c r="E33" i="11"/>
  <c r="F33" i="11"/>
  <c r="G33" i="11"/>
  <c r="H33" i="11"/>
  <c r="I33" i="11"/>
  <c r="J33" i="11"/>
  <c r="K33" i="11"/>
  <c r="C29" i="11"/>
  <c r="D29" i="11"/>
  <c r="E29" i="11"/>
  <c r="F29" i="11"/>
  <c r="G29" i="11"/>
  <c r="H29" i="11"/>
  <c r="I29" i="11"/>
  <c r="J29" i="11"/>
  <c r="K29" i="11"/>
  <c r="C24" i="11"/>
  <c r="D24" i="11"/>
  <c r="E24" i="11"/>
  <c r="F24" i="11"/>
  <c r="G24" i="11"/>
  <c r="H24" i="11"/>
  <c r="I24" i="11"/>
  <c r="J24" i="11"/>
  <c r="K24" i="11"/>
  <c r="C14" i="11"/>
  <c r="D14" i="11"/>
  <c r="E14" i="11"/>
  <c r="F14" i="11"/>
  <c r="G14" i="11"/>
  <c r="H14" i="11"/>
  <c r="I14" i="11"/>
  <c r="J14" i="11"/>
  <c r="K14" i="11"/>
  <c r="B38" i="11"/>
  <c r="B33" i="11"/>
  <c r="B29" i="11"/>
  <c r="B24" i="11"/>
  <c r="B14" i="11"/>
</calcChain>
</file>

<file path=xl/sharedStrings.xml><?xml version="1.0" encoding="utf-8"?>
<sst xmlns="http://schemas.openxmlformats.org/spreadsheetml/2006/main" count="1161" uniqueCount="122">
  <si>
    <t xml:space="preserve">Número de estabelecimentos, segundo grandes grupos da Construção Civil, </t>
  </si>
  <si>
    <t>ESTADOS, REGIÕES</t>
  </si>
  <si>
    <t xml:space="preserve">Preparação </t>
  </si>
  <si>
    <t xml:space="preserve">Construção de </t>
  </si>
  <si>
    <t xml:space="preserve">Obras de infra-estrutura </t>
  </si>
  <si>
    <t xml:space="preserve">Obras </t>
  </si>
  <si>
    <t>Obras de acabamento</t>
  </si>
  <si>
    <t xml:space="preserve">Aluguel de equip. </t>
  </si>
  <si>
    <t>Construção</t>
  </si>
  <si>
    <t xml:space="preserve">E TOTAL DO </t>
  </si>
  <si>
    <t>do terreno</t>
  </si>
  <si>
    <t xml:space="preserve">edifícios e obras </t>
  </si>
  <si>
    <t xml:space="preserve">para eng. elétrica, </t>
  </si>
  <si>
    <t xml:space="preserve">e </t>
  </si>
  <si>
    <t xml:space="preserve"> e serviços auxiliares</t>
  </si>
  <si>
    <t>de construção e demo-</t>
  </si>
  <si>
    <t>Civil</t>
  </si>
  <si>
    <t xml:space="preserve">BRASIL </t>
  </si>
  <si>
    <t>de engenharia civil</t>
  </si>
  <si>
    <t>eletrônica e enge...</t>
  </si>
  <si>
    <t>instalações</t>
  </si>
  <si>
    <t xml:space="preserve"> da construção</t>
  </si>
  <si>
    <t>lição com operários</t>
  </si>
  <si>
    <t>Total</t>
  </si>
  <si>
    <t>Rondônia</t>
  </si>
  <si>
    <t>Acre</t>
  </si>
  <si>
    <t>Amazonas</t>
  </si>
  <si>
    <t>Roraima</t>
  </si>
  <si>
    <t>Para</t>
  </si>
  <si>
    <t>Amapá</t>
  </si>
  <si>
    <t>Tocantins</t>
  </si>
  <si>
    <t>NORTE</t>
  </si>
  <si>
    <t>Maranhão</t>
  </si>
  <si>
    <t>Piauí</t>
  </si>
  <si>
    <t>Ceara</t>
  </si>
  <si>
    <t>Rio Grande do Norte</t>
  </si>
  <si>
    <t>Paraíba</t>
  </si>
  <si>
    <t>Pernambuco</t>
  </si>
  <si>
    <t>Alagoas</t>
  </si>
  <si>
    <t>Sergipe</t>
  </si>
  <si>
    <t>Bahia</t>
  </si>
  <si>
    <t>NORDESTE</t>
  </si>
  <si>
    <t>Minas Gerais</t>
  </si>
  <si>
    <t>Espírito Santo</t>
  </si>
  <si>
    <t>Rio de Janeiro</t>
  </si>
  <si>
    <t>São Paulo</t>
  </si>
  <si>
    <t>SUDESTE</t>
  </si>
  <si>
    <t>Paraná</t>
  </si>
  <si>
    <t>Santa Catarina</t>
  </si>
  <si>
    <t>Rio Grande do Sul</t>
  </si>
  <si>
    <t>SUL</t>
  </si>
  <si>
    <t>Mato Grosso do Sul</t>
  </si>
  <si>
    <t>Mato Grosso</t>
  </si>
  <si>
    <t>Goiás</t>
  </si>
  <si>
    <t>Distrito Federal</t>
  </si>
  <si>
    <t>CENTRO-OESTE</t>
  </si>
  <si>
    <t>Total BRASIL</t>
  </si>
  <si>
    <t>Fonte: RAIS 2000 - MTE.</t>
  </si>
  <si>
    <t>Elaboração: Banco de Dados da CBIC.</t>
  </si>
  <si>
    <t>TOTAL BRASIL</t>
  </si>
  <si>
    <t>Fonte: RAIS 2002 - MTE.</t>
  </si>
  <si>
    <t>Fonte: RAIS 2001 - MTE.</t>
  </si>
  <si>
    <t>Fonte: RAIS 2003 - MTE.</t>
  </si>
  <si>
    <t>Fonte: RAIS 2004 - MTE.</t>
  </si>
  <si>
    <t>Fonte: RAIS 2005 - MTE.</t>
  </si>
  <si>
    <t>ESTADOS, GRANDES REGIÕES E TOTAL BRASIL - 2006</t>
  </si>
  <si>
    <t>Incorporação de empreendimentos imobiliários</t>
  </si>
  <si>
    <t>Construção de edifícios</t>
  </si>
  <si>
    <t>Construção de rodovias, ferrovias, obras urbanas e obras de arte especiais</t>
  </si>
  <si>
    <t>Obras de infra-estrutura para energia elétrica, telecomunicações, água, esgoto e transporte por dutos</t>
  </si>
  <si>
    <t>Construção de outras obras de infra-estrutura</t>
  </si>
  <si>
    <t>Demolição e preparação do terreno</t>
  </si>
  <si>
    <t>Instalações elétricas, hidráulicas e outras instalações em construções</t>
  </si>
  <si>
    <t>Outros serviços especializados para construção</t>
  </si>
  <si>
    <t>TOTAL</t>
  </si>
  <si>
    <t>Fonte: RAIS 2006-MTE.</t>
  </si>
  <si>
    <t>Elaboração: Banco de Dados-CBIC.</t>
  </si>
  <si>
    <t>(1) Grupos de acordo com a CNAE 2.0/IBGE de novembro de 2006.</t>
  </si>
  <si>
    <t>Pará</t>
  </si>
  <si>
    <t>Ceará</t>
  </si>
  <si>
    <t>nº de estabelecimentos</t>
  </si>
  <si>
    <t>ESTADOS, GRANDES REGIÕES E TOTAL BRASIL - 2007</t>
  </si>
  <si>
    <t>Fonte: RAIS 2007-MTE.</t>
  </si>
  <si>
    <t>Localidade</t>
  </si>
  <si>
    <t>ESTADOS, GRANDES REGIÕES E TOTAL BRASIL - 2008</t>
  </si>
  <si>
    <t>Fonte: RAIS 2008-MTE.</t>
  </si>
  <si>
    <t>Estados e regiões geográficas - 2005</t>
  </si>
  <si>
    <t>Estados e regiões geográficas - 2004</t>
  </si>
  <si>
    <t>Estados e regiões geográficas - 2002</t>
  </si>
  <si>
    <t>Estados e regiões geográficas - 2001</t>
  </si>
  <si>
    <t>Estados e regiões geográficas - 2000</t>
  </si>
  <si>
    <t>Estados e regiões geográficas - 2003</t>
  </si>
  <si>
    <t>ESTADOS, GRANDES REGIÕES E TOTAL BRASIL - 2009</t>
  </si>
  <si>
    <t>Fonte: RAIS 2009-MTE.</t>
  </si>
  <si>
    <t>ESTADOS, GRANDES REGIÕES E TOTAL BRASIL - 2010</t>
  </si>
  <si>
    <t>Fonte: RAIS 2010-MTE.</t>
  </si>
  <si>
    <t>ESTADOS, GRANDES REGIÕES E TOTAL BRASIL - 2011</t>
  </si>
  <si>
    <t>Fonte: RAIS 2011 / MTE.</t>
  </si>
  <si>
    <t>ESTADOS, GRANDES REGIÕES E TOTAL BRASIL - 2012</t>
  </si>
  <si>
    <t>Fonte: RAIS 2012 / MTE.</t>
  </si>
  <si>
    <t>ESTADOS, GRANDES REGIÕES E TOTAL BRASIL - 2013</t>
  </si>
  <si>
    <t>Fonte: RAIS 2013 / MTE.</t>
  </si>
  <si>
    <t>Fonte: RAIS 2014 / MTE.</t>
  </si>
  <si>
    <t>ESTADOS, GRANDES REGIÕES E TOTAL BRASIL - 2014</t>
  </si>
  <si>
    <r>
      <t>NÚMERO DE ESTABELECIMENTOS POR GRUPOS</t>
    </r>
    <r>
      <rPr>
        <b/>
        <vertAlign val="superscript"/>
        <sz val="11"/>
        <color indexed="48"/>
        <rFont val="Arial"/>
        <family val="2"/>
      </rPr>
      <t>1</t>
    </r>
    <r>
      <rPr>
        <b/>
        <sz val="11"/>
        <color indexed="48"/>
        <rFont val="Arial"/>
        <family val="2"/>
      </rPr>
      <t xml:space="preserve"> DE ATIVIDADE ECONÔMICA DA CONSTRUÇÃO CIVIL</t>
    </r>
  </si>
  <si>
    <t>ESTADOS, GRANDES REGIÕES E TOTAL BRASIL - 2015</t>
  </si>
  <si>
    <t>Fonte: RAIS 2015 / MTE.</t>
  </si>
  <si>
    <t>ESTADOS, GRANDES REGIÕES E TOTAL BRASIL - 2016</t>
  </si>
  <si>
    <t>Fonte: RAIS 2016 / MTPS.</t>
  </si>
  <si>
    <t>ESTADOS, GRANDES REGIÕES E TOTAL BRASIL - 2017</t>
  </si>
  <si>
    <t>Fonte: RAIS 2017 / MTb.</t>
  </si>
  <si>
    <t>ESTADOS, GRANDES REGIÕES E TOTAL BRASIL - 2018</t>
  </si>
  <si>
    <t>Fonte: RAIS 2018 / SEPT-ME.</t>
  </si>
  <si>
    <t>ESTADOS, GRANDES REGIÕES E TOTAL BRASIL - 2019</t>
  </si>
  <si>
    <t>Fonte: RAIS 2019 / SEPT-ME.</t>
  </si>
  <si>
    <t>ESTADOS, GRANDES REGIÕES E TOTAL BRASIL - 2020</t>
  </si>
  <si>
    <t>Fonte: RAIS 2020 / Ministério do Trabalho.</t>
  </si>
  <si>
    <t>Obras de infraestrutura para energia elétrica, telecomunicações, água, esgoto e transporte por dutos</t>
  </si>
  <si>
    <t>Construção de outras obras de infraestrutura</t>
  </si>
  <si>
    <t>Fonte: RAIS 2021 / Ministério do Trabalho.</t>
  </si>
  <si>
    <t>Não class.</t>
  </si>
  <si>
    <t>ESTADOS, GRANDES REGIÕES E TOTAL BRASIL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</si>
</sst>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3" fontId="1" fillId="2" borderId="7" xfId="0" applyNumberFormat="1" applyFont="1" applyFill="1" applyBorder="1"/>
    <xf numFmtId="3" fontId="1" fillId="2" borderId="8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2" borderId="7" xfId="0" applyFont="1" applyFill="1" applyBorder="1"/>
    <xf numFmtId="3" fontId="1" fillId="2" borderId="6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0" fillId="0" borderId="5" xfId="0" applyBorder="1"/>
    <xf numFmtId="0" fontId="1" fillId="2" borderId="5" xfId="0" applyFont="1" applyFill="1" applyBorder="1"/>
    <xf numFmtId="3" fontId="0" fillId="0" borderId="0" xfId="0" applyNumberFormat="1"/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2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1" fillId="3" borderId="7" xfId="0" applyFont="1" applyFill="1" applyBorder="1"/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7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3" fontId="1" fillId="4" borderId="7" xfId="0" applyNumberFormat="1" applyFont="1" applyFill="1" applyBorder="1"/>
    <xf numFmtId="3" fontId="1" fillId="4" borderId="8" xfId="0" applyNumberFormat="1" applyFont="1" applyFill="1" applyBorder="1" applyAlignment="1">
      <alignment horizontal="center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5" xfId="0" applyFont="1" applyFill="1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" fillId="5" borderId="7" xfId="0" applyFont="1" applyFill="1" applyBorder="1"/>
    <xf numFmtId="3" fontId="1" fillId="5" borderId="7" xfId="0" applyNumberFormat="1" applyFont="1" applyFill="1" applyBorder="1" applyAlignment="1">
      <alignment horizontal="center"/>
    </xf>
    <xf numFmtId="3" fontId="1" fillId="5" borderId="8" xfId="0" applyNumberFormat="1" applyFon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0" fontId="1" fillId="5" borderId="5" xfId="0" applyFont="1" applyFill="1" applyBorder="1"/>
    <xf numFmtId="0" fontId="1" fillId="5" borderId="7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" fillId="6" borderId="7" xfId="0" applyFont="1" applyFill="1" applyBorder="1"/>
    <xf numFmtId="3" fontId="1" fillId="6" borderId="7" xfId="0" applyNumberFormat="1" applyFont="1" applyFill="1" applyBorder="1" applyAlignment="1">
      <alignment horizontal="center"/>
    </xf>
    <xf numFmtId="3" fontId="1" fillId="6" borderId="8" xfId="0" applyNumberFormat="1" applyFont="1" applyFill="1" applyBorder="1" applyAlignment="1">
      <alignment horizontal="center"/>
    </xf>
    <xf numFmtId="3" fontId="1" fillId="6" borderId="11" xfId="0" applyNumberFormat="1" applyFont="1" applyFill="1" applyBorder="1" applyAlignment="1">
      <alignment horizontal="center"/>
    </xf>
    <xf numFmtId="0" fontId="1" fillId="6" borderId="5" xfId="0" applyFont="1" applyFill="1" applyBorder="1"/>
    <xf numFmtId="0" fontId="1" fillId="6" borderId="7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" fillId="7" borderId="7" xfId="0" applyFont="1" applyFill="1" applyBorder="1"/>
    <xf numFmtId="3" fontId="1" fillId="7" borderId="7" xfId="0" applyNumberFormat="1" applyFont="1" applyFill="1" applyBorder="1" applyAlignment="1">
      <alignment horizontal="center"/>
    </xf>
    <xf numFmtId="3" fontId="1" fillId="7" borderId="8" xfId="0" applyNumberFormat="1" applyFont="1" applyFill="1" applyBorder="1" applyAlignment="1">
      <alignment horizontal="center"/>
    </xf>
    <xf numFmtId="3" fontId="1" fillId="7" borderId="11" xfId="0" applyNumberFormat="1" applyFont="1" applyFill="1" applyBorder="1" applyAlignment="1">
      <alignment horizontal="center"/>
    </xf>
    <xf numFmtId="0" fontId="1" fillId="7" borderId="5" xfId="0" applyFont="1" applyFill="1" applyBorder="1"/>
    <xf numFmtId="0" fontId="1" fillId="7" borderId="7" xfId="0" applyFont="1" applyFill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right"/>
    </xf>
    <xf numFmtId="0" fontId="6" fillId="0" borderId="12" xfId="0" applyFont="1" applyFill="1" applyBorder="1"/>
    <xf numFmtId="3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6" fillId="0" borderId="4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8" borderId="13" xfId="0" applyFont="1" applyFill="1" applyBorder="1"/>
    <xf numFmtId="3" fontId="2" fillId="8" borderId="8" xfId="0" applyNumberFormat="1" applyFont="1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2" fillId="8" borderId="14" xfId="0" applyFont="1" applyFill="1" applyBorder="1"/>
    <xf numFmtId="0" fontId="9" fillId="9" borderId="13" xfId="0" applyFont="1" applyFill="1" applyBorder="1" applyAlignment="1">
      <alignment horizontal="center"/>
    </xf>
    <xf numFmtId="3" fontId="9" fillId="9" borderId="8" xfId="0" applyNumberFormat="1" applyFont="1" applyFill="1" applyBorder="1" applyAlignment="1">
      <alignment horizontal="center" vertical="center"/>
    </xf>
    <xf numFmtId="3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5" fillId="0" borderId="0" xfId="0" applyFont="1"/>
    <xf numFmtId="0" fontId="17" fillId="0" borderId="0" xfId="0" applyFont="1"/>
    <xf numFmtId="3" fontId="4" fillId="0" borderId="6" xfId="0" applyNumberFormat="1" applyFont="1" applyBorder="1" applyAlignment="1">
      <alignment horizontal="center"/>
    </xf>
    <xf numFmtId="0" fontId="2" fillId="10" borderId="14" xfId="0" applyFont="1" applyFill="1" applyBorder="1"/>
    <xf numFmtId="3" fontId="2" fillId="10" borderId="8" xfId="0" applyNumberFormat="1" applyFont="1" applyFill="1" applyBorder="1" applyAlignment="1">
      <alignment horizontal="center" vertical="center"/>
    </xf>
    <xf numFmtId="3" fontId="2" fillId="10" borderId="7" xfId="0" applyNumberFormat="1" applyFont="1" applyFill="1" applyBorder="1" applyAlignment="1">
      <alignment horizontal="center" vertical="center"/>
    </xf>
    <xf numFmtId="0" fontId="6" fillId="10" borderId="0" xfId="0" applyFont="1" applyFill="1"/>
    <xf numFmtId="0" fontId="10" fillId="9" borderId="2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9" borderId="15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3"/>
  <sheetViews>
    <sheetView showGridLines="0" tabSelected="1" topLeftCell="A10" workbookViewId="0">
      <selection activeCell="A43" sqref="A43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121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117</v>
      </c>
      <c r="F4" s="147" t="s">
        <v>118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82</v>
      </c>
      <c r="C7" s="123">
        <v>656</v>
      </c>
      <c r="D7" s="123">
        <v>90</v>
      </c>
      <c r="E7" s="123">
        <v>46</v>
      </c>
      <c r="F7" s="123">
        <v>44</v>
      </c>
      <c r="G7" s="123">
        <v>125</v>
      </c>
      <c r="H7" s="123">
        <v>219</v>
      </c>
      <c r="I7" s="123">
        <v>72</v>
      </c>
      <c r="J7" s="124">
        <v>209</v>
      </c>
      <c r="K7" s="125">
        <v>1543</v>
      </c>
    </row>
    <row r="8" spans="1:11" s="126" customFormat="1" x14ac:dyDescent="0.2">
      <c r="A8" s="122" t="s">
        <v>25</v>
      </c>
      <c r="B8" s="127">
        <v>14</v>
      </c>
      <c r="C8" s="127">
        <v>386</v>
      </c>
      <c r="D8" s="127">
        <v>32</v>
      </c>
      <c r="E8" s="127">
        <v>15</v>
      </c>
      <c r="F8" s="127">
        <v>10</v>
      </c>
      <c r="G8" s="127">
        <v>18</v>
      </c>
      <c r="H8" s="127">
        <v>88</v>
      </c>
      <c r="I8" s="127">
        <v>5</v>
      </c>
      <c r="J8" s="128">
        <v>35</v>
      </c>
      <c r="K8" s="129">
        <v>603</v>
      </c>
    </row>
    <row r="9" spans="1:11" s="126" customFormat="1" x14ac:dyDescent="0.2">
      <c r="A9" s="122" t="s">
        <v>26</v>
      </c>
      <c r="B9" s="127">
        <v>81</v>
      </c>
      <c r="C9" s="127">
        <v>517</v>
      </c>
      <c r="D9" s="127">
        <v>30</v>
      </c>
      <c r="E9" s="127">
        <v>20</v>
      </c>
      <c r="F9" s="127">
        <v>47</v>
      </c>
      <c r="G9" s="127">
        <v>72</v>
      </c>
      <c r="H9" s="127">
        <v>268</v>
      </c>
      <c r="I9" s="127">
        <v>71</v>
      </c>
      <c r="J9" s="128">
        <v>217</v>
      </c>
      <c r="K9" s="129">
        <v>1323</v>
      </c>
    </row>
    <row r="10" spans="1:11" s="126" customFormat="1" x14ac:dyDescent="0.2">
      <c r="A10" s="122" t="s">
        <v>27</v>
      </c>
      <c r="B10" s="127">
        <v>22</v>
      </c>
      <c r="C10" s="127">
        <v>159</v>
      </c>
      <c r="D10" s="127">
        <v>21</v>
      </c>
      <c r="E10" s="127">
        <v>13</v>
      </c>
      <c r="F10" s="127">
        <v>10</v>
      </c>
      <c r="G10" s="127">
        <v>14</v>
      </c>
      <c r="H10" s="127">
        <v>60</v>
      </c>
      <c r="I10" s="127">
        <v>7</v>
      </c>
      <c r="J10" s="128">
        <v>64</v>
      </c>
      <c r="K10" s="129">
        <v>370</v>
      </c>
    </row>
    <row r="11" spans="1:11" s="126" customFormat="1" x14ac:dyDescent="0.2">
      <c r="A11" s="122" t="s">
        <v>78</v>
      </c>
      <c r="B11" s="127">
        <v>188</v>
      </c>
      <c r="C11" s="127">
        <v>1425</v>
      </c>
      <c r="D11" s="127">
        <v>193</v>
      </c>
      <c r="E11" s="127">
        <v>138</v>
      </c>
      <c r="F11" s="127">
        <v>187</v>
      </c>
      <c r="G11" s="127">
        <v>251</v>
      </c>
      <c r="H11" s="127">
        <v>456</v>
      </c>
      <c r="I11" s="127">
        <v>91</v>
      </c>
      <c r="J11" s="128">
        <v>192</v>
      </c>
      <c r="K11" s="129">
        <v>3121</v>
      </c>
    </row>
    <row r="12" spans="1:11" s="126" customFormat="1" x14ac:dyDescent="0.2">
      <c r="A12" s="122" t="s">
        <v>29</v>
      </c>
      <c r="B12" s="127">
        <v>15</v>
      </c>
      <c r="C12" s="127">
        <v>224</v>
      </c>
      <c r="D12" s="127">
        <v>23</v>
      </c>
      <c r="E12" s="127">
        <v>5</v>
      </c>
      <c r="F12" s="127">
        <v>11</v>
      </c>
      <c r="G12" s="127">
        <v>21</v>
      </c>
      <c r="H12" s="127">
        <v>34</v>
      </c>
      <c r="I12" s="127">
        <v>10</v>
      </c>
      <c r="J12" s="128">
        <v>27</v>
      </c>
      <c r="K12" s="129">
        <v>370</v>
      </c>
    </row>
    <row r="13" spans="1:11" s="126" customFormat="1" x14ac:dyDescent="0.2">
      <c r="A13" s="122" t="s">
        <v>30</v>
      </c>
      <c r="B13" s="127">
        <v>123</v>
      </c>
      <c r="C13" s="127">
        <v>576</v>
      </c>
      <c r="D13" s="127">
        <v>64</v>
      </c>
      <c r="E13" s="127">
        <v>57</v>
      </c>
      <c r="F13" s="127">
        <v>33</v>
      </c>
      <c r="G13" s="127">
        <v>73</v>
      </c>
      <c r="H13" s="127">
        <v>110</v>
      </c>
      <c r="I13" s="127">
        <v>44</v>
      </c>
      <c r="J13" s="128">
        <v>140</v>
      </c>
      <c r="K13" s="129">
        <v>1220</v>
      </c>
    </row>
    <row r="14" spans="1:11" s="126" customFormat="1" x14ac:dyDescent="0.2">
      <c r="A14" s="130" t="s">
        <v>31</v>
      </c>
      <c r="B14" s="131">
        <f>SUM(B7:B13)</f>
        <v>525</v>
      </c>
      <c r="C14" s="131">
        <f t="shared" ref="C14:K14" si="0">SUM(C7:C13)</f>
        <v>3943</v>
      </c>
      <c r="D14" s="131">
        <f>SUM(D7:D13)</f>
        <v>453</v>
      </c>
      <c r="E14" s="131">
        <f t="shared" si="0"/>
        <v>294</v>
      </c>
      <c r="F14" s="131">
        <f t="shared" si="0"/>
        <v>342</v>
      </c>
      <c r="G14" s="131">
        <f t="shared" si="0"/>
        <v>574</v>
      </c>
      <c r="H14" s="131">
        <f t="shared" si="0"/>
        <v>1235</v>
      </c>
      <c r="I14" s="131">
        <f t="shared" si="0"/>
        <v>300</v>
      </c>
      <c r="J14" s="131">
        <f t="shared" si="0"/>
        <v>884</v>
      </c>
      <c r="K14" s="132">
        <f t="shared" si="0"/>
        <v>8550</v>
      </c>
    </row>
    <row r="15" spans="1:11" s="126" customFormat="1" x14ac:dyDescent="0.2">
      <c r="A15" s="122" t="s">
        <v>32</v>
      </c>
      <c r="B15" s="127">
        <v>85</v>
      </c>
      <c r="C15" s="127">
        <v>1258</v>
      </c>
      <c r="D15" s="127">
        <v>208</v>
      </c>
      <c r="E15" s="127">
        <v>74</v>
      </c>
      <c r="F15" s="127">
        <v>109</v>
      </c>
      <c r="G15" s="127">
        <v>168</v>
      </c>
      <c r="H15" s="127">
        <v>327</v>
      </c>
      <c r="I15" s="127">
        <v>89</v>
      </c>
      <c r="J15" s="128">
        <v>147</v>
      </c>
      <c r="K15" s="129">
        <v>2465</v>
      </c>
    </row>
    <row r="16" spans="1:11" s="126" customFormat="1" x14ac:dyDescent="0.2">
      <c r="A16" s="122" t="s">
        <v>33</v>
      </c>
      <c r="B16" s="127">
        <v>87</v>
      </c>
      <c r="C16" s="127">
        <v>1703</v>
      </c>
      <c r="D16" s="127">
        <v>122</v>
      </c>
      <c r="E16" s="127">
        <v>56</v>
      </c>
      <c r="F16" s="127">
        <v>45</v>
      </c>
      <c r="G16" s="127">
        <v>46</v>
      </c>
      <c r="H16" s="127">
        <v>212</v>
      </c>
      <c r="I16" s="127">
        <v>85</v>
      </c>
      <c r="J16" s="128">
        <v>89</v>
      </c>
      <c r="K16" s="129">
        <v>2445</v>
      </c>
    </row>
    <row r="17" spans="1:11" s="126" customFormat="1" x14ac:dyDescent="0.2">
      <c r="A17" s="122" t="s">
        <v>79</v>
      </c>
      <c r="B17" s="127">
        <v>773</v>
      </c>
      <c r="C17" s="127">
        <v>3724</v>
      </c>
      <c r="D17" s="127">
        <v>353</v>
      </c>
      <c r="E17" s="127">
        <v>235</v>
      </c>
      <c r="F17" s="127">
        <v>249</v>
      </c>
      <c r="G17" s="127">
        <v>225</v>
      </c>
      <c r="H17" s="127">
        <v>625</v>
      </c>
      <c r="I17" s="127">
        <v>324</v>
      </c>
      <c r="J17" s="128">
        <v>321</v>
      </c>
      <c r="K17" s="129">
        <v>6829</v>
      </c>
    </row>
    <row r="18" spans="1:11" s="126" customFormat="1" x14ac:dyDescent="0.2">
      <c r="A18" s="122" t="s">
        <v>35</v>
      </c>
      <c r="B18" s="127">
        <v>545</v>
      </c>
      <c r="C18" s="127">
        <v>2772</v>
      </c>
      <c r="D18" s="127">
        <v>156</v>
      </c>
      <c r="E18" s="127">
        <v>56</v>
      </c>
      <c r="F18" s="127">
        <v>116</v>
      </c>
      <c r="G18" s="127">
        <v>76</v>
      </c>
      <c r="H18" s="127">
        <v>399</v>
      </c>
      <c r="I18" s="127">
        <v>146</v>
      </c>
      <c r="J18" s="128">
        <v>216</v>
      </c>
      <c r="K18" s="129">
        <v>4482</v>
      </c>
    </row>
    <row r="19" spans="1:11" s="126" customFormat="1" x14ac:dyDescent="0.2">
      <c r="A19" s="122" t="s">
        <v>36</v>
      </c>
      <c r="B19" s="127">
        <v>1225</v>
      </c>
      <c r="C19" s="127">
        <v>2444</v>
      </c>
      <c r="D19" s="127">
        <v>52</v>
      </c>
      <c r="E19" s="127">
        <v>82</v>
      </c>
      <c r="F19" s="127">
        <v>76</v>
      </c>
      <c r="G19" s="127">
        <v>65</v>
      </c>
      <c r="H19" s="127">
        <v>340</v>
      </c>
      <c r="I19" s="127">
        <v>141</v>
      </c>
      <c r="J19" s="128">
        <v>190</v>
      </c>
      <c r="K19" s="129">
        <v>4615</v>
      </c>
    </row>
    <row r="20" spans="1:11" s="126" customFormat="1" x14ac:dyDescent="0.2">
      <c r="A20" s="122" t="s">
        <v>37</v>
      </c>
      <c r="B20" s="127">
        <v>742</v>
      </c>
      <c r="C20" s="127">
        <v>2355</v>
      </c>
      <c r="D20" s="127">
        <v>240</v>
      </c>
      <c r="E20" s="127">
        <v>163</v>
      </c>
      <c r="F20" s="127">
        <v>223</v>
      </c>
      <c r="G20" s="127">
        <v>158</v>
      </c>
      <c r="H20" s="127">
        <v>669</v>
      </c>
      <c r="I20" s="127">
        <v>272</v>
      </c>
      <c r="J20" s="128">
        <v>487</v>
      </c>
      <c r="K20" s="129">
        <v>5309</v>
      </c>
    </row>
    <row r="21" spans="1:11" s="126" customFormat="1" x14ac:dyDescent="0.2">
      <c r="A21" s="122" t="s">
        <v>38</v>
      </c>
      <c r="B21" s="127">
        <v>135</v>
      </c>
      <c r="C21" s="127">
        <v>1284</v>
      </c>
      <c r="D21" s="127">
        <v>59</v>
      </c>
      <c r="E21" s="127">
        <v>48</v>
      </c>
      <c r="F21" s="127">
        <v>64</v>
      </c>
      <c r="G21" s="127">
        <v>55</v>
      </c>
      <c r="H21" s="127">
        <v>193</v>
      </c>
      <c r="I21" s="127">
        <v>80</v>
      </c>
      <c r="J21" s="128">
        <v>121</v>
      </c>
      <c r="K21" s="129">
        <v>2039</v>
      </c>
    </row>
    <row r="22" spans="1:11" s="126" customFormat="1" x14ac:dyDescent="0.2">
      <c r="A22" s="122" t="s">
        <v>39</v>
      </c>
      <c r="B22" s="127">
        <v>169</v>
      </c>
      <c r="C22" s="127">
        <v>1158</v>
      </c>
      <c r="D22" s="127">
        <v>60</v>
      </c>
      <c r="E22" s="127">
        <v>24</v>
      </c>
      <c r="F22" s="127">
        <v>31</v>
      </c>
      <c r="G22" s="127">
        <v>31</v>
      </c>
      <c r="H22" s="127">
        <v>209</v>
      </c>
      <c r="I22" s="127">
        <v>97</v>
      </c>
      <c r="J22" s="128">
        <v>137</v>
      </c>
      <c r="K22" s="129">
        <v>1916</v>
      </c>
    </row>
    <row r="23" spans="1:11" s="126" customFormat="1" x14ac:dyDescent="0.2">
      <c r="A23" s="122" t="s">
        <v>40</v>
      </c>
      <c r="B23" s="127">
        <v>905</v>
      </c>
      <c r="C23" s="127">
        <v>3635</v>
      </c>
      <c r="D23" s="127">
        <v>511</v>
      </c>
      <c r="E23" s="127">
        <v>301</v>
      </c>
      <c r="F23" s="127">
        <v>517</v>
      </c>
      <c r="G23" s="127">
        <v>360</v>
      </c>
      <c r="H23" s="127">
        <v>961</v>
      </c>
      <c r="I23" s="127">
        <v>609</v>
      </c>
      <c r="J23" s="128">
        <v>702</v>
      </c>
      <c r="K23" s="129">
        <v>8501</v>
      </c>
    </row>
    <row r="24" spans="1:11" s="126" customFormat="1" x14ac:dyDescent="0.2">
      <c r="A24" s="130" t="s">
        <v>41</v>
      </c>
      <c r="B24" s="131">
        <f>SUM(B15:B23)</f>
        <v>4666</v>
      </c>
      <c r="C24" s="131">
        <f t="shared" ref="C24:K24" si="1">SUM(C15:C23)</f>
        <v>20333</v>
      </c>
      <c r="D24" s="131">
        <f t="shared" si="1"/>
        <v>1761</v>
      </c>
      <c r="E24" s="131">
        <f t="shared" si="1"/>
        <v>1039</v>
      </c>
      <c r="F24" s="131">
        <f t="shared" si="1"/>
        <v>1430</v>
      </c>
      <c r="G24" s="131">
        <f t="shared" si="1"/>
        <v>1184</v>
      </c>
      <c r="H24" s="131">
        <f t="shared" si="1"/>
        <v>3935</v>
      </c>
      <c r="I24" s="131">
        <f t="shared" si="1"/>
        <v>1843</v>
      </c>
      <c r="J24" s="131">
        <f t="shared" si="1"/>
        <v>2410</v>
      </c>
      <c r="K24" s="132">
        <f t="shared" si="1"/>
        <v>38601</v>
      </c>
    </row>
    <row r="25" spans="1:11" s="126" customFormat="1" x14ac:dyDescent="0.2">
      <c r="A25" s="122" t="s">
        <v>42</v>
      </c>
      <c r="B25" s="127">
        <v>3498</v>
      </c>
      <c r="C25" s="127">
        <v>13430</v>
      </c>
      <c r="D25" s="127">
        <v>1572</v>
      </c>
      <c r="E25" s="127">
        <v>1000</v>
      </c>
      <c r="F25" s="127">
        <v>1257</v>
      </c>
      <c r="G25" s="127">
        <v>1226</v>
      </c>
      <c r="H25" s="127">
        <v>3066</v>
      </c>
      <c r="I25" s="127">
        <v>2291</v>
      </c>
      <c r="J25" s="128">
        <v>4130</v>
      </c>
      <c r="K25" s="129">
        <v>31470</v>
      </c>
    </row>
    <row r="26" spans="1:11" s="126" customFormat="1" x14ac:dyDescent="0.2">
      <c r="A26" s="122" t="s">
        <v>43</v>
      </c>
      <c r="B26" s="127">
        <v>387</v>
      </c>
      <c r="C26" s="127">
        <v>1613</v>
      </c>
      <c r="D26" s="127">
        <v>261</v>
      </c>
      <c r="E26" s="127">
        <v>128</v>
      </c>
      <c r="F26" s="127">
        <v>209</v>
      </c>
      <c r="G26" s="127">
        <v>258</v>
      </c>
      <c r="H26" s="127">
        <v>600</v>
      </c>
      <c r="I26" s="127">
        <v>303</v>
      </c>
      <c r="J26" s="128">
        <v>519</v>
      </c>
      <c r="K26" s="129">
        <v>4278</v>
      </c>
    </row>
    <row r="27" spans="1:11" s="126" customFormat="1" x14ac:dyDescent="0.2">
      <c r="A27" s="122" t="s">
        <v>44</v>
      </c>
      <c r="B27" s="127">
        <v>996</v>
      </c>
      <c r="C27" s="127">
        <v>2969</v>
      </c>
      <c r="D27" s="127">
        <v>371</v>
      </c>
      <c r="E27" s="127">
        <v>275</v>
      </c>
      <c r="F27" s="127">
        <v>672</v>
      </c>
      <c r="G27" s="127">
        <v>391</v>
      </c>
      <c r="H27" s="127">
        <v>2059</v>
      </c>
      <c r="I27" s="127">
        <v>958</v>
      </c>
      <c r="J27" s="128">
        <v>1000</v>
      </c>
      <c r="K27" s="129">
        <v>9691</v>
      </c>
    </row>
    <row r="28" spans="1:11" s="126" customFormat="1" x14ac:dyDescent="0.2">
      <c r="A28" s="122" t="s">
        <v>45</v>
      </c>
      <c r="B28" s="127">
        <v>4419</v>
      </c>
      <c r="C28" s="127">
        <v>14071</v>
      </c>
      <c r="D28" s="127">
        <v>1186</v>
      </c>
      <c r="E28" s="127">
        <v>1005</v>
      </c>
      <c r="F28" s="127">
        <v>2748</v>
      </c>
      <c r="G28" s="127">
        <v>2056</v>
      </c>
      <c r="H28" s="127">
        <v>9605</v>
      </c>
      <c r="I28" s="127">
        <v>6710</v>
      </c>
      <c r="J28" s="128">
        <v>7947</v>
      </c>
      <c r="K28" s="129">
        <v>49747</v>
      </c>
    </row>
    <row r="29" spans="1:11" s="126" customFormat="1" x14ac:dyDescent="0.2">
      <c r="A29" s="130" t="s">
        <v>46</v>
      </c>
      <c r="B29" s="131">
        <f>SUM(B25:B28)</f>
        <v>9300</v>
      </c>
      <c r="C29" s="131">
        <f t="shared" ref="C29:K29" si="2">SUM(C25:C28)</f>
        <v>32083</v>
      </c>
      <c r="D29" s="131">
        <f t="shared" si="2"/>
        <v>3390</v>
      </c>
      <c r="E29" s="131">
        <f t="shared" si="2"/>
        <v>2408</v>
      </c>
      <c r="F29" s="131">
        <f t="shared" si="2"/>
        <v>4886</v>
      </c>
      <c r="G29" s="131">
        <f t="shared" si="2"/>
        <v>3931</v>
      </c>
      <c r="H29" s="131">
        <f t="shared" si="2"/>
        <v>15330</v>
      </c>
      <c r="I29" s="131">
        <f t="shared" si="2"/>
        <v>10262</v>
      </c>
      <c r="J29" s="131">
        <f t="shared" si="2"/>
        <v>13596</v>
      </c>
      <c r="K29" s="132">
        <f t="shared" si="2"/>
        <v>95186</v>
      </c>
    </row>
    <row r="30" spans="1:11" s="126" customFormat="1" x14ac:dyDescent="0.2">
      <c r="A30" s="122" t="s">
        <v>47</v>
      </c>
      <c r="B30" s="123">
        <v>1782</v>
      </c>
      <c r="C30" s="123">
        <v>6984</v>
      </c>
      <c r="D30" s="123">
        <v>1372</v>
      </c>
      <c r="E30" s="123">
        <v>522</v>
      </c>
      <c r="F30" s="123">
        <v>700</v>
      </c>
      <c r="G30" s="123">
        <v>1028</v>
      </c>
      <c r="H30" s="123">
        <v>2635</v>
      </c>
      <c r="I30" s="123">
        <v>2043</v>
      </c>
      <c r="J30" s="124">
        <v>3118</v>
      </c>
      <c r="K30" s="125">
        <v>20184</v>
      </c>
    </row>
    <row r="31" spans="1:11" s="126" customFormat="1" x14ac:dyDescent="0.2">
      <c r="A31" s="122" t="s">
        <v>48</v>
      </c>
      <c r="B31" s="127">
        <v>2144</v>
      </c>
      <c r="C31" s="127">
        <v>6674</v>
      </c>
      <c r="D31" s="127">
        <v>1252</v>
      </c>
      <c r="E31" s="127">
        <v>388</v>
      </c>
      <c r="F31" s="127">
        <v>353</v>
      </c>
      <c r="G31" s="127">
        <v>1035</v>
      </c>
      <c r="H31" s="127">
        <v>2505</v>
      </c>
      <c r="I31" s="127">
        <v>1944</v>
      </c>
      <c r="J31" s="128">
        <v>2096</v>
      </c>
      <c r="K31" s="129">
        <v>18391</v>
      </c>
    </row>
    <row r="32" spans="1:11" s="126" customFormat="1" x14ac:dyDescent="0.2">
      <c r="A32" s="122" t="s">
        <v>49</v>
      </c>
      <c r="B32" s="127">
        <v>2232</v>
      </c>
      <c r="C32" s="127">
        <v>6484</v>
      </c>
      <c r="D32" s="127">
        <v>1223</v>
      </c>
      <c r="E32" s="127">
        <v>440</v>
      </c>
      <c r="F32" s="127">
        <v>754</v>
      </c>
      <c r="G32" s="127">
        <v>950</v>
      </c>
      <c r="H32" s="127">
        <v>2547</v>
      </c>
      <c r="I32" s="127">
        <v>1742</v>
      </c>
      <c r="J32" s="128">
        <v>2450</v>
      </c>
      <c r="K32" s="129">
        <v>18822</v>
      </c>
    </row>
    <row r="33" spans="1:11" s="126" customFormat="1" x14ac:dyDescent="0.2">
      <c r="A33" s="130" t="s">
        <v>50</v>
      </c>
      <c r="B33" s="131">
        <f>SUM(B30:B32)</f>
        <v>6158</v>
      </c>
      <c r="C33" s="131">
        <f t="shared" ref="C33:K33" si="3">SUM(C30:C32)</f>
        <v>20142</v>
      </c>
      <c r="D33" s="131">
        <f t="shared" si="3"/>
        <v>3847</v>
      </c>
      <c r="E33" s="131">
        <f t="shared" si="3"/>
        <v>1350</v>
      </c>
      <c r="F33" s="131">
        <f t="shared" si="3"/>
        <v>1807</v>
      </c>
      <c r="G33" s="131">
        <f t="shared" si="3"/>
        <v>3013</v>
      </c>
      <c r="H33" s="131">
        <f t="shared" si="3"/>
        <v>7687</v>
      </c>
      <c r="I33" s="131">
        <f t="shared" si="3"/>
        <v>5729</v>
      </c>
      <c r="J33" s="131">
        <f t="shared" si="3"/>
        <v>7664</v>
      </c>
      <c r="K33" s="132">
        <f t="shared" si="3"/>
        <v>57397</v>
      </c>
    </row>
    <row r="34" spans="1:11" s="126" customFormat="1" x14ac:dyDescent="0.2">
      <c r="A34" s="122" t="s">
        <v>51</v>
      </c>
      <c r="B34" s="127">
        <v>209</v>
      </c>
      <c r="C34" s="127">
        <v>1056</v>
      </c>
      <c r="D34" s="127">
        <v>275</v>
      </c>
      <c r="E34" s="127">
        <v>99</v>
      </c>
      <c r="F34" s="127">
        <v>116</v>
      </c>
      <c r="G34" s="127">
        <v>200</v>
      </c>
      <c r="H34" s="127">
        <v>466</v>
      </c>
      <c r="I34" s="127">
        <v>258</v>
      </c>
      <c r="J34" s="128">
        <v>454</v>
      </c>
      <c r="K34" s="129">
        <v>3133</v>
      </c>
    </row>
    <row r="35" spans="1:11" s="126" customFormat="1" x14ac:dyDescent="0.2">
      <c r="A35" s="122" t="s">
        <v>52</v>
      </c>
      <c r="B35" s="127">
        <v>268</v>
      </c>
      <c r="C35" s="127">
        <v>2418</v>
      </c>
      <c r="D35" s="127">
        <v>317</v>
      </c>
      <c r="E35" s="127">
        <v>144</v>
      </c>
      <c r="F35" s="127">
        <v>195</v>
      </c>
      <c r="G35" s="127">
        <v>346</v>
      </c>
      <c r="H35" s="127">
        <v>694</v>
      </c>
      <c r="I35" s="127">
        <v>249</v>
      </c>
      <c r="J35" s="128">
        <v>609</v>
      </c>
      <c r="K35" s="129">
        <v>5240</v>
      </c>
    </row>
    <row r="36" spans="1:11" s="126" customFormat="1" x14ac:dyDescent="0.2">
      <c r="A36" s="122" t="s">
        <v>53</v>
      </c>
      <c r="B36" s="127">
        <v>897</v>
      </c>
      <c r="C36" s="127">
        <v>2772</v>
      </c>
      <c r="D36" s="127">
        <v>400</v>
      </c>
      <c r="E36" s="127">
        <v>298</v>
      </c>
      <c r="F36" s="127">
        <v>331</v>
      </c>
      <c r="G36" s="127">
        <v>369</v>
      </c>
      <c r="H36" s="127">
        <v>1064</v>
      </c>
      <c r="I36" s="127">
        <v>696</v>
      </c>
      <c r="J36" s="128">
        <v>831</v>
      </c>
      <c r="K36" s="129">
        <v>7658</v>
      </c>
    </row>
    <row r="37" spans="1:11" s="126" customFormat="1" x14ac:dyDescent="0.2">
      <c r="A37" s="133" t="s">
        <v>54</v>
      </c>
      <c r="B37" s="127">
        <v>439</v>
      </c>
      <c r="C37" s="127">
        <v>1850</v>
      </c>
      <c r="D37" s="127">
        <v>138</v>
      </c>
      <c r="E37" s="127">
        <v>73</v>
      </c>
      <c r="F37" s="127">
        <v>117</v>
      </c>
      <c r="G37" s="127">
        <v>144</v>
      </c>
      <c r="H37" s="127">
        <v>578</v>
      </c>
      <c r="I37" s="127">
        <v>345</v>
      </c>
      <c r="J37" s="128">
        <v>281</v>
      </c>
      <c r="K37" s="129">
        <v>3965</v>
      </c>
    </row>
    <row r="38" spans="1:11" s="126" customFormat="1" x14ac:dyDescent="0.2">
      <c r="A38" s="134" t="s">
        <v>55</v>
      </c>
      <c r="B38" s="131">
        <f>SUM(B34:B37)</f>
        <v>1813</v>
      </c>
      <c r="C38" s="131">
        <f t="shared" ref="C38:J38" si="4">SUM(C34:C37)</f>
        <v>8096</v>
      </c>
      <c r="D38" s="131">
        <f t="shared" si="4"/>
        <v>1130</v>
      </c>
      <c r="E38" s="131">
        <f t="shared" si="4"/>
        <v>614</v>
      </c>
      <c r="F38" s="131">
        <f t="shared" si="4"/>
        <v>759</v>
      </c>
      <c r="G38" s="131">
        <f t="shared" si="4"/>
        <v>1059</v>
      </c>
      <c r="H38" s="131">
        <f t="shared" si="4"/>
        <v>2802</v>
      </c>
      <c r="I38" s="131">
        <f t="shared" si="4"/>
        <v>1548</v>
      </c>
      <c r="J38" s="131">
        <f t="shared" si="4"/>
        <v>2175</v>
      </c>
      <c r="K38" s="132">
        <f>SUM(K34:K37)</f>
        <v>19996</v>
      </c>
    </row>
    <row r="39" spans="1:11" s="146" customFormat="1" x14ac:dyDescent="0.2">
      <c r="A39" s="143" t="s">
        <v>120</v>
      </c>
      <c r="B39" s="144">
        <v>0</v>
      </c>
      <c r="C39" s="144">
        <v>0</v>
      </c>
      <c r="D39" s="144">
        <v>1</v>
      </c>
      <c r="E39" s="144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5">
        <f>SUM(B39:J39)</f>
        <v>1</v>
      </c>
    </row>
    <row r="40" spans="1:11" s="126" customFormat="1" ht="12" x14ac:dyDescent="0.2">
      <c r="A40" s="135" t="s">
        <v>59</v>
      </c>
      <c r="B40" s="136">
        <f>SUM(B14,B24,B29,B33,B38,B39)</f>
        <v>22462</v>
      </c>
      <c r="C40" s="136">
        <f t="shared" ref="C40:J40" si="5">SUM(C14,C24,C29,C33,C38,C39)</f>
        <v>84597</v>
      </c>
      <c r="D40" s="136">
        <f t="shared" si="5"/>
        <v>10582</v>
      </c>
      <c r="E40" s="136">
        <f t="shared" si="5"/>
        <v>5705</v>
      </c>
      <c r="F40" s="136">
        <f t="shared" si="5"/>
        <v>9224</v>
      </c>
      <c r="G40" s="136">
        <f t="shared" si="5"/>
        <v>9761</v>
      </c>
      <c r="H40" s="136">
        <f t="shared" si="5"/>
        <v>30989</v>
      </c>
      <c r="I40" s="136">
        <f t="shared" si="5"/>
        <v>19682</v>
      </c>
      <c r="J40" s="136">
        <f t="shared" si="5"/>
        <v>26729</v>
      </c>
      <c r="K40" s="137">
        <f>SUM(K14,K24,K29,K33,K38,K39)</f>
        <v>219731</v>
      </c>
    </row>
    <row r="41" spans="1:11" s="126" customFormat="1" x14ac:dyDescent="0.2">
      <c r="A41" s="138" t="s">
        <v>119</v>
      </c>
    </row>
    <row r="42" spans="1:11" s="126" customFormat="1" x14ac:dyDescent="0.2">
      <c r="A42" s="138" t="s">
        <v>76</v>
      </c>
    </row>
    <row r="43" spans="1:11" x14ac:dyDescent="0.2">
      <c r="A43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opLeftCell="A10" workbookViewId="0">
      <selection activeCell="B46" sqref="B46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98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45</v>
      </c>
      <c r="C7" s="123">
        <v>743</v>
      </c>
      <c r="D7" s="123">
        <v>102</v>
      </c>
      <c r="E7" s="123">
        <v>56</v>
      </c>
      <c r="F7" s="123">
        <v>53</v>
      </c>
      <c r="G7" s="123">
        <v>163</v>
      </c>
      <c r="H7" s="123">
        <v>129</v>
      </c>
      <c r="I7" s="123">
        <v>55</v>
      </c>
      <c r="J7" s="124">
        <v>130</v>
      </c>
      <c r="K7" s="125">
        <v>1476</v>
      </c>
    </row>
    <row r="8" spans="1:11" s="126" customFormat="1" x14ac:dyDescent="0.2">
      <c r="A8" s="122" t="s">
        <v>25</v>
      </c>
      <c r="B8" s="127">
        <v>10</v>
      </c>
      <c r="C8" s="127">
        <v>470</v>
      </c>
      <c r="D8" s="127">
        <v>17</v>
      </c>
      <c r="E8" s="127">
        <v>14</v>
      </c>
      <c r="F8" s="127">
        <v>28</v>
      </c>
      <c r="G8" s="127">
        <v>40</v>
      </c>
      <c r="H8" s="127">
        <v>27</v>
      </c>
      <c r="I8" s="127">
        <v>7</v>
      </c>
      <c r="J8" s="128">
        <v>32</v>
      </c>
      <c r="K8" s="129">
        <v>645</v>
      </c>
    </row>
    <row r="9" spans="1:11" s="126" customFormat="1" x14ac:dyDescent="0.2">
      <c r="A9" s="122" t="s">
        <v>26</v>
      </c>
      <c r="B9" s="127">
        <v>82</v>
      </c>
      <c r="C9" s="127">
        <v>494</v>
      </c>
      <c r="D9" s="127">
        <v>35</v>
      </c>
      <c r="E9" s="127">
        <v>31</v>
      </c>
      <c r="F9" s="127">
        <v>69</v>
      </c>
      <c r="G9" s="127">
        <v>49</v>
      </c>
      <c r="H9" s="127">
        <v>212</v>
      </c>
      <c r="I9" s="127">
        <v>122</v>
      </c>
      <c r="J9" s="128">
        <v>243</v>
      </c>
      <c r="K9" s="129">
        <v>1337</v>
      </c>
    </row>
    <row r="10" spans="1:11" s="126" customFormat="1" x14ac:dyDescent="0.2">
      <c r="A10" s="122" t="s">
        <v>27</v>
      </c>
      <c r="B10" s="127">
        <v>8</v>
      </c>
      <c r="C10" s="127">
        <v>198</v>
      </c>
      <c r="D10" s="127">
        <v>7</v>
      </c>
      <c r="E10" s="127">
        <v>6</v>
      </c>
      <c r="F10" s="127">
        <v>21</v>
      </c>
      <c r="G10" s="127">
        <v>15</v>
      </c>
      <c r="H10" s="127">
        <v>31</v>
      </c>
      <c r="I10" s="127">
        <v>2</v>
      </c>
      <c r="J10" s="128">
        <v>12</v>
      </c>
      <c r="K10" s="129">
        <v>300</v>
      </c>
    </row>
    <row r="11" spans="1:11" s="126" customFormat="1" x14ac:dyDescent="0.2">
      <c r="A11" s="122" t="s">
        <v>78</v>
      </c>
      <c r="B11" s="127">
        <v>124</v>
      </c>
      <c r="C11" s="127">
        <v>1450</v>
      </c>
      <c r="D11" s="127">
        <v>173</v>
      </c>
      <c r="E11" s="127">
        <v>87</v>
      </c>
      <c r="F11" s="127">
        <v>195</v>
      </c>
      <c r="G11" s="127">
        <v>240</v>
      </c>
      <c r="H11" s="127">
        <v>222</v>
      </c>
      <c r="I11" s="127">
        <v>103</v>
      </c>
      <c r="J11" s="128">
        <v>200</v>
      </c>
      <c r="K11" s="129">
        <v>2794</v>
      </c>
    </row>
    <row r="12" spans="1:11" s="126" customFormat="1" x14ac:dyDescent="0.2">
      <c r="A12" s="122" t="s">
        <v>29</v>
      </c>
      <c r="B12" s="127">
        <v>8</v>
      </c>
      <c r="C12" s="127">
        <v>201</v>
      </c>
      <c r="D12" s="127">
        <v>18</v>
      </c>
      <c r="E12" s="127">
        <v>17</v>
      </c>
      <c r="F12" s="127">
        <v>7</v>
      </c>
      <c r="G12" s="127">
        <v>12</v>
      </c>
      <c r="H12" s="127">
        <v>25</v>
      </c>
      <c r="I12" s="127">
        <v>10</v>
      </c>
      <c r="J12" s="128">
        <v>29</v>
      </c>
      <c r="K12" s="129">
        <v>327</v>
      </c>
    </row>
    <row r="13" spans="1:11" s="126" customFormat="1" x14ac:dyDescent="0.2">
      <c r="A13" s="122" t="s">
        <v>30</v>
      </c>
      <c r="B13" s="127">
        <v>67</v>
      </c>
      <c r="C13" s="127">
        <v>794</v>
      </c>
      <c r="D13" s="127">
        <v>113</v>
      </c>
      <c r="E13" s="127">
        <v>65</v>
      </c>
      <c r="F13" s="127">
        <v>29</v>
      </c>
      <c r="G13" s="127">
        <v>70</v>
      </c>
      <c r="H13" s="127">
        <v>52</v>
      </c>
      <c r="I13" s="127">
        <v>33</v>
      </c>
      <c r="J13" s="128">
        <v>101</v>
      </c>
      <c r="K13" s="129">
        <v>1324</v>
      </c>
    </row>
    <row r="14" spans="1:11" s="126" customFormat="1" x14ac:dyDescent="0.2">
      <c r="A14" s="130" t="s">
        <v>31</v>
      </c>
      <c r="B14" s="131">
        <f>SUM(B7:B13)</f>
        <v>344</v>
      </c>
      <c r="C14" s="131">
        <f t="shared" ref="C14:K14" si="0">SUM(C7:C13)</f>
        <v>4350</v>
      </c>
      <c r="D14" s="131">
        <f t="shared" si="0"/>
        <v>465</v>
      </c>
      <c r="E14" s="131">
        <f t="shared" si="0"/>
        <v>276</v>
      </c>
      <c r="F14" s="131">
        <f t="shared" si="0"/>
        <v>402</v>
      </c>
      <c r="G14" s="131">
        <f t="shared" si="0"/>
        <v>589</v>
      </c>
      <c r="H14" s="131">
        <f t="shared" si="0"/>
        <v>698</v>
      </c>
      <c r="I14" s="131">
        <f t="shared" si="0"/>
        <v>332</v>
      </c>
      <c r="J14" s="131">
        <f t="shared" si="0"/>
        <v>747</v>
      </c>
      <c r="K14" s="132">
        <f t="shared" si="0"/>
        <v>8203</v>
      </c>
    </row>
    <row r="15" spans="1:11" s="126" customFormat="1" x14ac:dyDescent="0.2">
      <c r="A15" s="122" t="s">
        <v>32</v>
      </c>
      <c r="B15" s="127">
        <v>73</v>
      </c>
      <c r="C15" s="127">
        <v>1183</v>
      </c>
      <c r="D15" s="127">
        <v>134</v>
      </c>
      <c r="E15" s="127">
        <v>56</v>
      </c>
      <c r="F15" s="127">
        <v>144</v>
      </c>
      <c r="G15" s="127">
        <v>99</v>
      </c>
      <c r="H15" s="127">
        <v>141</v>
      </c>
      <c r="I15" s="127">
        <v>87</v>
      </c>
      <c r="J15" s="128">
        <v>162</v>
      </c>
      <c r="K15" s="129">
        <v>2079</v>
      </c>
    </row>
    <row r="16" spans="1:11" s="126" customFormat="1" x14ac:dyDescent="0.2">
      <c r="A16" s="122" t="s">
        <v>33</v>
      </c>
      <c r="B16" s="127">
        <v>58</v>
      </c>
      <c r="C16" s="127">
        <v>1231</v>
      </c>
      <c r="D16" s="127">
        <v>160</v>
      </c>
      <c r="E16" s="127">
        <v>50</v>
      </c>
      <c r="F16" s="127">
        <v>123</v>
      </c>
      <c r="G16" s="127">
        <v>25</v>
      </c>
      <c r="H16" s="127">
        <v>81</v>
      </c>
      <c r="I16" s="127">
        <v>76</v>
      </c>
      <c r="J16" s="128">
        <v>85</v>
      </c>
      <c r="K16" s="129">
        <v>1889</v>
      </c>
    </row>
    <row r="17" spans="1:11" s="126" customFormat="1" x14ac:dyDescent="0.2">
      <c r="A17" s="122" t="s">
        <v>79</v>
      </c>
      <c r="B17" s="127">
        <v>479</v>
      </c>
      <c r="C17" s="127">
        <v>3818</v>
      </c>
      <c r="D17" s="127">
        <v>307</v>
      </c>
      <c r="E17" s="127">
        <v>194</v>
      </c>
      <c r="F17" s="127">
        <v>488</v>
      </c>
      <c r="G17" s="127">
        <v>224</v>
      </c>
      <c r="H17" s="127">
        <v>438</v>
      </c>
      <c r="I17" s="127">
        <v>249</v>
      </c>
      <c r="J17" s="128">
        <v>276</v>
      </c>
      <c r="K17" s="129">
        <v>6473</v>
      </c>
    </row>
    <row r="18" spans="1:11" s="126" customFormat="1" x14ac:dyDescent="0.2">
      <c r="A18" s="122" t="s">
        <v>35</v>
      </c>
      <c r="B18" s="127">
        <v>444</v>
      </c>
      <c r="C18" s="127">
        <v>2327</v>
      </c>
      <c r="D18" s="127">
        <v>144</v>
      </c>
      <c r="E18" s="127">
        <v>43</v>
      </c>
      <c r="F18" s="127">
        <v>168</v>
      </c>
      <c r="G18" s="127">
        <v>87</v>
      </c>
      <c r="H18" s="127">
        <v>269</v>
      </c>
      <c r="I18" s="127">
        <v>203</v>
      </c>
      <c r="J18" s="128">
        <v>174</v>
      </c>
      <c r="K18" s="129">
        <v>3859</v>
      </c>
    </row>
    <row r="19" spans="1:11" s="126" customFormat="1" x14ac:dyDescent="0.2">
      <c r="A19" s="122" t="s">
        <v>36</v>
      </c>
      <c r="B19" s="127">
        <v>232</v>
      </c>
      <c r="C19" s="127">
        <v>2694</v>
      </c>
      <c r="D19" s="127">
        <v>56</v>
      </c>
      <c r="E19" s="127">
        <v>70</v>
      </c>
      <c r="F19" s="127">
        <v>169</v>
      </c>
      <c r="G19" s="127">
        <v>60</v>
      </c>
      <c r="H19" s="127">
        <v>203</v>
      </c>
      <c r="I19" s="127">
        <v>86</v>
      </c>
      <c r="J19" s="128">
        <v>265</v>
      </c>
      <c r="K19" s="129">
        <v>3835</v>
      </c>
    </row>
    <row r="20" spans="1:11" s="126" customFormat="1" x14ac:dyDescent="0.2">
      <c r="A20" s="122" t="s">
        <v>37</v>
      </c>
      <c r="B20" s="127">
        <v>366</v>
      </c>
      <c r="C20" s="127">
        <v>2357</v>
      </c>
      <c r="D20" s="127">
        <v>275</v>
      </c>
      <c r="E20" s="127">
        <v>179</v>
      </c>
      <c r="F20" s="127">
        <v>399</v>
      </c>
      <c r="G20" s="127">
        <v>124</v>
      </c>
      <c r="H20" s="127">
        <v>483</v>
      </c>
      <c r="I20" s="127">
        <v>301</v>
      </c>
      <c r="J20" s="128">
        <v>383</v>
      </c>
      <c r="K20" s="129">
        <v>4867</v>
      </c>
    </row>
    <row r="21" spans="1:11" s="126" customFormat="1" x14ac:dyDescent="0.2">
      <c r="A21" s="122" t="s">
        <v>38</v>
      </c>
      <c r="B21" s="127">
        <v>52</v>
      </c>
      <c r="C21" s="127">
        <v>983</v>
      </c>
      <c r="D21" s="127">
        <v>69</v>
      </c>
      <c r="E21" s="127">
        <v>46</v>
      </c>
      <c r="F21" s="127">
        <v>98</v>
      </c>
      <c r="G21" s="127">
        <v>48</v>
      </c>
      <c r="H21" s="127">
        <v>121</v>
      </c>
      <c r="I21" s="127">
        <v>113</v>
      </c>
      <c r="J21" s="128">
        <v>122</v>
      </c>
      <c r="K21" s="129">
        <v>1652</v>
      </c>
    </row>
    <row r="22" spans="1:11" s="126" customFormat="1" x14ac:dyDescent="0.2">
      <c r="A22" s="122" t="s">
        <v>39</v>
      </c>
      <c r="B22" s="127">
        <v>53</v>
      </c>
      <c r="C22" s="127">
        <v>903</v>
      </c>
      <c r="D22" s="127">
        <v>32</v>
      </c>
      <c r="E22" s="127">
        <v>35</v>
      </c>
      <c r="F22" s="127">
        <v>48</v>
      </c>
      <c r="G22" s="127">
        <v>44</v>
      </c>
      <c r="H22" s="127">
        <v>102</v>
      </c>
      <c r="I22" s="127">
        <v>102</v>
      </c>
      <c r="J22" s="128">
        <v>89</v>
      </c>
      <c r="K22" s="129">
        <v>1408</v>
      </c>
    </row>
    <row r="23" spans="1:11" s="126" customFormat="1" x14ac:dyDescent="0.2">
      <c r="A23" s="122" t="s">
        <v>40</v>
      </c>
      <c r="B23" s="127">
        <v>632</v>
      </c>
      <c r="C23" s="127">
        <v>3595</v>
      </c>
      <c r="D23" s="127">
        <v>355</v>
      </c>
      <c r="E23" s="127">
        <v>242</v>
      </c>
      <c r="F23" s="127">
        <v>730</v>
      </c>
      <c r="G23" s="127">
        <v>374</v>
      </c>
      <c r="H23" s="127">
        <v>798</v>
      </c>
      <c r="I23" s="127">
        <v>755</v>
      </c>
      <c r="J23" s="128">
        <v>758</v>
      </c>
      <c r="K23" s="129">
        <v>8239</v>
      </c>
    </row>
    <row r="24" spans="1:11" s="126" customFormat="1" x14ac:dyDescent="0.2">
      <c r="A24" s="130" t="s">
        <v>41</v>
      </c>
      <c r="B24" s="131">
        <f>SUM(B15:B23)</f>
        <v>2389</v>
      </c>
      <c r="C24" s="131">
        <f t="shared" ref="C24:K24" si="1">SUM(C15:C23)</f>
        <v>19091</v>
      </c>
      <c r="D24" s="131">
        <f t="shared" si="1"/>
        <v>1532</v>
      </c>
      <c r="E24" s="131">
        <f t="shared" si="1"/>
        <v>915</v>
      </c>
      <c r="F24" s="131">
        <f t="shared" si="1"/>
        <v>2367</v>
      </c>
      <c r="G24" s="131">
        <f t="shared" si="1"/>
        <v>1085</v>
      </c>
      <c r="H24" s="131">
        <f t="shared" si="1"/>
        <v>2636</v>
      </c>
      <c r="I24" s="131">
        <f t="shared" si="1"/>
        <v>1972</v>
      </c>
      <c r="J24" s="131">
        <f t="shared" si="1"/>
        <v>2314</v>
      </c>
      <c r="K24" s="132">
        <f t="shared" si="1"/>
        <v>34301</v>
      </c>
    </row>
    <row r="25" spans="1:11" s="126" customFormat="1" x14ac:dyDescent="0.2">
      <c r="A25" s="122" t="s">
        <v>42</v>
      </c>
      <c r="B25" s="127">
        <v>1632</v>
      </c>
      <c r="C25" s="127">
        <v>16040</v>
      </c>
      <c r="D25" s="127">
        <v>1159</v>
      </c>
      <c r="E25" s="127">
        <v>570</v>
      </c>
      <c r="F25" s="127">
        <v>2555</v>
      </c>
      <c r="G25" s="127">
        <v>1155</v>
      </c>
      <c r="H25" s="127">
        <v>1991</v>
      </c>
      <c r="I25" s="127">
        <v>2593</v>
      </c>
      <c r="J25" s="128">
        <v>4127</v>
      </c>
      <c r="K25" s="129">
        <v>31822</v>
      </c>
    </row>
    <row r="26" spans="1:11" s="126" customFormat="1" x14ac:dyDescent="0.2">
      <c r="A26" s="122" t="s">
        <v>43</v>
      </c>
      <c r="B26" s="127">
        <v>250</v>
      </c>
      <c r="C26" s="127">
        <v>2531</v>
      </c>
      <c r="D26" s="127">
        <v>268</v>
      </c>
      <c r="E26" s="127">
        <v>79</v>
      </c>
      <c r="F26" s="127">
        <v>247</v>
      </c>
      <c r="G26" s="127">
        <v>270</v>
      </c>
      <c r="H26" s="127">
        <v>466</v>
      </c>
      <c r="I26" s="127">
        <v>431</v>
      </c>
      <c r="J26" s="128">
        <v>403</v>
      </c>
      <c r="K26" s="129">
        <v>4945</v>
      </c>
    </row>
    <row r="27" spans="1:11" s="126" customFormat="1" x14ac:dyDescent="0.2">
      <c r="A27" s="122" t="s">
        <v>44</v>
      </c>
      <c r="B27" s="127">
        <v>894</v>
      </c>
      <c r="C27" s="127">
        <v>3702</v>
      </c>
      <c r="D27" s="127">
        <v>418</v>
      </c>
      <c r="E27" s="127">
        <v>223</v>
      </c>
      <c r="F27" s="127">
        <v>1027</v>
      </c>
      <c r="G27" s="127">
        <v>387</v>
      </c>
      <c r="H27" s="127">
        <v>1560</v>
      </c>
      <c r="I27" s="127">
        <v>1257</v>
      </c>
      <c r="J27" s="128">
        <v>1150</v>
      </c>
      <c r="K27" s="129">
        <v>10618</v>
      </c>
    </row>
    <row r="28" spans="1:11" s="126" customFormat="1" x14ac:dyDescent="0.2">
      <c r="A28" s="122" t="s">
        <v>45</v>
      </c>
      <c r="B28" s="127">
        <v>3924</v>
      </c>
      <c r="C28" s="127">
        <v>16534</v>
      </c>
      <c r="D28" s="127">
        <v>1115</v>
      </c>
      <c r="E28" s="127">
        <v>705</v>
      </c>
      <c r="F28" s="127">
        <v>3303</v>
      </c>
      <c r="G28" s="127">
        <v>1890</v>
      </c>
      <c r="H28" s="127">
        <v>7200</v>
      </c>
      <c r="I28" s="127">
        <v>6103</v>
      </c>
      <c r="J28" s="128">
        <v>6516</v>
      </c>
      <c r="K28" s="129">
        <v>47290</v>
      </c>
    </row>
    <row r="29" spans="1:11" s="126" customFormat="1" x14ac:dyDescent="0.2">
      <c r="A29" s="130" t="s">
        <v>46</v>
      </c>
      <c r="B29" s="131">
        <f>SUM(B25:B28)</f>
        <v>6700</v>
      </c>
      <c r="C29" s="131">
        <f t="shared" ref="C29:K29" si="2">SUM(C25:C28)</f>
        <v>38807</v>
      </c>
      <c r="D29" s="131">
        <f t="shared" si="2"/>
        <v>2960</v>
      </c>
      <c r="E29" s="131">
        <f t="shared" si="2"/>
        <v>1577</v>
      </c>
      <c r="F29" s="131">
        <f t="shared" si="2"/>
        <v>7132</v>
      </c>
      <c r="G29" s="131">
        <f t="shared" si="2"/>
        <v>3702</v>
      </c>
      <c r="H29" s="131">
        <f t="shared" si="2"/>
        <v>11217</v>
      </c>
      <c r="I29" s="131">
        <f t="shared" si="2"/>
        <v>10384</v>
      </c>
      <c r="J29" s="131">
        <f t="shared" si="2"/>
        <v>12196</v>
      </c>
      <c r="K29" s="132">
        <f t="shared" si="2"/>
        <v>94675</v>
      </c>
    </row>
    <row r="30" spans="1:11" s="126" customFormat="1" x14ac:dyDescent="0.2">
      <c r="A30" s="122" t="s">
        <v>47</v>
      </c>
      <c r="B30" s="123">
        <v>1124</v>
      </c>
      <c r="C30" s="123">
        <v>8342</v>
      </c>
      <c r="D30" s="123">
        <v>719</v>
      </c>
      <c r="E30" s="123">
        <v>268</v>
      </c>
      <c r="F30" s="123">
        <v>1068</v>
      </c>
      <c r="G30" s="123">
        <v>734</v>
      </c>
      <c r="H30" s="123">
        <v>1746</v>
      </c>
      <c r="I30" s="123">
        <v>2030</v>
      </c>
      <c r="J30" s="124">
        <v>2916</v>
      </c>
      <c r="K30" s="125">
        <v>18947</v>
      </c>
    </row>
    <row r="31" spans="1:11" s="126" customFormat="1" x14ac:dyDescent="0.2">
      <c r="A31" s="122" t="s">
        <v>48</v>
      </c>
      <c r="B31" s="127">
        <v>1077</v>
      </c>
      <c r="C31" s="127">
        <v>6386</v>
      </c>
      <c r="D31" s="127">
        <v>489</v>
      </c>
      <c r="E31" s="127">
        <v>174</v>
      </c>
      <c r="F31" s="127">
        <v>450</v>
      </c>
      <c r="G31" s="127">
        <v>649</v>
      </c>
      <c r="H31" s="127">
        <v>1491</v>
      </c>
      <c r="I31" s="127">
        <v>1325</v>
      </c>
      <c r="J31" s="128">
        <v>1401</v>
      </c>
      <c r="K31" s="129">
        <v>13442</v>
      </c>
    </row>
    <row r="32" spans="1:11" s="126" customFormat="1" x14ac:dyDescent="0.2">
      <c r="A32" s="122" t="s">
        <v>49</v>
      </c>
      <c r="B32" s="127">
        <v>1386</v>
      </c>
      <c r="C32" s="127">
        <v>8303</v>
      </c>
      <c r="D32" s="127">
        <v>825</v>
      </c>
      <c r="E32" s="127">
        <v>307</v>
      </c>
      <c r="F32" s="127">
        <v>1050</v>
      </c>
      <c r="G32" s="127">
        <v>796</v>
      </c>
      <c r="H32" s="127">
        <v>1674</v>
      </c>
      <c r="I32" s="127">
        <v>1678</v>
      </c>
      <c r="J32" s="128">
        <v>2426</v>
      </c>
      <c r="K32" s="129">
        <v>18445</v>
      </c>
    </row>
    <row r="33" spans="1:11" s="126" customFormat="1" x14ac:dyDescent="0.2">
      <c r="A33" s="130" t="s">
        <v>50</v>
      </c>
      <c r="B33" s="131">
        <f>SUM(B30:B32)</f>
        <v>3587</v>
      </c>
      <c r="C33" s="131">
        <f t="shared" ref="C33:K33" si="3">SUM(C30:C32)</f>
        <v>23031</v>
      </c>
      <c r="D33" s="131">
        <f t="shared" si="3"/>
        <v>2033</v>
      </c>
      <c r="E33" s="131">
        <f t="shared" si="3"/>
        <v>749</v>
      </c>
      <c r="F33" s="131">
        <f t="shared" si="3"/>
        <v>2568</v>
      </c>
      <c r="G33" s="131">
        <f t="shared" si="3"/>
        <v>2179</v>
      </c>
      <c r="H33" s="131">
        <f t="shared" si="3"/>
        <v>4911</v>
      </c>
      <c r="I33" s="131">
        <f t="shared" si="3"/>
        <v>5033</v>
      </c>
      <c r="J33" s="131">
        <f t="shared" si="3"/>
        <v>6743</v>
      </c>
      <c r="K33" s="132">
        <f t="shared" si="3"/>
        <v>50834</v>
      </c>
    </row>
    <row r="34" spans="1:11" s="126" customFormat="1" x14ac:dyDescent="0.2">
      <c r="A34" s="122" t="s">
        <v>51</v>
      </c>
      <c r="B34" s="127">
        <v>112</v>
      </c>
      <c r="C34" s="127">
        <v>1192</v>
      </c>
      <c r="D34" s="127">
        <v>129</v>
      </c>
      <c r="E34" s="127">
        <v>63</v>
      </c>
      <c r="F34" s="127">
        <v>216</v>
      </c>
      <c r="G34" s="127">
        <v>117</v>
      </c>
      <c r="H34" s="127">
        <v>255</v>
      </c>
      <c r="I34" s="127">
        <v>266</v>
      </c>
      <c r="J34" s="128">
        <v>423</v>
      </c>
      <c r="K34" s="129">
        <v>2773</v>
      </c>
    </row>
    <row r="35" spans="1:11" s="126" customFormat="1" x14ac:dyDescent="0.2">
      <c r="A35" s="122" t="s">
        <v>52</v>
      </c>
      <c r="B35" s="127">
        <v>200</v>
      </c>
      <c r="C35" s="127">
        <v>2097</v>
      </c>
      <c r="D35" s="127">
        <v>210</v>
      </c>
      <c r="E35" s="127">
        <v>93</v>
      </c>
      <c r="F35" s="127">
        <v>263</v>
      </c>
      <c r="G35" s="127">
        <v>338</v>
      </c>
      <c r="H35" s="127">
        <v>292</v>
      </c>
      <c r="I35" s="127">
        <v>210</v>
      </c>
      <c r="J35" s="128">
        <v>504</v>
      </c>
      <c r="K35" s="129">
        <v>4207</v>
      </c>
    </row>
    <row r="36" spans="1:11" s="126" customFormat="1" x14ac:dyDescent="0.2">
      <c r="A36" s="122" t="s">
        <v>53</v>
      </c>
      <c r="B36" s="127">
        <v>539</v>
      </c>
      <c r="C36" s="127">
        <v>3639</v>
      </c>
      <c r="D36" s="127">
        <v>381</v>
      </c>
      <c r="E36" s="127">
        <v>221</v>
      </c>
      <c r="F36" s="127">
        <v>474</v>
      </c>
      <c r="G36" s="127">
        <v>375</v>
      </c>
      <c r="H36" s="127">
        <v>585</v>
      </c>
      <c r="I36" s="127">
        <v>725</v>
      </c>
      <c r="J36" s="128">
        <v>936</v>
      </c>
      <c r="K36" s="129">
        <v>7875</v>
      </c>
    </row>
    <row r="37" spans="1:11" s="126" customFormat="1" x14ac:dyDescent="0.2">
      <c r="A37" s="133" t="s">
        <v>54</v>
      </c>
      <c r="B37" s="127">
        <v>418</v>
      </c>
      <c r="C37" s="127">
        <v>2715</v>
      </c>
      <c r="D37" s="127">
        <v>219</v>
      </c>
      <c r="E37" s="127">
        <v>59</v>
      </c>
      <c r="F37" s="127">
        <v>261</v>
      </c>
      <c r="G37" s="127">
        <v>205</v>
      </c>
      <c r="H37" s="127">
        <v>573</v>
      </c>
      <c r="I37" s="127">
        <v>785</v>
      </c>
      <c r="J37" s="128">
        <v>434</v>
      </c>
      <c r="K37" s="129">
        <v>5669</v>
      </c>
    </row>
    <row r="38" spans="1:11" s="126" customFormat="1" x14ac:dyDescent="0.2">
      <c r="A38" s="134" t="s">
        <v>55</v>
      </c>
      <c r="B38" s="131">
        <f>SUM(B34:B37)</f>
        <v>1269</v>
      </c>
      <c r="C38" s="131">
        <f t="shared" ref="C38:K38" si="4">SUM(C34:C37)</f>
        <v>9643</v>
      </c>
      <c r="D38" s="131">
        <f t="shared" si="4"/>
        <v>939</v>
      </c>
      <c r="E38" s="131">
        <f t="shared" si="4"/>
        <v>436</v>
      </c>
      <c r="F38" s="131">
        <f t="shared" si="4"/>
        <v>1214</v>
      </c>
      <c r="G38" s="131">
        <f t="shared" si="4"/>
        <v>1035</v>
      </c>
      <c r="H38" s="131">
        <f t="shared" si="4"/>
        <v>1705</v>
      </c>
      <c r="I38" s="131">
        <f t="shared" si="4"/>
        <v>1986</v>
      </c>
      <c r="J38" s="131">
        <f t="shared" si="4"/>
        <v>2297</v>
      </c>
      <c r="K38" s="132">
        <f t="shared" si="4"/>
        <v>20524</v>
      </c>
    </row>
    <row r="39" spans="1:11" s="126" customFormat="1" ht="12" x14ac:dyDescent="0.2">
      <c r="A39" s="135" t="s">
        <v>59</v>
      </c>
      <c r="B39" s="136">
        <v>14289</v>
      </c>
      <c r="C39" s="136">
        <v>94922</v>
      </c>
      <c r="D39" s="136">
        <v>7929</v>
      </c>
      <c r="E39" s="136">
        <v>3953</v>
      </c>
      <c r="F39" s="136">
        <v>13683</v>
      </c>
      <c r="G39" s="136">
        <v>8590</v>
      </c>
      <c r="H39" s="136">
        <v>21167</v>
      </c>
      <c r="I39" s="136">
        <v>19707</v>
      </c>
      <c r="J39" s="136">
        <v>24297</v>
      </c>
      <c r="K39" s="137">
        <v>208537</v>
      </c>
    </row>
    <row r="40" spans="1:11" s="126" customFormat="1" x14ac:dyDescent="0.2">
      <c r="A40" s="138" t="s">
        <v>99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42"/>
  <sheetViews>
    <sheetView showGridLines="0" topLeftCell="A13" workbookViewId="0">
      <selection activeCell="B49" sqref="B49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96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37</v>
      </c>
      <c r="C7" s="123">
        <v>763</v>
      </c>
      <c r="D7" s="123">
        <v>96</v>
      </c>
      <c r="E7" s="123">
        <v>66</v>
      </c>
      <c r="F7" s="123">
        <v>66</v>
      </c>
      <c r="G7" s="123">
        <v>160</v>
      </c>
      <c r="H7" s="123">
        <v>88</v>
      </c>
      <c r="I7" s="123">
        <v>46</v>
      </c>
      <c r="J7" s="124">
        <v>115</v>
      </c>
      <c r="K7" s="125">
        <v>1437</v>
      </c>
    </row>
    <row r="8" spans="1:11" s="126" customFormat="1" x14ac:dyDescent="0.2">
      <c r="A8" s="122" t="s">
        <v>25</v>
      </c>
      <c r="B8" s="127">
        <v>8</v>
      </c>
      <c r="C8" s="127">
        <v>452</v>
      </c>
      <c r="D8" s="127">
        <v>14</v>
      </c>
      <c r="E8" s="127">
        <v>27</v>
      </c>
      <c r="F8" s="127">
        <v>32</v>
      </c>
      <c r="G8" s="127">
        <v>27</v>
      </c>
      <c r="H8" s="127">
        <v>26</v>
      </c>
      <c r="I8" s="127">
        <v>11</v>
      </c>
      <c r="J8" s="128">
        <v>35</v>
      </c>
      <c r="K8" s="129">
        <v>632</v>
      </c>
    </row>
    <row r="9" spans="1:11" s="126" customFormat="1" x14ac:dyDescent="0.2">
      <c r="A9" s="122" t="s">
        <v>26</v>
      </c>
      <c r="B9" s="127">
        <v>74</v>
      </c>
      <c r="C9" s="127">
        <v>475</v>
      </c>
      <c r="D9" s="127">
        <v>36</v>
      </c>
      <c r="E9" s="127">
        <v>33</v>
      </c>
      <c r="F9" s="127">
        <v>64</v>
      </c>
      <c r="G9" s="127">
        <v>46</v>
      </c>
      <c r="H9" s="127">
        <v>169</v>
      </c>
      <c r="I9" s="127">
        <v>118</v>
      </c>
      <c r="J9" s="128">
        <v>185</v>
      </c>
      <c r="K9" s="129">
        <v>1200</v>
      </c>
    </row>
    <row r="10" spans="1:11" s="126" customFormat="1" x14ac:dyDescent="0.2">
      <c r="A10" s="122" t="s">
        <v>27</v>
      </c>
      <c r="B10" s="127">
        <v>7</v>
      </c>
      <c r="C10" s="127">
        <v>203</v>
      </c>
      <c r="D10" s="127">
        <v>10</v>
      </c>
      <c r="E10" s="127">
        <v>7</v>
      </c>
      <c r="F10" s="127">
        <v>19</v>
      </c>
      <c r="G10" s="127">
        <v>15</v>
      </c>
      <c r="H10" s="127">
        <v>27</v>
      </c>
      <c r="I10" s="127">
        <v>5</v>
      </c>
      <c r="J10" s="128">
        <v>9</v>
      </c>
      <c r="K10" s="129">
        <v>302</v>
      </c>
    </row>
    <row r="11" spans="1:11" s="126" customFormat="1" x14ac:dyDescent="0.2">
      <c r="A11" s="122" t="s">
        <v>78</v>
      </c>
      <c r="B11" s="127">
        <v>101</v>
      </c>
      <c r="C11" s="127">
        <v>1362</v>
      </c>
      <c r="D11" s="127">
        <v>149</v>
      </c>
      <c r="E11" s="127">
        <v>81</v>
      </c>
      <c r="F11" s="127">
        <v>185</v>
      </c>
      <c r="G11" s="127">
        <v>218</v>
      </c>
      <c r="H11" s="127">
        <v>203</v>
      </c>
      <c r="I11" s="127">
        <v>97</v>
      </c>
      <c r="J11" s="128">
        <v>193</v>
      </c>
      <c r="K11" s="129">
        <v>2589</v>
      </c>
    </row>
    <row r="12" spans="1:11" s="126" customFormat="1" x14ac:dyDescent="0.2">
      <c r="A12" s="122" t="s">
        <v>29</v>
      </c>
      <c r="B12" s="127">
        <v>10</v>
      </c>
      <c r="C12" s="127">
        <v>222</v>
      </c>
      <c r="D12" s="127">
        <v>15</v>
      </c>
      <c r="E12" s="127">
        <v>10</v>
      </c>
      <c r="F12" s="127">
        <v>15</v>
      </c>
      <c r="G12" s="127">
        <v>10</v>
      </c>
      <c r="H12" s="127">
        <v>18</v>
      </c>
      <c r="I12" s="127">
        <v>8</v>
      </c>
      <c r="J12" s="128">
        <v>24</v>
      </c>
      <c r="K12" s="129">
        <v>332</v>
      </c>
    </row>
    <row r="13" spans="1:11" s="126" customFormat="1" x14ac:dyDescent="0.2">
      <c r="A13" s="122" t="s">
        <v>30</v>
      </c>
      <c r="B13" s="127">
        <v>59</v>
      </c>
      <c r="C13" s="127">
        <v>755</v>
      </c>
      <c r="D13" s="127">
        <v>105</v>
      </c>
      <c r="E13" s="127">
        <v>72</v>
      </c>
      <c r="F13" s="127">
        <v>34</v>
      </c>
      <c r="G13" s="127">
        <v>67</v>
      </c>
      <c r="H13" s="127">
        <v>42</v>
      </c>
      <c r="I13" s="127">
        <v>27</v>
      </c>
      <c r="J13" s="128">
        <v>72</v>
      </c>
      <c r="K13" s="129">
        <v>1233</v>
      </c>
    </row>
    <row r="14" spans="1:11" s="126" customFormat="1" x14ac:dyDescent="0.2">
      <c r="A14" s="130" t="s">
        <v>31</v>
      </c>
      <c r="B14" s="131">
        <f>SUM(B7:B13)</f>
        <v>296</v>
      </c>
      <c r="C14" s="131">
        <f t="shared" ref="C14:K14" si="0">SUM(C7:C13)</f>
        <v>4232</v>
      </c>
      <c r="D14" s="131">
        <f t="shared" si="0"/>
        <v>425</v>
      </c>
      <c r="E14" s="131">
        <f t="shared" si="0"/>
        <v>296</v>
      </c>
      <c r="F14" s="131">
        <f t="shared" si="0"/>
        <v>415</v>
      </c>
      <c r="G14" s="131">
        <f t="shared" si="0"/>
        <v>543</v>
      </c>
      <c r="H14" s="131">
        <f t="shared" si="0"/>
        <v>573</v>
      </c>
      <c r="I14" s="131">
        <f t="shared" si="0"/>
        <v>312</v>
      </c>
      <c r="J14" s="131">
        <f t="shared" si="0"/>
        <v>633</v>
      </c>
      <c r="K14" s="132">
        <f t="shared" si="0"/>
        <v>7725</v>
      </c>
    </row>
    <row r="15" spans="1:11" s="126" customFormat="1" x14ac:dyDescent="0.2">
      <c r="A15" s="122" t="s">
        <v>32</v>
      </c>
      <c r="B15" s="127">
        <v>51</v>
      </c>
      <c r="C15" s="127">
        <v>1139</v>
      </c>
      <c r="D15" s="127">
        <v>127</v>
      </c>
      <c r="E15" s="127">
        <v>62</v>
      </c>
      <c r="F15" s="127">
        <v>126</v>
      </c>
      <c r="G15" s="127">
        <v>94</v>
      </c>
      <c r="H15" s="127">
        <v>124</v>
      </c>
      <c r="I15" s="127">
        <v>87</v>
      </c>
      <c r="J15" s="128">
        <v>146</v>
      </c>
      <c r="K15" s="129">
        <v>1956</v>
      </c>
    </row>
    <row r="16" spans="1:11" s="126" customFormat="1" x14ac:dyDescent="0.2">
      <c r="A16" s="122" t="s">
        <v>33</v>
      </c>
      <c r="B16" s="127">
        <v>54</v>
      </c>
      <c r="C16" s="127">
        <v>1159</v>
      </c>
      <c r="D16" s="127">
        <v>120</v>
      </c>
      <c r="E16" s="127">
        <v>52</v>
      </c>
      <c r="F16" s="127">
        <v>81</v>
      </c>
      <c r="G16" s="127">
        <v>35</v>
      </c>
      <c r="H16" s="127">
        <v>62</v>
      </c>
      <c r="I16" s="127">
        <v>58</v>
      </c>
      <c r="J16" s="128">
        <v>76</v>
      </c>
      <c r="K16" s="129">
        <v>1697</v>
      </c>
    </row>
    <row r="17" spans="1:11" s="126" customFormat="1" x14ac:dyDescent="0.2">
      <c r="A17" s="122" t="s">
        <v>79</v>
      </c>
      <c r="B17" s="127">
        <v>353</v>
      </c>
      <c r="C17" s="127">
        <v>3467</v>
      </c>
      <c r="D17" s="127">
        <v>294</v>
      </c>
      <c r="E17" s="127">
        <v>178</v>
      </c>
      <c r="F17" s="127">
        <v>401</v>
      </c>
      <c r="G17" s="127">
        <v>189</v>
      </c>
      <c r="H17" s="127">
        <v>353</v>
      </c>
      <c r="I17" s="127">
        <v>199</v>
      </c>
      <c r="J17" s="128">
        <v>256</v>
      </c>
      <c r="K17" s="129">
        <v>5690</v>
      </c>
    </row>
    <row r="18" spans="1:11" s="126" customFormat="1" x14ac:dyDescent="0.2">
      <c r="A18" s="122" t="s">
        <v>35</v>
      </c>
      <c r="B18" s="127">
        <v>385</v>
      </c>
      <c r="C18" s="127">
        <v>2116</v>
      </c>
      <c r="D18" s="127">
        <v>142</v>
      </c>
      <c r="E18" s="127">
        <v>38</v>
      </c>
      <c r="F18" s="127">
        <v>147</v>
      </c>
      <c r="G18" s="127">
        <v>75</v>
      </c>
      <c r="H18" s="127">
        <v>193</v>
      </c>
      <c r="I18" s="127">
        <v>149</v>
      </c>
      <c r="J18" s="128">
        <v>154</v>
      </c>
      <c r="K18" s="129">
        <v>3399</v>
      </c>
    </row>
    <row r="19" spans="1:11" s="126" customFormat="1" x14ac:dyDescent="0.2">
      <c r="A19" s="122" t="s">
        <v>36</v>
      </c>
      <c r="B19" s="127">
        <v>179</v>
      </c>
      <c r="C19" s="127">
        <v>2294</v>
      </c>
      <c r="D19" s="127">
        <v>57</v>
      </c>
      <c r="E19" s="127">
        <v>51</v>
      </c>
      <c r="F19" s="127">
        <v>139</v>
      </c>
      <c r="G19" s="127">
        <v>52</v>
      </c>
      <c r="H19" s="127">
        <v>158</v>
      </c>
      <c r="I19" s="127">
        <v>64</v>
      </c>
      <c r="J19" s="128">
        <v>224</v>
      </c>
      <c r="K19" s="129">
        <v>3218</v>
      </c>
    </row>
    <row r="20" spans="1:11" s="126" customFormat="1" x14ac:dyDescent="0.2">
      <c r="A20" s="122" t="s">
        <v>37</v>
      </c>
      <c r="B20" s="127">
        <v>309</v>
      </c>
      <c r="C20" s="127">
        <v>2134</v>
      </c>
      <c r="D20" s="127">
        <v>259</v>
      </c>
      <c r="E20" s="127">
        <v>171</v>
      </c>
      <c r="F20" s="127">
        <v>450</v>
      </c>
      <c r="G20" s="127">
        <v>135</v>
      </c>
      <c r="H20" s="127">
        <v>441</v>
      </c>
      <c r="I20" s="127">
        <v>232</v>
      </c>
      <c r="J20" s="128">
        <v>337</v>
      </c>
      <c r="K20" s="129">
        <v>4468</v>
      </c>
    </row>
    <row r="21" spans="1:11" s="126" customFormat="1" x14ac:dyDescent="0.2">
      <c r="A21" s="122" t="s">
        <v>38</v>
      </c>
      <c r="B21" s="127">
        <v>48</v>
      </c>
      <c r="C21" s="127">
        <v>834</v>
      </c>
      <c r="D21" s="127">
        <v>64</v>
      </c>
      <c r="E21" s="127">
        <v>42</v>
      </c>
      <c r="F21" s="127">
        <v>94</v>
      </c>
      <c r="G21" s="127">
        <v>43</v>
      </c>
      <c r="H21" s="127">
        <v>81</v>
      </c>
      <c r="I21" s="127">
        <v>78</v>
      </c>
      <c r="J21" s="128">
        <v>96</v>
      </c>
      <c r="K21" s="129">
        <v>1380</v>
      </c>
    </row>
    <row r="22" spans="1:11" s="126" customFormat="1" x14ac:dyDescent="0.2">
      <c r="A22" s="122" t="s">
        <v>39</v>
      </c>
      <c r="B22" s="127">
        <v>25</v>
      </c>
      <c r="C22" s="127">
        <v>960</v>
      </c>
      <c r="D22" s="127">
        <v>25</v>
      </c>
      <c r="E22" s="127">
        <v>36</v>
      </c>
      <c r="F22" s="127">
        <v>61</v>
      </c>
      <c r="G22" s="127">
        <v>44</v>
      </c>
      <c r="H22" s="127">
        <v>87</v>
      </c>
      <c r="I22" s="127">
        <v>81</v>
      </c>
      <c r="J22" s="128">
        <v>88</v>
      </c>
      <c r="K22" s="129">
        <v>1407</v>
      </c>
    </row>
    <row r="23" spans="1:11" s="126" customFormat="1" x14ac:dyDescent="0.2">
      <c r="A23" s="122" t="s">
        <v>40</v>
      </c>
      <c r="B23" s="127">
        <v>545</v>
      </c>
      <c r="C23" s="127">
        <v>3543</v>
      </c>
      <c r="D23" s="127">
        <v>358</v>
      </c>
      <c r="E23" s="127">
        <v>211</v>
      </c>
      <c r="F23" s="127">
        <v>778</v>
      </c>
      <c r="G23" s="127">
        <v>356</v>
      </c>
      <c r="H23" s="127">
        <v>707</v>
      </c>
      <c r="I23" s="127">
        <v>659</v>
      </c>
      <c r="J23" s="128">
        <v>697</v>
      </c>
      <c r="K23" s="129">
        <v>7854</v>
      </c>
    </row>
    <row r="24" spans="1:11" s="126" customFormat="1" x14ac:dyDescent="0.2">
      <c r="A24" s="130" t="s">
        <v>41</v>
      </c>
      <c r="B24" s="131">
        <f>SUM(B15:B23)</f>
        <v>1949</v>
      </c>
      <c r="C24" s="131">
        <f t="shared" ref="C24:K24" si="1">SUM(C15:C23)</f>
        <v>17646</v>
      </c>
      <c r="D24" s="131">
        <f t="shared" si="1"/>
        <v>1446</v>
      </c>
      <c r="E24" s="131">
        <f t="shared" si="1"/>
        <v>841</v>
      </c>
      <c r="F24" s="131">
        <f t="shared" si="1"/>
        <v>2277</v>
      </c>
      <c r="G24" s="131">
        <f t="shared" si="1"/>
        <v>1023</v>
      </c>
      <c r="H24" s="131">
        <f t="shared" si="1"/>
        <v>2206</v>
      </c>
      <c r="I24" s="131">
        <f t="shared" si="1"/>
        <v>1607</v>
      </c>
      <c r="J24" s="131">
        <f t="shared" si="1"/>
        <v>2074</v>
      </c>
      <c r="K24" s="132">
        <f t="shared" si="1"/>
        <v>31069</v>
      </c>
    </row>
    <row r="25" spans="1:11" s="126" customFormat="1" x14ac:dyDescent="0.2">
      <c r="A25" s="122" t="s">
        <v>42</v>
      </c>
      <c r="B25" s="127">
        <v>1293</v>
      </c>
      <c r="C25" s="127">
        <v>16349</v>
      </c>
      <c r="D25" s="127">
        <v>1220</v>
      </c>
      <c r="E25" s="127">
        <v>569</v>
      </c>
      <c r="F25" s="127">
        <v>2738</v>
      </c>
      <c r="G25" s="127">
        <v>1078</v>
      </c>
      <c r="H25" s="127">
        <v>1656</v>
      </c>
      <c r="I25" s="127">
        <v>2205</v>
      </c>
      <c r="J25" s="128">
        <v>3907</v>
      </c>
      <c r="K25" s="129">
        <v>31015</v>
      </c>
    </row>
    <row r="26" spans="1:11" s="126" customFormat="1" x14ac:dyDescent="0.2">
      <c r="A26" s="122" t="s">
        <v>43</v>
      </c>
      <c r="B26" s="127">
        <v>244</v>
      </c>
      <c r="C26" s="127">
        <v>2485</v>
      </c>
      <c r="D26" s="127">
        <v>244</v>
      </c>
      <c r="E26" s="127">
        <v>77</v>
      </c>
      <c r="F26" s="127">
        <v>282</v>
      </c>
      <c r="G26" s="127">
        <v>200</v>
      </c>
      <c r="H26" s="127">
        <v>403</v>
      </c>
      <c r="I26" s="127">
        <v>392</v>
      </c>
      <c r="J26" s="128">
        <v>350</v>
      </c>
      <c r="K26" s="129">
        <v>4677</v>
      </c>
    </row>
    <row r="27" spans="1:11" s="126" customFormat="1" x14ac:dyDescent="0.2">
      <c r="A27" s="122" t="s">
        <v>44</v>
      </c>
      <c r="B27" s="127">
        <v>822</v>
      </c>
      <c r="C27" s="127">
        <v>3490</v>
      </c>
      <c r="D27" s="127">
        <v>422</v>
      </c>
      <c r="E27" s="127">
        <v>222</v>
      </c>
      <c r="F27" s="127">
        <v>1089</v>
      </c>
      <c r="G27" s="127">
        <v>358</v>
      </c>
      <c r="H27" s="127">
        <v>1358</v>
      </c>
      <c r="I27" s="127">
        <v>1123</v>
      </c>
      <c r="J27" s="128">
        <v>1129</v>
      </c>
      <c r="K27" s="129">
        <v>10013</v>
      </c>
    </row>
    <row r="28" spans="1:11" s="126" customFormat="1" x14ac:dyDescent="0.2">
      <c r="A28" s="122" t="s">
        <v>45</v>
      </c>
      <c r="B28" s="127">
        <v>3619</v>
      </c>
      <c r="C28" s="127">
        <v>17172</v>
      </c>
      <c r="D28" s="127">
        <v>1121</v>
      </c>
      <c r="E28" s="127">
        <v>658</v>
      </c>
      <c r="F28" s="127">
        <v>3378</v>
      </c>
      <c r="G28" s="127">
        <v>1757</v>
      </c>
      <c r="H28" s="127">
        <v>6264</v>
      </c>
      <c r="I28" s="127">
        <v>5422</v>
      </c>
      <c r="J28" s="128">
        <v>5893</v>
      </c>
      <c r="K28" s="129">
        <v>45284</v>
      </c>
    </row>
    <row r="29" spans="1:11" s="126" customFormat="1" x14ac:dyDescent="0.2">
      <c r="A29" s="130" t="s">
        <v>46</v>
      </c>
      <c r="B29" s="131">
        <f>SUM(B25:B28)</f>
        <v>5978</v>
      </c>
      <c r="C29" s="131">
        <f t="shared" ref="C29:K29" si="2">SUM(C25:C28)</f>
        <v>39496</v>
      </c>
      <c r="D29" s="131">
        <f t="shared" si="2"/>
        <v>3007</v>
      </c>
      <c r="E29" s="131">
        <f t="shared" si="2"/>
        <v>1526</v>
      </c>
      <c r="F29" s="131">
        <f t="shared" si="2"/>
        <v>7487</v>
      </c>
      <c r="G29" s="131">
        <f t="shared" si="2"/>
        <v>3393</v>
      </c>
      <c r="H29" s="131">
        <f t="shared" si="2"/>
        <v>9681</v>
      </c>
      <c r="I29" s="131">
        <f t="shared" si="2"/>
        <v>9142</v>
      </c>
      <c r="J29" s="131">
        <f t="shared" si="2"/>
        <v>11279</v>
      </c>
      <c r="K29" s="132">
        <f t="shared" si="2"/>
        <v>90989</v>
      </c>
    </row>
    <row r="30" spans="1:11" s="126" customFormat="1" x14ac:dyDescent="0.2">
      <c r="A30" s="122" t="s">
        <v>47</v>
      </c>
      <c r="B30" s="123">
        <v>1028</v>
      </c>
      <c r="C30" s="123">
        <v>8367</v>
      </c>
      <c r="D30" s="123">
        <v>602</v>
      </c>
      <c r="E30" s="123">
        <v>247</v>
      </c>
      <c r="F30" s="123">
        <v>1099</v>
      </c>
      <c r="G30" s="123">
        <v>581</v>
      </c>
      <c r="H30" s="123">
        <v>1434</v>
      </c>
      <c r="I30" s="123">
        <v>1721</v>
      </c>
      <c r="J30" s="124">
        <v>2759</v>
      </c>
      <c r="K30" s="125">
        <v>17838</v>
      </c>
    </row>
    <row r="31" spans="1:11" s="126" customFormat="1" x14ac:dyDescent="0.2">
      <c r="A31" s="122" t="s">
        <v>48</v>
      </c>
      <c r="B31" s="127">
        <v>931</v>
      </c>
      <c r="C31" s="127">
        <v>6039</v>
      </c>
      <c r="D31" s="127">
        <v>413</v>
      </c>
      <c r="E31" s="127">
        <v>151</v>
      </c>
      <c r="F31" s="127">
        <v>446</v>
      </c>
      <c r="G31" s="127">
        <v>561</v>
      </c>
      <c r="H31" s="127">
        <v>1258</v>
      </c>
      <c r="I31" s="127">
        <v>1111</v>
      </c>
      <c r="J31" s="128">
        <v>1259</v>
      </c>
      <c r="K31" s="129">
        <v>12169</v>
      </c>
    </row>
    <row r="32" spans="1:11" s="126" customFormat="1" x14ac:dyDescent="0.2">
      <c r="A32" s="122" t="s">
        <v>49</v>
      </c>
      <c r="B32" s="127">
        <v>1238</v>
      </c>
      <c r="C32" s="127">
        <v>8356</v>
      </c>
      <c r="D32" s="127">
        <v>896</v>
      </c>
      <c r="E32" s="127">
        <v>324</v>
      </c>
      <c r="F32" s="127">
        <v>1058</v>
      </c>
      <c r="G32" s="127">
        <v>728</v>
      </c>
      <c r="H32" s="127">
        <v>1466</v>
      </c>
      <c r="I32" s="127">
        <v>1358</v>
      </c>
      <c r="J32" s="128">
        <v>2206</v>
      </c>
      <c r="K32" s="129">
        <v>17630</v>
      </c>
    </row>
    <row r="33" spans="1:11" s="126" customFormat="1" x14ac:dyDescent="0.2">
      <c r="A33" s="130" t="s">
        <v>50</v>
      </c>
      <c r="B33" s="131">
        <f>SUM(B30:B32)</f>
        <v>3197</v>
      </c>
      <c r="C33" s="131">
        <f t="shared" ref="C33:K33" si="3">SUM(C30:C32)</f>
        <v>22762</v>
      </c>
      <c r="D33" s="131">
        <f t="shared" si="3"/>
        <v>1911</v>
      </c>
      <c r="E33" s="131">
        <f t="shared" si="3"/>
        <v>722</v>
      </c>
      <c r="F33" s="131">
        <f t="shared" si="3"/>
        <v>2603</v>
      </c>
      <c r="G33" s="131">
        <f t="shared" si="3"/>
        <v>1870</v>
      </c>
      <c r="H33" s="131">
        <f t="shared" si="3"/>
        <v>4158</v>
      </c>
      <c r="I33" s="131">
        <f t="shared" si="3"/>
        <v>4190</v>
      </c>
      <c r="J33" s="131">
        <f t="shared" si="3"/>
        <v>6224</v>
      </c>
      <c r="K33" s="132">
        <f t="shared" si="3"/>
        <v>47637</v>
      </c>
    </row>
    <row r="34" spans="1:11" s="126" customFormat="1" x14ac:dyDescent="0.2">
      <c r="A34" s="122" t="s">
        <v>51</v>
      </c>
      <c r="B34" s="127">
        <v>108</v>
      </c>
      <c r="C34" s="127">
        <v>1109</v>
      </c>
      <c r="D34" s="127">
        <v>137</v>
      </c>
      <c r="E34" s="127">
        <v>60</v>
      </c>
      <c r="F34" s="127">
        <v>252</v>
      </c>
      <c r="G34" s="127">
        <v>94</v>
      </c>
      <c r="H34" s="127">
        <v>202</v>
      </c>
      <c r="I34" s="127">
        <v>193</v>
      </c>
      <c r="J34" s="128">
        <v>329</v>
      </c>
      <c r="K34" s="129">
        <v>2484</v>
      </c>
    </row>
    <row r="35" spans="1:11" s="126" customFormat="1" x14ac:dyDescent="0.2">
      <c r="A35" s="122" t="s">
        <v>52</v>
      </c>
      <c r="B35" s="127">
        <v>151</v>
      </c>
      <c r="C35" s="127">
        <v>1972</v>
      </c>
      <c r="D35" s="127">
        <v>192</v>
      </c>
      <c r="E35" s="127">
        <v>109</v>
      </c>
      <c r="F35" s="127">
        <v>301</v>
      </c>
      <c r="G35" s="127">
        <v>260</v>
      </c>
      <c r="H35" s="127">
        <v>236</v>
      </c>
      <c r="I35" s="127">
        <v>172</v>
      </c>
      <c r="J35" s="128">
        <v>445</v>
      </c>
      <c r="K35" s="129">
        <v>3838</v>
      </c>
    </row>
    <row r="36" spans="1:11" s="126" customFormat="1" x14ac:dyDescent="0.2">
      <c r="A36" s="122" t="s">
        <v>53</v>
      </c>
      <c r="B36" s="127">
        <v>455</v>
      </c>
      <c r="C36" s="127">
        <v>3387</v>
      </c>
      <c r="D36" s="127">
        <v>377</v>
      </c>
      <c r="E36" s="127">
        <v>181</v>
      </c>
      <c r="F36" s="127">
        <v>517</v>
      </c>
      <c r="G36" s="127">
        <v>346</v>
      </c>
      <c r="H36" s="127">
        <v>469</v>
      </c>
      <c r="I36" s="127">
        <v>598</v>
      </c>
      <c r="J36" s="128">
        <v>940</v>
      </c>
      <c r="K36" s="129">
        <v>7270</v>
      </c>
    </row>
    <row r="37" spans="1:11" s="126" customFormat="1" x14ac:dyDescent="0.2">
      <c r="A37" s="133" t="s">
        <v>54</v>
      </c>
      <c r="B37" s="127">
        <v>384</v>
      </c>
      <c r="C37" s="127">
        <v>2396</v>
      </c>
      <c r="D37" s="127">
        <v>201</v>
      </c>
      <c r="E37" s="127">
        <v>51</v>
      </c>
      <c r="F37" s="127">
        <v>284</v>
      </c>
      <c r="G37" s="127">
        <v>181</v>
      </c>
      <c r="H37" s="127">
        <v>441</v>
      </c>
      <c r="I37" s="127">
        <v>612</v>
      </c>
      <c r="J37" s="128">
        <v>392</v>
      </c>
      <c r="K37" s="129">
        <v>4942</v>
      </c>
    </row>
    <row r="38" spans="1:11" s="126" customFormat="1" x14ac:dyDescent="0.2">
      <c r="A38" s="134" t="s">
        <v>55</v>
      </c>
      <c r="B38" s="131">
        <f>SUM(B34:B37)</f>
        <v>1098</v>
      </c>
      <c r="C38" s="131">
        <f t="shared" ref="C38:K38" si="4">SUM(C34:C37)</f>
        <v>8864</v>
      </c>
      <c r="D38" s="131">
        <f t="shared" si="4"/>
        <v>907</v>
      </c>
      <c r="E38" s="131">
        <f t="shared" si="4"/>
        <v>401</v>
      </c>
      <c r="F38" s="131">
        <f t="shared" si="4"/>
        <v>1354</v>
      </c>
      <c r="G38" s="131">
        <f t="shared" si="4"/>
        <v>881</v>
      </c>
      <c r="H38" s="131">
        <f t="shared" si="4"/>
        <v>1348</v>
      </c>
      <c r="I38" s="131">
        <f t="shared" si="4"/>
        <v>1575</v>
      </c>
      <c r="J38" s="131">
        <f t="shared" si="4"/>
        <v>2106</v>
      </c>
      <c r="K38" s="132">
        <f t="shared" si="4"/>
        <v>18534</v>
      </c>
    </row>
    <row r="39" spans="1:11" s="126" customFormat="1" ht="12" x14ac:dyDescent="0.2">
      <c r="A39" s="135" t="s">
        <v>59</v>
      </c>
      <c r="B39" s="136">
        <v>12518</v>
      </c>
      <c r="C39" s="136">
        <v>93000</v>
      </c>
      <c r="D39" s="136">
        <v>7696</v>
      </c>
      <c r="E39" s="136">
        <v>3786</v>
      </c>
      <c r="F39" s="136">
        <v>14136</v>
      </c>
      <c r="G39" s="136">
        <v>7710</v>
      </c>
      <c r="H39" s="136">
        <v>17966</v>
      </c>
      <c r="I39" s="136">
        <v>16826</v>
      </c>
      <c r="J39" s="136">
        <v>22316</v>
      </c>
      <c r="K39" s="137">
        <v>195954</v>
      </c>
    </row>
    <row r="40" spans="1:11" s="126" customFormat="1" x14ac:dyDescent="0.2">
      <c r="A40" s="138" t="s">
        <v>97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K42"/>
  <sheetViews>
    <sheetView showGridLines="0" topLeftCell="A10" workbookViewId="0">
      <selection activeCell="B47" sqref="B47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94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29</v>
      </c>
      <c r="C7" s="123">
        <v>648</v>
      </c>
      <c r="D7" s="123">
        <v>103</v>
      </c>
      <c r="E7" s="123">
        <v>66</v>
      </c>
      <c r="F7" s="123">
        <v>64</v>
      </c>
      <c r="G7" s="123">
        <v>135</v>
      </c>
      <c r="H7" s="123">
        <v>58</v>
      </c>
      <c r="I7" s="123">
        <v>33</v>
      </c>
      <c r="J7" s="124">
        <v>109</v>
      </c>
      <c r="K7" s="125">
        <v>1245</v>
      </c>
    </row>
    <row r="8" spans="1:11" s="126" customFormat="1" x14ac:dyDescent="0.2">
      <c r="A8" s="122" t="s">
        <v>25</v>
      </c>
      <c r="B8" s="127">
        <v>4</v>
      </c>
      <c r="C8" s="127">
        <v>422</v>
      </c>
      <c r="D8" s="127">
        <v>17</v>
      </c>
      <c r="E8" s="127">
        <v>35</v>
      </c>
      <c r="F8" s="127">
        <v>29</v>
      </c>
      <c r="G8" s="127">
        <v>25</v>
      </c>
      <c r="H8" s="127">
        <v>20</v>
      </c>
      <c r="I8" s="127">
        <v>5</v>
      </c>
      <c r="J8" s="128">
        <v>33</v>
      </c>
      <c r="K8" s="129">
        <v>590</v>
      </c>
    </row>
    <row r="9" spans="1:11" s="126" customFormat="1" x14ac:dyDescent="0.2">
      <c r="A9" s="122" t="s">
        <v>26</v>
      </c>
      <c r="B9" s="127">
        <v>49</v>
      </c>
      <c r="C9" s="127">
        <v>436</v>
      </c>
      <c r="D9" s="127">
        <v>46</v>
      </c>
      <c r="E9" s="127">
        <v>25</v>
      </c>
      <c r="F9" s="127">
        <v>59</v>
      </c>
      <c r="G9" s="127">
        <v>39</v>
      </c>
      <c r="H9" s="127">
        <v>132</v>
      </c>
      <c r="I9" s="127">
        <v>84</v>
      </c>
      <c r="J9" s="128">
        <v>147</v>
      </c>
      <c r="K9" s="129">
        <v>1017</v>
      </c>
    </row>
    <row r="10" spans="1:11" s="126" customFormat="1" x14ac:dyDescent="0.2">
      <c r="A10" s="122" t="s">
        <v>27</v>
      </c>
      <c r="B10" s="127">
        <v>7</v>
      </c>
      <c r="C10" s="127">
        <v>196</v>
      </c>
      <c r="D10" s="127">
        <v>6</v>
      </c>
      <c r="E10" s="127">
        <v>6</v>
      </c>
      <c r="F10" s="127">
        <v>19</v>
      </c>
      <c r="G10" s="127">
        <v>29</v>
      </c>
      <c r="H10" s="127">
        <v>25</v>
      </c>
      <c r="I10" s="127">
        <v>5</v>
      </c>
      <c r="J10" s="128">
        <v>7</v>
      </c>
      <c r="K10" s="129">
        <v>300</v>
      </c>
    </row>
    <row r="11" spans="1:11" s="126" customFormat="1" x14ac:dyDescent="0.2">
      <c r="A11" s="122" t="s">
        <v>78</v>
      </c>
      <c r="B11" s="127">
        <v>84</v>
      </c>
      <c r="C11" s="127">
        <v>1234</v>
      </c>
      <c r="D11" s="127">
        <v>117</v>
      </c>
      <c r="E11" s="127">
        <v>76</v>
      </c>
      <c r="F11" s="127">
        <v>195</v>
      </c>
      <c r="G11" s="127">
        <v>178</v>
      </c>
      <c r="H11" s="127">
        <v>166</v>
      </c>
      <c r="I11" s="127">
        <v>74</v>
      </c>
      <c r="J11" s="128">
        <v>147</v>
      </c>
      <c r="K11" s="129">
        <v>2271</v>
      </c>
    </row>
    <row r="12" spans="1:11" s="126" customFormat="1" x14ac:dyDescent="0.2">
      <c r="A12" s="122" t="s">
        <v>29</v>
      </c>
      <c r="B12" s="127">
        <v>9</v>
      </c>
      <c r="C12" s="127">
        <v>210</v>
      </c>
      <c r="D12" s="127">
        <v>18</v>
      </c>
      <c r="E12" s="127">
        <v>15</v>
      </c>
      <c r="F12" s="127">
        <v>9</v>
      </c>
      <c r="G12" s="127">
        <v>11</v>
      </c>
      <c r="H12" s="127">
        <v>16</v>
      </c>
      <c r="I12" s="127">
        <v>10</v>
      </c>
      <c r="J12" s="128">
        <v>19</v>
      </c>
      <c r="K12" s="129">
        <v>317</v>
      </c>
    </row>
    <row r="13" spans="1:11" s="126" customFormat="1" x14ac:dyDescent="0.2">
      <c r="A13" s="122" t="s">
        <v>30</v>
      </c>
      <c r="B13" s="127">
        <v>49</v>
      </c>
      <c r="C13" s="127">
        <v>739</v>
      </c>
      <c r="D13" s="127">
        <v>82</v>
      </c>
      <c r="E13" s="127">
        <v>66</v>
      </c>
      <c r="F13" s="127">
        <v>37</v>
      </c>
      <c r="G13" s="127">
        <v>69</v>
      </c>
      <c r="H13" s="127">
        <v>33</v>
      </c>
      <c r="I13" s="127">
        <v>19</v>
      </c>
      <c r="J13" s="128">
        <v>82</v>
      </c>
      <c r="K13" s="129">
        <v>1176</v>
      </c>
    </row>
    <row r="14" spans="1:11" s="126" customFormat="1" x14ac:dyDescent="0.2">
      <c r="A14" s="130" t="s">
        <v>31</v>
      </c>
      <c r="B14" s="131">
        <f>SUM(B7:B13)</f>
        <v>231</v>
      </c>
      <c r="C14" s="131">
        <f t="shared" ref="C14:K14" si="0">SUM(C7:C13)</f>
        <v>3885</v>
      </c>
      <c r="D14" s="131">
        <f t="shared" si="0"/>
        <v>389</v>
      </c>
      <c r="E14" s="131">
        <f t="shared" si="0"/>
        <v>289</v>
      </c>
      <c r="F14" s="131">
        <f t="shared" si="0"/>
        <v>412</v>
      </c>
      <c r="G14" s="131">
        <f t="shared" si="0"/>
        <v>486</v>
      </c>
      <c r="H14" s="131">
        <f t="shared" si="0"/>
        <v>450</v>
      </c>
      <c r="I14" s="131">
        <f t="shared" si="0"/>
        <v>230</v>
      </c>
      <c r="J14" s="131">
        <f t="shared" si="0"/>
        <v>544</v>
      </c>
      <c r="K14" s="132">
        <f t="shared" si="0"/>
        <v>6916</v>
      </c>
    </row>
    <row r="15" spans="1:11" s="126" customFormat="1" x14ac:dyDescent="0.2">
      <c r="A15" s="122" t="s">
        <v>32</v>
      </c>
      <c r="B15" s="127">
        <v>61</v>
      </c>
      <c r="C15" s="127">
        <v>1074</v>
      </c>
      <c r="D15" s="127">
        <v>101</v>
      </c>
      <c r="E15" s="127">
        <v>65</v>
      </c>
      <c r="F15" s="127">
        <v>157</v>
      </c>
      <c r="G15" s="127">
        <v>82</v>
      </c>
      <c r="H15" s="127">
        <v>109</v>
      </c>
      <c r="I15" s="127">
        <v>59</v>
      </c>
      <c r="J15" s="128">
        <v>114</v>
      </c>
      <c r="K15" s="129">
        <v>1822</v>
      </c>
    </row>
    <row r="16" spans="1:11" s="126" customFormat="1" x14ac:dyDescent="0.2">
      <c r="A16" s="122" t="s">
        <v>33</v>
      </c>
      <c r="B16" s="127">
        <v>47</v>
      </c>
      <c r="C16" s="127">
        <v>1080</v>
      </c>
      <c r="D16" s="127">
        <v>101</v>
      </c>
      <c r="E16" s="127">
        <v>52</v>
      </c>
      <c r="F16" s="127">
        <v>92</v>
      </c>
      <c r="G16" s="127">
        <v>36</v>
      </c>
      <c r="H16" s="127">
        <v>43</v>
      </c>
      <c r="I16" s="127">
        <v>46</v>
      </c>
      <c r="J16" s="128">
        <v>70</v>
      </c>
      <c r="K16" s="129">
        <v>1567</v>
      </c>
    </row>
    <row r="17" spans="1:11" s="126" customFormat="1" x14ac:dyDescent="0.2">
      <c r="A17" s="122" t="s">
        <v>79</v>
      </c>
      <c r="B17" s="127">
        <v>284</v>
      </c>
      <c r="C17" s="127">
        <v>2933</v>
      </c>
      <c r="D17" s="127">
        <v>308</v>
      </c>
      <c r="E17" s="127">
        <v>165</v>
      </c>
      <c r="F17" s="127">
        <v>411</v>
      </c>
      <c r="G17" s="127">
        <v>131</v>
      </c>
      <c r="H17" s="127">
        <v>275</v>
      </c>
      <c r="I17" s="127">
        <v>154</v>
      </c>
      <c r="J17" s="128">
        <v>169</v>
      </c>
      <c r="K17" s="129">
        <v>4830</v>
      </c>
    </row>
    <row r="18" spans="1:11" s="126" customFormat="1" x14ac:dyDescent="0.2">
      <c r="A18" s="122" t="s">
        <v>35</v>
      </c>
      <c r="B18" s="127">
        <v>339</v>
      </c>
      <c r="C18" s="127">
        <v>1884</v>
      </c>
      <c r="D18" s="127">
        <v>135</v>
      </c>
      <c r="E18" s="127">
        <v>50</v>
      </c>
      <c r="F18" s="127">
        <v>145</v>
      </c>
      <c r="G18" s="127">
        <v>59</v>
      </c>
      <c r="H18" s="127">
        <v>143</v>
      </c>
      <c r="I18" s="127">
        <v>96</v>
      </c>
      <c r="J18" s="128">
        <v>163</v>
      </c>
      <c r="K18" s="129">
        <v>3014</v>
      </c>
    </row>
    <row r="19" spans="1:11" s="126" customFormat="1" x14ac:dyDescent="0.2">
      <c r="A19" s="122" t="s">
        <v>36</v>
      </c>
      <c r="B19" s="127">
        <v>146</v>
      </c>
      <c r="C19" s="127">
        <v>1925</v>
      </c>
      <c r="D19" s="127">
        <v>47</v>
      </c>
      <c r="E19" s="127">
        <v>49</v>
      </c>
      <c r="F19" s="127">
        <v>163</v>
      </c>
      <c r="G19" s="127">
        <v>36</v>
      </c>
      <c r="H19" s="127">
        <v>110</v>
      </c>
      <c r="I19" s="127">
        <v>48</v>
      </c>
      <c r="J19" s="128">
        <v>235</v>
      </c>
      <c r="K19" s="129">
        <v>2759</v>
      </c>
    </row>
    <row r="20" spans="1:11" s="126" customFormat="1" x14ac:dyDescent="0.2">
      <c r="A20" s="122" t="s">
        <v>37</v>
      </c>
      <c r="B20" s="127">
        <v>291</v>
      </c>
      <c r="C20" s="127">
        <v>1922</v>
      </c>
      <c r="D20" s="127">
        <v>232</v>
      </c>
      <c r="E20" s="127">
        <v>149</v>
      </c>
      <c r="F20" s="127">
        <v>429</v>
      </c>
      <c r="G20" s="127">
        <v>115</v>
      </c>
      <c r="H20" s="127">
        <v>346</v>
      </c>
      <c r="I20" s="127">
        <v>171</v>
      </c>
      <c r="J20" s="128">
        <v>287</v>
      </c>
      <c r="K20" s="129">
        <v>3942</v>
      </c>
    </row>
    <row r="21" spans="1:11" s="126" customFormat="1" x14ac:dyDescent="0.2">
      <c r="A21" s="122" t="s">
        <v>38</v>
      </c>
      <c r="B21" s="127">
        <v>37</v>
      </c>
      <c r="C21" s="127">
        <v>756</v>
      </c>
      <c r="D21" s="127">
        <v>60</v>
      </c>
      <c r="E21" s="127">
        <v>37</v>
      </c>
      <c r="F21" s="127">
        <v>80</v>
      </c>
      <c r="G21" s="127">
        <v>42</v>
      </c>
      <c r="H21" s="127">
        <v>66</v>
      </c>
      <c r="I21" s="127">
        <v>43</v>
      </c>
      <c r="J21" s="128">
        <v>82</v>
      </c>
      <c r="K21" s="129">
        <v>1203</v>
      </c>
    </row>
    <row r="22" spans="1:11" s="126" customFormat="1" x14ac:dyDescent="0.2">
      <c r="A22" s="122" t="s">
        <v>39</v>
      </c>
      <c r="B22" s="127">
        <v>14</v>
      </c>
      <c r="C22" s="127">
        <v>915</v>
      </c>
      <c r="D22" s="127">
        <v>26</v>
      </c>
      <c r="E22" s="127">
        <v>32</v>
      </c>
      <c r="F22" s="127">
        <v>56</v>
      </c>
      <c r="G22" s="127">
        <v>41</v>
      </c>
      <c r="H22" s="127">
        <v>71</v>
      </c>
      <c r="I22" s="127">
        <v>60</v>
      </c>
      <c r="J22" s="128">
        <v>88</v>
      </c>
      <c r="K22" s="129">
        <v>1303</v>
      </c>
    </row>
    <row r="23" spans="1:11" s="126" customFormat="1" x14ac:dyDescent="0.2">
      <c r="A23" s="122" t="s">
        <v>40</v>
      </c>
      <c r="B23" s="127">
        <v>512</v>
      </c>
      <c r="C23" s="127">
        <v>3112</v>
      </c>
      <c r="D23" s="127">
        <v>326</v>
      </c>
      <c r="E23" s="127">
        <v>195</v>
      </c>
      <c r="F23" s="127">
        <v>723</v>
      </c>
      <c r="G23" s="127">
        <v>323</v>
      </c>
      <c r="H23" s="127">
        <v>543</v>
      </c>
      <c r="I23" s="127">
        <v>520</v>
      </c>
      <c r="J23" s="128">
        <v>606</v>
      </c>
      <c r="K23" s="129">
        <v>6860</v>
      </c>
    </row>
    <row r="24" spans="1:11" s="126" customFormat="1" x14ac:dyDescent="0.2">
      <c r="A24" s="130" t="s">
        <v>41</v>
      </c>
      <c r="B24" s="131">
        <f>SUM(B15:B23)</f>
        <v>1731</v>
      </c>
      <c r="C24" s="131">
        <f t="shared" ref="C24:K24" si="1">SUM(C15:C23)</f>
        <v>15601</v>
      </c>
      <c r="D24" s="131">
        <f t="shared" si="1"/>
        <v>1336</v>
      </c>
      <c r="E24" s="131">
        <f t="shared" si="1"/>
        <v>794</v>
      </c>
      <c r="F24" s="131">
        <f t="shared" si="1"/>
        <v>2256</v>
      </c>
      <c r="G24" s="131">
        <f t="shared" si="1"/>
        <v>865</v>
      </c>
      <c r="H24" s="131">
        <f t="shared" si="1"/>
        <v>1706</v>
      </c>
      <c r="I24" s="131">
        <f t="shared" si="1"/>
        <v>1197</v>
      </c>
      <c r="J24" s="131">
        <f t="shared" si="1"/>
        <v>1814</v>
      </c>
      <c r="K24" s="132">
        <f t="shared" si="1"/>
        <v>27300</v>
      </c>
    </row>
    <row r="25" spans="1:11" s="126" customFormat="1" x14ac:dyDescent="0.2">
      <c r="A25" s="122" t="s">
        <v>42</v>
      </c>
      <c r="B25" s="127">
        <v>1102</v>
      </c>
      <c r="C25" s="127">
        <v>15507</v>
      </c>
      <c r="D25" s="127">
        <v>1160</v>
      </c>
      <c r="E25" s="127">
        <v>523</v>
      </c>
      <c r="F25" s="127">
        <v>2730</v>
      </c>
      <c r="G25" s="127">
        <v>936</v>
      </c>
      <c r="H25" s="127">
        <v>1303</v>
      </c>
      <c r="I25" s="127">
        <v>1778</v>
      </c>
      <c r="J25" s="128">
        <v>3553</v>
      </c>
      <c r="K25" s="129">
        <v>28592</v>
      </c>
    </row>
    <row r="26" spans="1:11" s="126" customFormat="1" x14ac:dyDescent="0.2">
      <c r="A26" s="122" t="s">
        <v>43</v>
      </c>
      <c r="B26" s="127">
        <v>214</v>
      </c>
      <c r="C26" s="127">
        <v>2274</v>
      </c>
      <c r="D26" s="127">
        <v>262</v>
      </c>
      <c r="E26" s="127">
        <v>74</v>
      </c>
      <c r="F26" s="127">
        <v>355</v>
      </c>
      <c r="G26" s="127">
        <v>163</v>
      </c>
      <c r="H26" s="127">
        <v>352</v>
      </c>
      <c r="I26" s="127">
        <v>312</v>
      </c>
      <c r="J26" s="128">
        <v>267</v>
      </c>
      <c r="K26" s="129">
        <v>4273</v>
      </c>
    </row>
    <row r="27" spans="1:11" s="126" customFormat="1" x14ac:dyDescent="0.2">
      <c r="A27" s="122" t="s">
        <v>44</v>
      </c>
      <c r="B27" s="127">
        <v>700</v>
      </c>
      <c r="C27" s="127">
        <v>3150</v>
      </c>
      <c r="D27" s="127">
        <v>378</v>
      </c>
      <c r="E27" s="127">
        <v>177</v>
      </c>
      <c r="F27" s="127">
        <v>1041</v>
      </c>
      <c r="G27" s="127">
        <v>302</v>
      </c>
      <c r="H27" s="127">
        <v>1074</v>
      </c>
      <c r="I27" s="127">
        <v>915</v>
      </c>
      <c r="J27" s="128">
        <v>941</v>
      </c>
      <c r="K27" s="129">
        <v>8678</v>
      </c>
    </row>
    <row r="28" spans="1:11" s="126" customFormat="1" x14ac:dyDescent="0.2">
      <c r="A28" s="122" t="s">
        <v>45</v>
      </c>
      <c r="B28" s="127">
        <v>3252</v>
      </c>
      <c r="C28" s="127">
        <v>15782</v>
      </c>
      <c r="D28" s="127">
        <v>1034</v>
      </c>
      <c r="E28" s="127">
        <v>604</v>
      </c>
      <c r="F28" s="127">
        <v>3178</v>
      </c>
      <c r="G28" s="127">
        <v>1430</v>
      </c>
      <c r="H28" s="127">
        <v>4983</v>
      </c>
      <c r="I28" s="127">
        <v>4387</v>
      </c>
      <c r="J28" s="128">
        <v>4660</v>
      </c>
      <c r="K28" s="129">
        <v>39310</v>
      </c>
    </row>
    <row r="29" spans="1:11" s="126" customFormat="1" x14ac:dyDescent="0.2">
      <c r="A29" s="130" t="s">
        <v>46</v>
      </c>
      <c r="B29" s="131">
        <f>SUM(B25:B28)</f>
        <v>5268</v>
      </c>
      <c r="C29" s="131">
        <f t="shared" ref="C29:K29" si="2">SUM(C25:C28)</f>
        <v>36713</v>
      </c>
      <c r="D29" s="131">
        <f t="shared" si="2"/>
        <v>2834</v>
      </c>
      <c r="E29" s="131">
        <f t="shared" si="2"/>
        <v>1378</v>
      </c>
      <c r="F29" s="131">
        <f t="shared" si="2"/>
        <v>7304</v>
      </c>
      <c r="G29" s="131">
        <f t="shared" si="2"/>
        <v>2831</v>
      </c>
      <c r="H29" s="131">
        <f t="shared" si="2"/>
        <v>7712</v>
      </c>
      <c r="I29" s="131">
        <f t="shared" si="2"/>
        <v>7392</v>
      </c>
      <c r="J29" s="131">
        <f t="shared" si="2"/>
        <v>9421</v>
      </c>
      <c r="K29" s="132">
        <f t="shared" si="2"/>
        <v>80853</v>
      </c>
    </row>
    <row r="30" spans="1:11" s="126" customFormat="1" x14ac:dyDescent="0.2">
      <c r="A30" s="122" t="s">
        <v>47</v>
      </c>
      <c r="B30" s="123">
        <v>885</v>
      </c>
      <c r="C30" s="123">
        <v>7753</v>
      </c>
      <c r="D30" s="123">
        <v>559</v>
      </c>
      <c r="E30" s="123">
        <v>222</v>
      </c>
      <c r="F30" s="123">
        <v>1047</v>
      </c>
      <c r="G30" s="123">
        <v>460</v>
      </c>
      <c r="H30" s="123">
        <v>1144</v>
      </c>
      <c r="I30" s="123">
        <v>1280</v>
      </c>
      <c r="J30" s="124">
        <v>2303</v>
      </c>
      <c r="K30" s="125">
        <v>15653</v>
      </c>
    </row>
    <row r="31" spans="1:11" s="126" customFormat="1" x14ac:dyDescent="0.2">
      <c r="A31" s="122" t="s">
        <v>48</v>
      </c>
      <c r="B31" s="127">
        <v>713</v>
      </c>
      <c r="C31" s="127">
        <v>5429</v>
      </c>
      <c r="D31" s="127">
        <v>369</v>
      </c>
      <c r="E31" s="127">
        <v>187</v>
      </c>
      <c r="F31" s="127">
        <v>437</v>
      </c>
      <c r="G31" s="127">
        <v>478</v>
      </c>
      <c r="H31" s="127">
        <v>962</v>
      </c>
      <c r="I31" s="127">
        <v>857</v>
      </c>
      <c r="J31" s="128">
        <v>951</v>
      </c>
      <c r="K31" s="129">
        <v>10383</v>
      </c>
    </row>
    <row r="32" spans="1:11" s="126" customFormat="1" x14ac:dyDescent="0.2">
      <c r="A32" s="122" t="s">
        <v>49</v>
      </c>
      <c r="B32" s="127">
        <v>975</v>
      </c>
      <c r="C32" s="127">
        <v>7692</v>
      </c>
      <c r="D32" s="127">
        <v>772</v>
      </c>
      <c r="E32" s="127">
        <v>271</v>
      </c>
      <c r="F32" s="127">
        <v>1038</v>
      </c>
      <c r="G32" s="127">
        <v>592</v>
      </c>
      <c r="H32" s="127">
        <v>1245</v>
      </c>
      <c r="I32" s="127">
        <v>1129</v>
      </c>
      <c r="J32" s="128">
        <v>1871</v>
      </c>
      <c r="K32" s="129">
        <v>15585</v>
      </c>
    </row>
    <row r="33" spans="1:11" s="126" customFormat="1" x14ac:dyDescent="0.2">
      <c r="A33" s="130" t="s">
        <v>50</v>
      </c>
      <c r="B33" s="131">
        <f>SUM(B30:B32)</f>
        <v>2573</v>
      </c>
      <c r="C33" s="131">
        <f t="shared" ref="C33:K33" si="3">SUM(C30:C32)</f>
        <v>20874</v>
      </c>
      <c r="D33" s="131">
        <f t="shared" si="3"/>
        <v>1700</v>
      </c>
      <c r="E33" s="131">
        <f t="shared" si="3"/>
        <v>680</v>
      </c>
      <c r="F33" s="131">
        <f t="shared" si="3"/>
        <v>2522</v>
      </c>
      <c r="G33" s="131">
        <f t="shared" si="3"/>
        <v>1530</v>
      </c>
      <c r="H33" s="131">
        <f t="shared" si="3"/>
        <v>3351</v>
      </c>
      <c r="I33" s="131">
        <f t="shared" si="3"/>
        <v>3266</v>
      </c>
      <c r="J33" s="131">
        <f t="shared" si="3"/>
        <v>5125</v>
      </c>
      <c r="K33" s="132">
        <f t="shared" si="3"/>
        <v>41621</v>
      </c>
    </row>
    <row r="34" spans="1:11" s="126" customFormat="1" x14ac:dyDescent="0.2">
      <c r="A34" s="122" t="s">
        <v>51</v>
      </c>
      <c r="B34" s="127">
        <v>98</v>
      </c>
      <c r="C34" s="127">
        <v>1034</v>
      </c>
      <c r="D34" s="127">
        <v>138</v>
      </c>
      <c r="E34" s="127">
        <v>63</v>
      </c>
      <c r="F34" s="127">
        <v>234</v>
      </c>
      <c r="G34" s="127">
        <v>74</v>
      </c>
      <c r="H34" s="127">
        <v>145</v>
      </c>
      <c r="I34" s="127">
        <v>133</v>
      </c>
      <c r="J34" s="128">
        <v>244</v>
      </c>
      <c r="K34" s="129">
        <v>2163</v>
      </c>
    </row>
    <row r="35" spans="1:11" s="126" customFormat="1" x14ac:dyDescent="0.2">
      <c r="A35" s="122" t="s">
        <v>52</v>
      </c>
      <c r="B35" s="127">
        <v>378</v>
      </c>
      <c r="C35" s="127">
        <v>1727</v>
      </c>
      <c r="D35" s="127">
        <v>197</v>
      </c>
      <c r="E35" s="127">
        <v>94</v>
      </c>
      <c r="F35" s="127">
        <v>282</v>
      </c>
      <c r="G35" s="127">
        <v>232</v>
      </c>
      <c r="H35" s="127">
        <v>188</v>
      </c>
      <c r="I35" s="127">
        <v>111</v>
      </c>
      <c r="J35" s="128">
        <v>365</v>
      </c>
      <c r="K35" s="129">
        <v>3574</v>
      </c>
    </row>
    <row r="36" spans="1:11" s="126" customFormat="1" x14ac:dyDescent="0.2">
      <c r="A36" s="122" t="s">
        <v>53</v>
      </c>
      <c r="B36" s="127">
        <v>435</v>
      </c>
      <c r="C36" s="127">
        <v>3049</v>
      </c>
      <c r="D36" s="127">
        <v>338</v>
      </c>
      <c r="E36" s="127">
        <v>185</v>
      </c>
      <c r="F36" s="127">
        <v>622</v>
      </c>
      <c r="G36" s="127">
        <v>255</v>
      </c>
      <c r="H36" s="127">
        <v>348</v>
      </c>
      <c r="I36" s="127">
        <v>371</v>
      </c>
      <c r="J36" s="128">
        <v>710</v>
      </c>
      <c r="K36" s="129">
        <v>6313</v>
      </c>
    </row>
    <row r="37" spans="1:11" s="126" customFormat="1" x14ac:dyDescent="0.2">
      <c r="A37" s="133" t="s">
        <v>54</v>
      </c>
      <c r="B37" s="127">
        <v>323</v>
      </c>
      <c r="C37" s="127">
        <v>1831</v>
      </c>
      <c r="D37" s="127">
        <v>213</v>
      </c>
      <c r="E37" s="127">
        <v>63</v>
      </c>
      <c r="F37" s="127">
        <v>246</v>
      </c>
      <c r="G37" s="127">
        <v>126</v>
      </c>
      <c r="H37" s="127">
        <v>372</v>
      </c>
      <c r="I37" s="127">
        <v>479</v>
      </c>
      <c r="J37" s="128">
        <v>310</v>
      </c>
      <c r="K37" s="129">
        <v>3963</v>
      </c>
    </row>
    <row r="38" spans="1:11" s="126" customFormat="1" x14ac:dyDescent="0.2">
      <c r="A38" s="134" t="s">
        <v>55</v>
      </c>
      <c r="B38" s="131">
        <f>SUM(B34:B37)</f>
        <v>1234</v>
      </c>
      <c r="C38" s="131">
        <f t="shared" ref="C38:K38" si="4">SUM(C34:C37)</f>
        <v>7641</v>
      </c>
      <c r="D38" s="131">
        <f t="shared" si="4"/>
        <v>886</v>
      </c>
      <c r="E38" s="131">
        <f t="shared" si="4"/>
        <v>405</v>
      </c>
      <c r="F38" s="131">
        <f t="shared" si="4"/>
        <v>1384</v>
      </c>
      <c r="G38" s="131">
        <f t="shared" si="4"/>
        <v>687</v>
      </c>
      <c r="H38" s="131">
        <f t="shared" si="4"/>
        <v>1053</v>
      </c>
      <c r="I38" s="131">
        <f t="shared" si="4"/>
        <v>1094</v>
      </c>
      <c r="J38" s="131">
        <f t="shared" si="4"/>
        <v>1629</v>
      </c>
      <c r="K38" s="132">
        <f t="shared" si="4"/>
        <v>16013</v>
      </c>
    </row>
    <row r="39" spans="1:11" s="126" customFormat="1" ht="12" x14ac:dyDescent="0.2">
      <c r="A39" s="135" t="s">
        <v>59</v>
      </c>
      <c r="B39" s="136">
        <v>11037</v>
      </c>
      <c r="C39" s="136">
        <v>84714</v>
      </c>
      <c r="D39" s="136">
        <v>7145</v>
      </c>
      <c r="E39" s="136">
        <v>3546</v>
      </c>
      <c r="F39" s="136">
        <v>13878</v>
      </c>
      <c r="G39" s="136">
        <v>6399</v>
      </c>
      <c r="H39" s="136">
        <v>14272</v>
      </c>
      <c r="I39" s="136">
        <v>13179</v>
      </c>
      <c r="J39" s="136">
        <v>18533</v>
      </c>
      <c r="K39" s="137">
        <v>172703</v>
      </c>
    </row>
    <row r="40" spans="1:11" s="126" customFormat="1" x14ac:dyDescent="0.2">
      <c r="A40" s="138" t="s">
        <v>95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honeticPr fontId="4" type="noConversion"/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K42"/>
  <sheetViews>
    <sheetView showGridLines="0" topLeftCell="A13" workbookViewId="0">
      <selection activeCell="C45" sqref="C45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92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32</v>
      </c>
      <c r="C7" s="123">
        <v>615</v>
      </c>
      <c r="D7" s="123">
        <v>97</v>
      </c>
      <c r="E7" s="123">
        <v>52</v>
      </c>
      <c r="F7" s="123">
        <v>60</v>
      </c>
      <c r="G7" s="123">
        <v>107</v>
      </c>
      <c r="H7" s="123">
        <v>37</v>
      </c>
      <c r="I7" s="123">
        <v>21</v>
      </c>
      <c r="J7" s="124">
        <v>84</v>
      </c>
      <c r="K7" s="125">
        <v>1105</v>
      </c>
    </row>
    <row r="8" spans="1:11" s="126" customFormat="1" x14ac:dyDescent="0.2">
      <c r="A8" s="122" t="s">
        <v>25</v>
      </c>
      <c r="B8" s="127">
        <v>1</v>
      </c>
      <c r="C8" s="127">
        <v>433</v>
      </c>
      <c r="D8" s="127">
        <v>14</v>
      </c>
      <c r="E8" s="127">
        <v>43</v>
      </c>
      <c r="F8" s="127">
        <v>20</v>
      </c>
      <c r="G8" s="127">
        <v>19</v>
      </c>
      <c r="H8" s="127">
        <v>18</v>
      </c>
      <c r="I8" s="127">
        <v>5</v>
      </c>
      <c r="J8" s="128">
        <v>37</v>
      </c>
      <c r="K8" s="129">
        <v>590</v>
      </c>
    </row>
    <row r="9" spans="1:11" s="126" customFormat="1" x14ac:dyDescent="0.2">
      <c r="A9" s="122" t="s">
        <v>26</v>
      </c>
      <c r="B9" s="127">
        <v>39</v>
      </c>
      <c r="C9" s="127">
        <v>449</v>
      </c>
      <c r="D9" s="127">
        <v>31</v>
      </c>
      <c r="E9" s="127">
        <v>22</v>
      </c>
      <c r="F9" s="127">
        <v>59</v>
      </c>
      <c r="G9" s="127">
        <v>36</v>
      </c>
      <c r="H9" s="127">
        <v>106</v>
      </c>
      <c r="I9" s="127">
        <v>79</v>
      </c>
      <c r="J9" s="128">
        <v>95</v>
      </c>
      <c r="K9" s="129">
        <v>916</v>
      </c>
    </row>
    <row r="10" spans="1:11" s="126" customFormat="1" x14ac:dyDescent="0.2">
      <c r="A10" s="122" t="s">
        <v>27</v>
      </c>
      <c r="B10" s="127">
        <v>6</v>
      </c>
      <c r="C10" s="127">
        <v>235</v>
      </c>
      <c r="D10" s="127">
        <v>8</v>
      </c>
      <c r="E10" s="127">
        <v>4</v>
      </c>
      <c r="F10" s="127">
        <v>19</v>
      </c>
      <c r="G10" s="127">
        <v>27</v>
      </c>
      <c r="H10" s="127">
        <v>18</v>
      </c>
      <c r="I10" s="127">
        <v>5</v>
      </c>
      <c r="J10" s="128">
        <v>8</v>
      </c>
      <c r="K10" s="129">
        <v>330</v>
      </c>
    </row>
    <row r="11" spans="1:11" s="126" customFormat="1" x14ac:dyDescent="0.2">
      <c r="A11" s="122" t="s">
        <v>78</v>
      </c>
      <c r="B11" s="127">
        <v>71</v>
      </c>
      <c r="C11" s="127">
        <v>952</v>
      </c>
      <c r="D11" s="127">
        <v>91</v>
      </c>
      <c r="E11" s="127">
        <v>47</v>
      </c>
      <c r="F11" s="127">
        <v>189</v>
      </c>
      <c r="G11" s="127">
        <v>163</v>
      </c>
      <c r="H11" s="127">
        <v>141</v>
      </c>
      <c r="I11" s="127">
        <v>63</v>
      </c>
      <c r="J11" s="128">
        <v>155</v>
      </c>
      <c r="K11" s="129">
        <v>1872</v>
      </c>
    </row>
    <row r="12" spans="1:11" s="126" customFormat="1" x14ac:dyDescent="0.2">
      <c r="A12" s="122" t="s">
        <v>29</v>
      </c>
      <c r="B12" s="127">
        <v>26</v>
      </c>
      <c r="C12" s="127">
        <v>185</v>
      </c>
      <c r="D12" s="127">
        <v>12</v>
      </c>
      <c r="E12" s="127">
        <v>10</v>
      </c>
      <c r="F12" s="127">
        <v>12</v>
      </c>
      <c r="G12" s="127">
        <v>10</v>
      </c>
      <c r="H12" s="127">
        <v>17</v>
      </c>
      <c r="I12" s="127">
        <v>6</v>
      </c>
      <c r="J12" s="128">
        <v>10</v>
      </c>
      <c r="K12" s="129">
        <v>288</v>
      </c>
    </row>
    <row r="13" spans="1:11" s="126" customFormat="1" x14ac:dyDescent="0.2">
      <c r="A13" s="122" t="s">
        <v>30</v>
      </c>
      <c r="B13" s="127">
        <v>21</v>
      </c>
      <c r="C13" s="127">
        <v>607</v>
      </c>
      <c r="D13" s="127">
        <v>73</v>
      </c>
      <c r="E13" s="127">
        <v>59</v>
      </c>
      <c r="F13" s="127">
        <v>40</v>
      </c>
      <c r="G13" s="127">
        <v>54</v>
      </c>
      <c r="H13" s="127">
        <v>24</v>
      </c>
      <c r="I13" s="127">
        <v>18</v>
      </c>
      <c r="J13" s="128">
        <v>96</v>
      </c>
      <c r="K13" s="129">
        <v>992</v>
      </c>
    </row>
    <row r="14" spans="1:11" s="126" customFormat="1" x14ac:dyDescent="0.2">
      <c r="A14" s="130" t="s">
        <v>31</v>
      </c>
      <c r="B14" s="131">
        <v>196</v>
      </c>
      <c r="C14" s="131">
        <v>3476</v>
      </c>
      <c r="D14" s="131">
        <v>326</v>
      </c>
      <c r="E14" s="131">
        <v>237</v>
      </c>
      <c r="F14" s="131">
        <v>399</v>
      </c>
      <c r="G14" s="131">
        <v>416</v>
      </c>
      <c r="H14" s="131">
        <v>361</v>
      </c>
      <c r="I14" s="131">
        <v>197</v>
      </c>
      <c r="J14" s="131">
        <v>485</v>
      </c>
      <c r="K14" s="132">
        <v>6093</v>
      </c>
    </row>
    <row r="15" spans="1:11" s="126" customFormat="1" x14ac:dyDescent="0.2">
      <c r="A15" s="122" t="s">
        <v>32</v>
      </c>
      <c r="B15" s="127">
        <v>44</v>
      </c>
      <c r="C15" s="127">
        <v>793</v>
      </c>
      <c r="D15" s="127">
        <v>93</v>
      </c>
      <c r="E15" s="127">
        <v>55</v>
      </c>
      <c r="F15" s="127">
        <v>145</v>
      </c>
      <c r="G15" s="127">
        <v>61</v>
      </c>
      <c r="H15" s="127">
        <v>69</v>
      </c>
      <c r="I15" s="127">
        <v>38</v>
      </c>
      <c r="J15" s="128">
        <v>111</v>
      </c>
      <c r="K15" s="129">
        <v>1409</v>
      </c>
    </row>
    <row r="16" spans="1:11" s="126" customFormat="1" x14ac:dyDescent="0.2">
      <c r="A16" s="122" t="s">
        <v>33</v>
      </c>
      <c r="B16" s="127">
        <v>48</v>
      </c>
      <c r="C16" s="127">
        <v>919</v>
      </c>
      <c r="D16" s="127">
        <v>65</v>
      </c>
      <c r="E16" s="127">
        <v>56</v>
      </c>
      <c r="F16" s="127">
        <v>78</v>
      </c>
      <c r="G16" s="127">
        <v>29</v>
      </c>
      <c r="H16" s="127">
        <v>30</v>
      </c>
      <c r="I16" s="127">
        <v>43</v>
      </c>
      <c r="J16" s="128">
        <v>61</v>
      </c>
      <c r="K16" s="129">
        <v>1329</v>
      </c>
    </row>
    <row r="17" spans="1:11" s="126" customFormat="1" x14ac:dyDescent="0.2">
      <c r="A17" s="122" t="s">
        <v>79</v>
      </c>
      <c r="B17" s="127">
        <v>233</v>
      </c>
      <c r="C17" s="127">
        <v>2443</v>
      </c>
      <c r="D17" s="127">
        <v>290</v>
      </c>
      <c r="E17" s="127">
        <v>143</v>
      </c>
      <c r="F17" s="127">
        <v>347</v>
      </c>
      <c r="G17" s="127">
        <v>111</v>
      </c>
      <c r="H17" s="127">
        <v>214</v>
      </c>
      <c r="I17" s="127">
        <v>128</v>
      </c>
      <c r="J17" s="128">
        <v>133</v>
      </c>
      <c r="K17" s="129">
        <v>4042</v>
      </c>
    </row>
    <row r="18" spans="1:11" s="126" customFormat="1" x14ac:dyDescent="0.2">
      <c r="A18" s="122" t="s">
        <v>35</v>
      </c>
      <c r="B18" s="127">
        <v>273</v>
      </c>
      <c r="C18" s="127">
        <v>1645</v>
      </c>
      <c r="D18" s="127">
        <v>110</v>
      </c>
      <c r="E18" s="127">
        <v>40</v>
      </c>
      <c r="F18" s="127">
        <v>130</v>
      </c>
      <c r="G18" s="127">
        <v>55</v>
      </c>
      <c r="H18" s="127">
        <v>105</v>
      </c>
      <c r="I18" s="127">
        <v>92</v>
      </c>
      <c r="J18" s="128">
        <v>147</v>
      </c>
      <c r="K18" s="129">
        <v>2597</v>
      </c>
    </row>
    <row r="19" spans="1:11" s="126" customFormat="1" x14ac:dyDescent="0.2">
      <c r="A19" s="122" t="s">
        <v>36</v>
      </c>
      <c r="B19" s="127">
        <v>101</v>
      </c>
      <c r="C19" s="127">
        <v>1403</v>
      </c>
      <c r="D19" s="127">
        <v>45</v>
      </c>
      <c r="E19" s="127">
        <v>44</v>
      </c>
      <c r="F19" s="127">
        <v>150</v>
      </c>
      <c r="G19" s="127">
        <v>26</v>
      </c>
      <c r="H19" s="127">
        <v>90</v>
      </c>
      <c r="I19" s="127">
        <v>41</v>
      </c>
      <c r="J19" s="128">
        <v>244</v>
      </c>
      <c r="K19" s="129">
        <v>2144</v>
      </c>
    </row>
    <row r="20" spans="1:11" s="126" customFormat="1" x14ac:dyDescent="0.2">
      <c r="A20" s="122" t="s">
        <v>37</v>
      </c>
      <c r="B20" s="127">
        <v>230</v>
      </c>
      <c r="C20" s="127">
        <v>1653</v>
      </c>
      <c r="D20" s="127">
        <v>125</v>
      </c>
      <c r="E20" s="127">
        <v>125</v>
      </c>
      <c r="F20" s="127">
        <v>421</v>
      </c>
      <c r="G20" s="127">
        <v>76</v>
      </c>
      <c r="H20" s="127">
        <v>264</v>
      </c>
      <c r="I20" s="127">
        <v>154</v>
      </c>
      <c r="J20" s="128">
        <v>264</v>
      </c>
      <c r="K20" s="129">
        <v>3312</v>
      </c>
    </row>
    <row r="21" spans="1:11" s="126" customFormat="1" x14ac:dyDescent="0.2">
      <c r="A21" s="122" t="s">
        <v>38</v>
      </c>
      <c r="B21" s="127">
        <v>30</v>
      </c>
      <c r="C21" s="127">
        <v>584</v>
      </c>
      <c r="D21" s="127">
        <v>32</v>
      </c>
      <c r="E21" s="127">
        <v>31</v>
      </c>
      <c r="F21" s="127">
        <v>70</v>
      </c>
      <c r="G21" s="127">
        <v>30</v>
      </c>
      <c r="H21" s="127">
        <v>60</v>
      </c>
      <c r="I21" s="127">
        <v>26</v>
      </c>
      <c r="J21" s="128">
        <v>65</v>
      </c>
      <c r="K21" s="129">
        <v>928</v>
      </c>
    </row>
    <row r="22" spans="1:11" s="126" customFormat="1" x14ac:dyDescent="0.2">
      <c r="A22" s="122" t="s">
        <v>39</v>
      </c>
      <c r="B22" s="127">
        <v>18</v>
      </c>
      <c r="C22" s="127">
        <v>826</v>
      </c>
      <c r="D22" s="127">
        <v>32</v>
      </c>
      <c r="E22" s="127">
        <v>26</v>
      </c>
      <c r="F22" s="127">
        <v>59</v>
      </c>
      <c r="G22" s="127">
        <v>39</v>
      </c>
      <c r="H22" s="127">
        <v>53</v>
      </c>
      <c r="I22" s="127">
        <v>51</v>
      </c>
      <c r="J22" s="128">
        <v>64</v>
      </c>
      <c r="K22" s="129">
        <v>1168</v>
      </c>
    </row>
    <row r="23" spans="1:11" s="126" customFormat="1" x14ac:dyDescent="0.2">
      <c r="A23" s="122" t="s">
        <v>40</v>
      </c>
      <c r="B23" s="127">
        <v>372</v>
      </c>
      <c r="C23" s="127">
        <v>2752</v>
      </c>
      <c r="D23" s="127">
        <v>292</v>
      </c>
      <c r="E23" s="127">
        <v>174</v>
      </c>
      <c r="F23" s="127">
        <v>668</v>
      </c>
      <c r="G23" s="127">
        <v>269</v>
      </c>
      <c r="H23" s="127">
        <v>404</v>
      </c>
      <c r="I23" s="127">
        <v>397</v>
      </c>
      <c r="J23" s="128">
        <v>462</v>
      </c>
      <c r="K23" s="129">
        <v>5790</v>
      </c>
    </row>
    <row r="24" spans="1:11" s="126" customFormat="1" x14ac:dyDescent="0.2">
      <c r="A24" s="130" t="s">
        <v>41</v>
      </c>
      <c r="B24" s="131">
        <v>1349</v>
      </c>
      <c r="C24" s="131">
        <v>13018</v>
      </c>
      <c r="D24" s="131">
        <v>1084</v>
      </c>
      <c r="E24" s="131">
        <v>694</v>
      </c>
      <c r="F24" s="131">
        <v>2068</v>
      </c>
      <c r="G24" s="131">
        <v>696</v>
      </c>
      <c r="H24" s="131">
        <v>1289</v>
      </c>
      <c r="I24" s="131">
        <v>970</v>
      </c>
      <c r="J24" s="131">
        <v>1551</v>
      </c>
      <c r="K24" s="132">
        <v>22719</v>
      </c>
    </row>
    <row r="25" spans="1:11" s="126" customFormat="1" x14ac:dyDescent="0.2">
      <c r="A25" s="122" t="s">
        <v>42</v>
      </c>
      <c r="B25" s="127">
        <v>821</v>
      </c>
      <c r="C25" s="127">
        <v>13446</v>
      </c>
      <c r="D25" s="127">
        <v>1062</v>
      </c>
      <c r="E25" s="127">
        <v>532</v>
      </c>
      <c r="F25" s="127">
        <v>2686</v>
      </c>
      <c r="G25" s="127">
        <v>869</v>
      </c>
      <c r="H25" s="127">
        <v>998</v>
      </c>
      <c r="I25" s="127">
        <v>1372</v>
      </c>
      <c r="J25" s="128">
        <v>2911</v>
      </c>
      <c r="K25" s="129">
        <v>24697</v>
      </c>
    </row>
    <row r="26" spans="1:11" s="126" customFormat="1" x14ac:dyDescent="0.2">
      <c r="A26" s="122" t="s">
        <v>43</v>
      </c>
      <c r="B26" s="127">
        <v>173</v>
      </c>
      <c r="C26" s="127">
        <v>2114</v>
      </c>
      <c r="D26" s="127">
        <v>228</v>
      </c>
      <c r="E26" s="127">
        <v>79</v>
      </c>
      <c r="F26" s="127">
        <v>318</v>
      </c>
      <c r="G26" s="127">
        <v>148</v>
      </c>
      <c r="H26" s="127">
        <v>287</v>
      </c>
      <c r="I26" s="127">
        <v>243</v>
      </c>
      <c r="J26" s="128">
        <v>218</v>
      </c>
      <c r="K26" s="129">
        <v>3808</v>
      </c>
    </row>
    <row r="27" spans="1:11" s="126" customFormat="1" x14ac:dyDescent="0.2">
      <c r="A27" s="122" t="s">
        <v>44</v>
      </c>
      <c r="B27" s="127">
        <v>635</v>
      </c>
      <c r="C27" s="127">
        <v>2877</v>
      </c>
      <c r="D27" s="127">
        <v>331</v>
      </c>
      <c r="E27" s="127">
        <v>183</v>
      </c>
      <c r="F27" s="127">
        <v>1062</v>
      </c>
      <c r="G27" s="127">
        <v>280</v>
      </c>
      <c r="H27" s="127">
        <v>901</v>
      </c>
      <c r="I27" s="127">
        <v>764</v>
      </c>
      <c r="J27" s="128">
        <v>753</v>
      </c>
      <c r="K27" s="129">
        <v>7786</v>
      </c>
    </row>
    <row r="28" spans="1:11" s="126" customFormat="1" x14ac:dyDescent="0.2">
      <c r="A28" s="122" t="s">
        <v>45</v>
      </c>
      <c r="B28" s="127">
        <v>2850</v>
      </c>
      <c r="C28" s="127">
        <v>14180</v>
      </c>
      <c r="D28" s="127">
        <v>982</v>
      </c>
      <c r="E28" s="127">
        <v>558</v>
      </c>
      <c r="F28" s="127">
        <v>3055</v>
      </c>
      <c r="G28" s="127">
        <v>1238</v>
      </c>
      <c r="H28" s="127">
        <v>4051</v>
      </c>
      <c r="I28" s="127">
        <v>3402</v>
      </c>
      <c r="J28" s="128">
        <v>3681</v>
      </c>
      <c r="K28" s="129">
        <v>33997</v>
      </c>
    </row>
    <row r="29" spans="1:11" s="126" customFormat="1" x14ac:dyDescent="0.2">
      <c r="A29" s="130" t="s">
        <v>46</v>
      </c>
      <c r="B29" s="131">
        <v>4479</v>
      </c>
      <c r="C29" s="131">
        <v>32617</v>
      </c>
      <c r="D29" s="131">
        <v>2603</v>
      </c>
      <c r="E29" s="131">
        <v>1352</v>
      </c>
      <c r="F29" s="131">
        <v>7121</v>
      </c>
      <c r="G29" s="131">
        <v>2535</v>
      </c>
      <c r="H29" s="131">
        <v>6237</v>
      </c>
      <c r="I29" s="131">
        <v>5781</v>
      </c>
      <c r="J29" s="131">
        <v>7563</v>
      </c>
      <c r="K29" s="132">
        <v>70288</v>
      </c>
    </row>
    <row r="30" spans="1:11" s="126" customFormat="1" x14ac:dyDescent="0.2">
      <c r="A30" s="122" t="s">
        <v>47</v>
      </c>
      <c r="B30" s="123">
        <v>662</v>
      </c>
      <c r="C30" s="123">
        <v>6692</v>
      </c>
      <c r="D30" s="123">
        <v>475</v>
      </c>
      <c r="E30" s="123">
        <v>187</v>
      </c>
      <c r="F30" s="123">
        <v>922</v>
      </c>
      <c r="G30" s="123">
        <v>368</v>
      </c>
      <c r="H30" s="123">
        <v>855</v>
      </c>
      <c r="I30" s="123">
        <v>917</v>
      </c>
      <c r="J30" s="124">
        <v>1864</v>
      </c>
      <c r="K30" s="125">
        <v>12942</v>
      </c>
    </row>
    <row r="31" spans="1:11" s="126" customFormat="1" x14ac:dyDescent="0.2">
      <c r="A31" s="122" t="s">
        <v>48</v>
      </c>
      <c r="B31" s="127">
        <v>585</v>
      </c>
      <c r="C31" s="127">
        <v>4791</v>
      </c>
      <c r="D31" s="127">
        <v>386</v>
      </c>
      <c r="E31" s="127">
        <v>153</v>
      </c>
      <c r="F31" s="127">
        <v>497</v>
      </c>
      <c r="G31" s="127">
        <v>451</v>
      </c>
      <c r="H31" s="127">
        <v>757</v>
      </c>
      <c r="I31" s="127">
        <v>699</v>
      </c>
      <c r="J31" s="128">
        <v>721</v>
      </c>
      <c r="K31" s="129">
        <v>9040</v>
      </c>
    </row>
    <row r="32" spans="1:11" s="126" customFormat="1" x14ac:dyDescent="0.2">
      <c r="A32" s="122" t="s">
        <v>49</v>
      </c>
      <c r="B32" s="127">
        <v>866</v>
      </c>
      <c r="C32" s="127">
        <v>6597</v>
      </c>
      <c r="D32" s="127">
        <v>599</v>
      </c>
      <c r="E32" s="127">
        <v>240</v>
      </c>
      <c r="F32" s="127">
        <v>1018</v>
      </c>
      <c r="G32" s="127">
        <v>506</v>
      </c>
      <c r="H32" s="127">
        <v>965</v>
      </c>
      <c r="I32" s="127">
        <v>888</v>
      </c>
      <c r="J32" s="128">
        <v>1348</v>
      </c>
      <c r="K32" s="129">
        <v>13027</v>
      </c>
    </row>
    <row r="33" spans="1:11" s="126" customFormat="1" x14ac:dyDescent="0.2">
      <c r="A33" s="130" t="s">
        <v>50</v>
      </c>
      <c r="B33" s="131">
        <v>2113</v>
      </c>
      <c r="C33" s="131">
        <v>18080</v>
      </c>
      <c r="D33" s="131">
        <v>1460</v>
      </c>
      <c r="E33" s="131">
        <v>580</v>
      </c>
      <c r="F33" s="131">
        <v>2437</v>
      </c>
      <c r="G33" s="131">
        <v>1325</v>
      </c>
      <c r="H33" s="131">
        <v>2577</v>
      </c>
      <c r="I33" s="131">
        <v>2504</v>
      </c>
      <c r="J33" s="131">
        <v>3933</v>
      </c>
      <c r="K33" s="132">
        <v>35009</v>
      </c>
    </row>
    <row r="34" spans="1:11" s="126" customFormat="1" x14ac:dyDescent="0.2">
      <c r="A34" s="122" t="s">
        <v>51</v>
      </c>
      <c r="B34" s="127">
        <v>71</v>
      </c>
      <c r="C34" s="127">
        <v>962</v>
      </c>
      <c r="D34" s="127">
        <v>79</v>
      </c>
      <c r="E34" s="127">
        <v>56</v>
      </c>
      <c r="F34" s="127">
        <v>223</v>
      </c>
      <c r="G34" s="127">
        <v>80</v>
      </c>
      <c r="H34" s="127">
        <v>124</v>
      </c>
      <c r="I34" s="127">
        <v>96</v>
      </c>
      <c r="J34" s="128">
        <v>277</v>
      </c>
      <c r="K34" s="129">
        <v>1968</v>
      </c>
    </row>
    <row r="35" spans="1:11" s="126" customFormat="1" x14ac:dyDescent="0.2">
      <c r="A35" s="122" t="s">
        <v>52</v>
      </c>
      <c r="B35" s="127">
        <v>175</v>
      </c>
      <c r="C35" s="127">
        <v>1348</v>
      </c>
      <c r="D35" s="127">
        <v>150</v>
      </c>
      <c r="E35" s="127">
        <v>99</v>
      </c>
      <c r="F35" s="127">
        <v>260</v>
      </c>
      <c r="G35" s="127">
        <v>211</v>
      </c>
      <c r="H35" s="127">
        <v>148</v>
      </c>
      <c r="I35" s="127">
        <v>88</v>
      </c>
      <c r="J35" s="128">
        <v>324</v>
      </c>
      <c r="K35" s="129">
        <v>2803</v>
      </c>
    </row>
    <row r="36" spans="1:11" s="126" customFormat="1" x14ac:dyDescent="0.2">
      <c r="A36" s="122" t="s">
        <v>53</v>
      </c>
      <c r="B36" s="127">
        <v>353</v>
      </c>
      <c r="C36" s="127">
        <v>2472</v>
      </c>
      <c r="D36" s="127">
        <v>289</v>
      </c>
      <c r="E36" s="127">
        <v>164</v>
      </c>
      <c r="F36" s="127">
        <v>557</v>
      </c>
      <c r="G36" s="127">
        <v>213</v>
      </c>
      <c r="H36" s="127">
        <v>240</v>
      </c>
      <c r="I36" s="127">
        <v>226</v>
      </c>
      <c r="J36" s="128">
        <v>565</v>
      </c>
      <c r="K36" s="129">
        <v>5079</v>
      </c>
    </row>
    <row r="37" spans="1:11" s="126" customFormat="1" x14ac:dyDescent="0.2">
      <c r="A37" s="133" t="s">
        <v>54</v>
      </c>
      <c r="B37" s="127">
        <v>233</v>
      </c>
      <c r="C37" s="127">
        <v>1535</v>
      </c>
      <c r="D37" s="127">
        <v>197</v>
      </c>
      <c r="E37" s="127">
        <v>61</v>
      </c>
      <c r="F37" s="127">
        <v>244</v>
      </c>
      <c r="G37" s="127">
        <v>90</v>
      </c>
      <c r="H37" s="127">
        <v>308</v>
      </c>
      <c r="I37" s="127">
        <v>366</v>
      </c>
      <c r="J37" s="128">
        <v>182</v>
      </c>
      <c r="K37" s="129">
        <v>3216</v>
      </c>
    </row>
    <row r="38" spans="1:11" s="126" customFormat="1" x14ac:dyDescent="0.2">
      <c r="A38" s="134" t="s">
        <v>55</v>
      </c>
      <c r="B38" s="131">
        <v>832</v>
      </c>
      <c r="C38" s="131">
        <v>6317</v>
      </c>
      <c r="D38" s="131">
        <v>715</v>
      </c>
      <c r="E38" s="131">
        <v>380</v>
      </c>
      <c r="F38" s="131">
        <v>1284</v>
      </c>
      <c r="G38" s="131">
        <v>594</v>
      </c>
      <c r="H38" s="131">
        <v>820</v>
      </c>
      <c r="I38" s="131">
        <v>776</v>
      </c>
      <c r="J38" s="131">
        <v>1348</v>
      </c>
      <c r="K38" s="132">
        <v>13066</v>
      </c>
    </row>
    <row r="39" spans="1:11" s="126" customFormat="1" ht="12" x14ac:dyDescent="0.2">
      <c r="A39" s="135" t="s">
        <v>59</v>
      </c>
      <c r="B39" s="136">
        <v>8969</v>
      </c>
      <c r="C39" s="136">
        <v>73508</v>
      </c>
      <c r="D39" s="136">
        <v>6188</v>
      </c>
      <c r="E39" s="136">
        <v>3243</v>
      </c>
      <c r="F39" s="136">
        <v>13309</v>
      </c>
      <c r="G39" s="136">
        <v>5566</v>
      </c>
      <c r="H39" s="136">
        <v>11284</v>
      </c>
      <c r="I39" s="136">
        <v>10228</v>
      </c>
      <c r="J39" s="136">
        <v>14880</v>
      </c>
      <c r="K39" s="137">
        <v>147175</v>
      </c>
    </row>
    <row r="40" spans="1:11" s="126" customFormat="1" x14ac:dyDescent="0.2">
      <c r="A40" s="138" t="s">
        <v>93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4" type="noConversion"/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2"/>
  <sheetViews>
    <sheetView showGridLines="0" topLeftCell="A13" workbookViewId="0">
      <selection activeCell="C45" sqref="C45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84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27</v>
      </c>
      <c r="C7" s="123">
        <v>578</v>
      </c>
      <c r="D7" s="123">
        <v>78</v>
      </c>
      <c r="E7" s="123">
        <v>51</v>
      </c>
      <c r="F7" s="123">
        <v>78</v>
      </c>
      <c r="G7" s="123">
        <v>101</v>
      </c>
      <c r="H7" s="123">
        <v>29</v>
      </c>
      <c r="I7" s="123">
        <v>16</v>
      </c>
      <c r="J7" s="124">
        <v>58</v>
      </c>
      <c r="K7" s="125">
        <v>1016</v>
      </c>
    </row>
    <row r="8" spans="1:11" s="126" customFormat="1" x14ac:dyDescent="0.2">
      <c r="A8" s="122" t="s">
        <v>25</v>
      </c>
      <c r="B8" s="127">
        <v>1</v>
      </c>
      <c r="C8" s="127">
        <v>381</v>
      </c>
      <c r="D8" s="127">
        <v>10</v>
      </c>
      <c r="E8" s="127">
        <v>40</v>
      </c>
      <c r="F8" s="127">
        <v>9</v>
      </c>
      <c r="G8" s="127">
        <v>21</v>
      </c>
      <c r="H8" s="127">
        <v>19</v>
      </c>
      <c r="I8" s="127">
        <v>2</v>
      </c>
      <c r="J8" s="128">
        <v>34</v>
      </c>
      <c r="K8" s="129">
        <v>517</v>
      </c>
    </row>
    <row r="9" spans="1:11" s="126" customFormat="1" x14ac:dyDescent="0.2">
      <c r="A9" s="122" t="s">
        <v>26</v>
      </c>
      <c r="B9" s="127">
        <v>39</v>
      </c>
      <c r="C9" s="127">
        <v>431</v>
      </c>
      <c r="D9" s="127">
        <v>27</v>
      </c>
      <c r="E9" s="127">
        <v>19</v>
      </c>
      <c r="F9" s="127">
        <v>76</v>
      </c>
      <c r="G9" s="127">
        <v>46</v>
      </c>
      <c r="H9" s="127">
        <v>101</v>
      </c>
      <c r="I9" s="127">
        <v>49</v>
      </c>
      <c r="J9" s="128">
        <v>79</v>
      </c>
      <c r="K9" s="129">
        <v>867</v>
      </c>
    </row>
    <row r="10" spans="1:11" s="126" customFormat="1" x14ac:dyDescent="0.2">
      <c r="A10" s="122" t="s">
        <v>27</v>
      </c>
      <c r="B10" s="127">
        <v>4</v>
      </c>
      <c r="C10" s="127">
        <v>216</v>
      </c>
      <c r="D10" s="127">
        <v>8</v>
      </c>
      <c r="E10" s="127">
        <v>6</v>
      </c>
      <c r="F10" s="127">
        <v>27</v>
      </c>
      <c r="G10" s="127">
        <v>12</v>
      </c>
      <c r="H10" s="127">
        <v>18</v>
      </c>
      <c r="I10" s="127">
        <v>3</v>
      </c>
      <c r="J10" s="128">
        <v>9</v>
      </c>
      <c r="K10" s="129">
        <v>303</v>
      </c>
    </row>
    <row r="11" spans="1:11" s="126" customFormat="1" x14ac:dyDescent="0.2">
      <c r="A11" s="122" t="s">
        <v>78</v>
      </c>
      <c r="B11" s="127">
        <v>41</v>
      </c>
      <c r="C11" s="127">
        <v>884</v>
      </c>
      <c r="D11" s="127">
        <v>128</v>
      </c>
      <c r="E11" s="127">
        <v>40</v>
      </c>
      <c r="F11" s="127">
        <v>199</v>
      </c>
      <c r="G11" s="127">
        <v>148</v>
      </c>
      <c r="H11" s="127">
        <v>118</v>
      </c>
      <c r="I11" s="127">
        <v>48</v>
      </c>
      <c r="J11" s="128">
        <v>99</v>
      </c>
      <c r="K11" s="129">
        <v>1705</v>
      </c>
    </row>
    <row r="12" spans="1:11" s="126" customFormat="1" x14ac:dyDescent="0.2">
      <c r="A12" s="122" t="s">
        <v>29</v>
      </c>
      <c r="B12" s="127">
        <v>12</v>
      </c>
      <c r="C12" s="127">
        <v>195</v>
      </c>
      <c r="D12" s="127">
        <v>21</v>
      </c>
      <c r="E12" s="127">
        <v>13</v>
      </c>
      <c r="F12" s="127">
        <v>11</v>
      </c>
      <c r="G12" s="127">
        <v>9</v>
      </c>
      <c r="H12" s="127">
        <v>10</v>
      </c>
      <c r="I12" s="127">
        <v>8</v>
      </c>
      <c r="J12" s="128">
        <v>10</v>
      </c>
      <c r="K12" s="129">
        <v>289</v>
      </c>
    </row>
    <row r="13" spans="1:11" s="126" customFormat="1" x14ac:dyDescent="0.2">
      <c r="A13" s="122" t="s">
        <v>30</v>
      </c>
      <c r="B13" s="127">
        <v>21</v>
      </c>
      <c r="C13" s="127">
        <v>488</v>
      </c>
      <c r="D13" s="127">
        <v>82</v>
      </c>
      <c r="E13" s="127">
        <v>66</v>
      </c>
      <c r="F13" s="127">
        <v>67</v>
      </c>
      <c r="G13" s="127">
        <v>57</v>
      </c>
      <c r="H13" s="127">
        <v>24</v>
      </c>
      <c r="I13" s="127">
        <v>18</v>
      </c>
      <c r="J13" s="128">
        <v>82</v>
      </c>
      <c r="K13" s="129">
        <v>905</v>
      </c>
    </row>
    <row r="14" spans="1:11" s="126" customFormat="1" x14ac:dyDescent="0.2">
      <c r="A14" s="130" t="s">
        <v>31</v>
      </c>
      <c r="B14" s="131">
        <v>145</v>
      </c>
      <c r="C14" s="131">
        <v>3173</v>
      </c>
      <c r="D14" s="131">
        <v>354</v>
      </c>
      <c r="E14" s="131">
        <v>235</v>
      </c>
      <c r="F14" s="131">
        <v>467</v>
      </c>
      <c r="G14" s="131">
        <v>394</v>
      </c>
      <c r="H14" s="131">
        <v>319</v>
      </c>
      <c r="I14" s="131">
        <v>144</v>
      </c>
      <c r="J14" s="132">
        <v>371</v>
      </c>
      <c r="K14" s="132">
        <v>5602</v>
      </c>
    </row>
    <row r="15" spans="1:11" s="126" customFormat="1" x14ac:dyDescent="0.2">
      <c r="A15" s="122" t="s">
        <v>32</v>
      </c>
      <c r="B15" s="127">
        <v>31</v>
      </c>
      <c r="C15" s="127">
        <v>708</v>
      </c>
      <c r="D15" s="127">
        <v>94</v>
      </c>
      <c r="E15" s="127">
        <v>58</v>
      </c>
      <c r="F15" s="127">
        <v>147</v>
      </c>
      <c r="G15" s="127">
        <v>52</v>
      </c>
      <c r="H15" s="127">
        <v>53</v>
      </c>
      <c r="I15" s="127">
        <v>28</v>
      </c>
      <c r="J15" s="128">
        <v>67</v>
      </c>
      <c r="K15" s="129">
        <v>1238</v>
      </c>
    </row>
    <row r="16" spans="1:11" s="126" customFormat="1" x14ac:dyDescent="0.2">
      <c r="A16" s="122" t="s">
        <v>33</v>
      </c>
      <c r="B16" s="127">
        <v>39</v>
      </c>
      <c r="C16" s="127">
        <v>813</v>
      </c>
      <c r="D16" s="127">
        <v>66</v>
      </c>
      <c r="E16" s="127">
        <v>49</v>
      </c>
      <c r="F16" s="127">
        <v>75</v>
      </c>
      <c r="G16" s="127">
        <v>25</v>
      </c>
      <c r="H16" s="127">
        <v>30</v>
      </c>
      <c r="I16" s="127">
        <v>36</v>
      </c>
      <c r="J16" s="128">
        <v>53</v>
      </c>
      <c r="K16" s="129">
        <v>1186</v>
      </c>
    </row>
    <row r="17" spans="1:11" s="126" customFormat="1" x14ac:dyDescent="0.2">
      <c r="A17" s="122" t="s">
        <v>79</v>
      </c>
      <c r="B17" s="127">
        <v>253</v>
      </c>
      <c r="C17" s="127">
        <v>2193</v>
      </c>
      <c r="D17" s="127">
        <v>220</v>
      </c>
      <c r="E17" s="127">
        <v>144</v>
      </c>
      <c r="F17" s="127">
        <v>358</v>
      </c>
      <c r="G17" s="127">
        <v>102</v>
      </c>
      <c r="H17" s="127">
        <v>194</v>
      </c>
      <c r="I17" s="127">
        <v>101</v>
      </c>
      <c r="J17" s="128">
        <v>112</v>
      </c>
      <c r="K17" s="129">
        <v>3677</v>
      </c>
    </row>
    <row r="18" spans="1:11" s="126" customFormat="1" x14ac:dyDescent="0.2">
      <c r="A18" s="122" t="s">
        <v>35</v>
      </c>
      <c r="B18" s="127">
        <v>219</v>
      </c>
      <c r="C18" s="127">
        <v>1502</v>
      </c>
      <c r="D18" s="127">
        <v>96</v>
      </c>
      <c r="E18" s="127">
        <v>33</v>
      </c>
      <c r="F18" s="127">
        <v>115</v>
      </c>
      <c r="G18" s="127">
        <v>41</v>
      </c>
      <c r="H18" s="127">
        <v>92</v>
      </c>
      <c r="I18" s="127">
        <v>69</v>
      </c>
      <c r="J18" s="128">
        <v>117</v>
      </c>
      <c r="K18" s="129">
        <v>2284</v>
      </c>
    </row>
    <row r="19" spans="1:11" s="126" customFormat="1" x14ac:dyDescent="0.2">
      <c r="A19" s="122" t="s">
        <v>36</v>
      </c>
      <c r="B19" s="127">
        <v>89</v>
      </c>
      <c r="C19" s="127">
        <v>1213</v>
      </c>
      <c r="D19" s="127">
        <v>58</v>
      </c>
      <c r="E19" s="127">
        <v>38</v>
      </c>
      <c r="F19" s="127">
        <v>152</v>
      </c>
      <c r="G19" s="127">
        <v>21</v>
      </c>
      <c r="H19" s="127">
        <v>62</v>
      </c>
      <c r="I19" s="127">
        <v>40</v>
      </c>
      <c r="J19" s="128">
        <v>202</v>
      </c>
      <c r="K19" s="129">
        <v>1875</v>
      </c>
    </row>
    <row r="20" spans="1:11" s="126" customFormat="1" x14ac:dyDescent="0.2">
      <c r="A20" s="122" t="s">
        <v>37</v>
      </c>
      <c r="B20" s="127">
        <v>185</v>
      </c>
      <c r="C20" s="127">
        <v>1511</v>
      </c>
      <c r="D20" s="127">
        <v>113</v>
      </c>
      <c r="E20" s="127">
        <v>111</v>
      </c>
      <c r="F20" s="127">
        <v>351</v>
      </c>
      <c r="G20" s="127">
        <v>63</v>
      </c>
      <c r="H20" s="127">
        <v>215</v>
      </c>
      <c r="I20" s="127">
        <v>137</v>
      </c>
      <c r="J20" s="128">
        <v>212</v>
      </c>
      <c r="K20" s="129">
        <v>2898</v>
      </c>
    </row>
    <row r="21" spans="1:11" s="126" customFormat="1" x14ac:dyDescent="0.2">
      <c r="A21" s="122" t="s">
        <v>38</v>
      </c>
      <c r="B21" s="127">
        <v>27</v>
      </c>
      <c r="C21" s="127">
        <v>556</v>
      </c>
      <c r="D21" s="127">
        <v>12</v>
      </c>
      <c r="E21" s="127">
        <v>27</v>
      </c>
      <c r="F21" s="127">
        <v>82</v>
      </c>
      <c r="G21" s="127">
        <v>32</v>
      </c>
      <c r="H21" s="127">
        <v>48</v>
      </c>
      <c r="I21" s="127">
        <v>22</v>
      </c>
      <c r="J21" s="128">
        <v>50</v>
      </c>
      <c r="K21" s="129">
        <v>856</v>
      </c>
    </row>
    <row r="22" spans="1:11" s="126" customFormat="1" x14ac:dyDescent="0.2">
      <c r="A22" s="122" t="s">
        <v>39</v>
      </c>
      <c r="B22" s="127">
        <v>17</v>
      </c>
      <c r="C22" s="127">
        <v>820</v>
      </c>
      <c r="D22" s="127">
        <v>30</v>
      </c>
      <c r="E22" s="127">
        <v>30</v>
      </c>
      <c r="F22" s="127">
        <v>74</v>
      </c>
      <c r="G22" s="127">
        <v>37</v>
      </c>
      <c r="H22" s="127">
        <v>52</v>
      </c>
      <c r="I22" s="127">
        <v>56</v>
      </c>
      <c r="J22" s="128">
        <v>70</v>
      </c>
      <c r="K22" s="129">
        <v>1186</v>
      </c>
    </row>
    <row r="23" spans="1:11" s="126" customFormat="1" x14ac:dyDescent="0.2">
      <c r="A23" s="122" t="s">
        <v>40</v>
      </c>
      <c r="B23" s="127">
        <v>311</v>
      </c>
      <c r="C23" s="127">
        <v>2460</v>
      </c>
      <c r="D23" s="127">
        <v>275</v>
      </c>
      <c r="E23" s="127">
        <v>159</v>
      </c>
      <c r="F23" s="127">
        <v>743</v>
      </c>
      <c r="G23" s="127">
        <v>214</v>
      </c>
      <c r="H23" s="127">
        <v>324</v>
      </c>
      <c r="I23" s="127">
        <v>363</v>
      </c>
      <c r="J23" s="128">
        <v>417</v>
      </c>
      <c r="K23" s="129">
        <v>5266</v>
      </c>
    </row>
    <row r="24" spans="1:11" s="126" customFormat="1" x14ac:dyDescent="0.2">
      <c r="A24" s="130" t="s">
        <v>41</v>
      </c>
      <c r="B24" s="131">
        <v>1171</v>
      </c>
      <c r="C24" s="131">
        <v>11776</v>
      </c>
      <c r="D24" s="131">
        <v>964</v>
      </c>
      <c r="E24" s="131">
        <v>649</v>
      </c>
      <c r="F24" s="131">
        <v>2097</v>
      </c>
      <c r="G24" s="131">
        <v>587</v>
      </c>
      <c r="H24" s="131">
        <v>1070</v>
      </c>
      <c r="I24" s="131">
        <v>852</v>
      </c>
      <c r="J24" s="132">
        <v>1300</v>
      </c>
      <c r="K24" s="132">
        <v>20466</v>
      </c>
    </row>
    <row r="25" spans="1:11" s="126" customFormat="1" x14ac:dyDescent="0.2">
      <c r="A25" s="122" t="s">
        <v>42</v>
      </c>
      <c r="B25" s="127">
        <v>740</v>
      </c>
      <c r="C25" s="127">
        <v>12824</v>
      </c>
      <c r="D25" s="127">
        <v>1054</v>
      </c>
      <c r="E25" s="127">
        <v>510</v>
      </c>
      <c r="F25" s="127">
        <v>2705</v>
      </c>
      <c r="G25" s="127">
        <v>823</v>
      </c>
      <c r="H25" s="127">
        <v>861</v>
      </c>
      <c r="I25" s="127">
        <v>1208</v>
      </c>
      <c r="J25" s="128">
        <v>2550</v>
      </c>
      <c r="K25" s="129">
        <v>23275</v>
      </c>
    </row>
    <row r="26" spans="1:11" s="126" customFormat="1" x14ac:dyDescent="0.2">
      <c r="A26" s="122" t="s">
        <v>43</v>
      </c>
      <c r="B26" s="127">
        <v>167</v>
      </c>
      <c r="C26" s="127">
        <v>2250</v>
      </c>
      <c r="D26" s="127">
        <v>268</v>
      </c>
      <c r="E26" s="127">
        <v>86</v>
      </c>
      <c r="F26" s="127">
        <v>290</v>
      </c>
      <c r="G26" s="127">
        <v>117</v>
      </c>
      <c r="H26" s="127">
        <v>246</v>
      </c>
      <c r="I26" s="127">
        <v>192</v>
      </c>
      <c r="J26" s="128">
        <v>205</v>
      </c>
      <c r="K26" s="129">
        <v>3821</v>
      </c>
    </row>
    <row r="27" spans="1:11" s="126" customFormat="1" x14ac:dyDescent="0.2">
      <c r="A27" s="122" t="s">
        <v>44</v>
      </c>
      <c r="B27" s="127">
        <v>594</v>
      </c>
      <c r="C27" s="127">
        <v>2834</v>
      </c>
      <c r="D27" s="127">
        <v>373</v>
      </c>
      <c r="E27" s="127">
        <v>145</v>
      </c>
      <c r="F27" s="127">
        <v>1103</v>
      </c>
      <c r="G27" s="127">
        <v>244</v>
      </c>
      <c r="H27" s="127">
        <v>790</v>
      </c>
      <c r="I27" s="127">
        <v>672</v>
      </c>
      <c r="J27" s="128">
        <v>678</v>
      </c>
      <c r="K27" s="129">
        <v>7433</v>
      </c>
    </row>
    <row r="28" spans="1:11" s="126" customFormat="1" x14ac:dyDescent="0.2">
      <c r="A28" s="122" t="s">
        <v>45</v>
      </c>
      <c r="B28" s="127">
        <v>2576</v>
      </c>
      <c r="C28" s="127">
        <v>13525</v>
      </c>
      <c r="D28" s="127">
        <v>1044</v>
      </c>
      <c r="E28" s="127">
        <v>586</v>
      </c>
      <c r="F28" s="127">
        <v>3045</v>
      </c>
      <c r="G28" s="127">
        <v>1125</v>
      </c>
      <c r="H28" s="127">
        <v>3330</v>
      </c>
      <c r="I28" s="127">
        <v>2874</v>
      </c>
      <c r="J28" s="128">
        <v>3163</v>
      </c>
      <c r="K28" s="129">
        <v>31268</v>
      </c>
    </row>
    <row r="29" spans="1:11" s="126" customFormat="1" x14ac:dyDescent="0.2">
      <c r="A29" s="130" t="s">
        <v>46</v>
      </c>
      <c r="B29" s="131">
        <v>4077</v>
      </c>
      <c r="C29" s="131">
        <v>31433</v>
      </c>
      <c r="D29" s="131">
        <v>2739</v>
      </c>
      <c r="E29" s="131">
        <v>1327</v>
      </c>
      <c r="F29" s="131">
        <v>7143</v>
      </c>
      <c r="G29" s="131">
        <v>2309</v>
      </c>
      <c r="H29" s="131">
        <v>5227</v>
      </c>
      <c r="I29" s="131">
        <v>4946</v>
      </c>
      <c r="J29" s="132">
        <v>6596</v>
      </c>
      <c r="K29" s="132">
        <v>65797</v>
      </c>
    </row>
    <row r="30" spans="1:11" s="126" customFormat="1" x14ac:dyDescent="0.2">
      <c r="A30" s="122" t="s">
        <v>47</v>
      </c>
      <c r="B30" s="123">
        <v>521</v>
      </c>
      <c r="C30" s="123">
        <v>6093</v>
      </c>
      <c r="D30" s="123">
        <v>468</v>
      </c>
      <c r="E30" s="123">
        <v>173</v>
      </c>
      <c r="F30" s="123">
        <v>1036</v>
      </c>
      <c r="G30" s="123">
        <v>300</v>
      </c>
      <c r="H30" s="123">
        <v>687</v>
      </c>
      <c r="I30" s="123">
        <v>754</v>
      </c>
      <c r="J30" s="124">
        <v>1597</v>
      </c>
      <c r="K30" s="125">
        <v>11629</v>
      </c>
    </row>
    <row r="31" spans="1:11" s="126" customFormat="1" x14ac:dyDescent="0.2">
      <c r="A31" s="122" t="s">
        <v>48</v>
      </c>
      <c r="B31" s="127">
        <v>494</v>
      </c>
      <c r="C31" s="127">
        <v>4432</v>
      </c>
      <c r="D31" s="127">
        <v>387</v>
      </c>
      <c r="E31" s="127">
        <v>162</v>
      </c>
      <c r="F31" s="127">
        <v>523</v>
      </c>
      <c r="G31" s="127">
        <v>413</v>
      </c>
      <c r="H31" s="127">
        <v>594</v>
      </c>
      <c r="I31" s="127">
        <v>584</v>
      </c>
      <c r="J31" s="128">
        <v>602</v>
      </c>
      <c r="K31" s="129">
        <v>8191</v>
      </c>
    </row>
    <row r="32" spans="1:11" s="126" customFormat="1" x14ac:dyDescent="0.2">
      <c r="A32" s="122" t="s">
        <v>49</v>
      </c>
      <c r="B32" s="127">
        <v>757</v>
      </c>
      <c r="C32" s="127">
        <v>6306</v>
      </c>
      <c r="D32" s="127">
        <v>626</v>
      </c>
      <c r="E32" s="127">
        <v>212</v>
      </c>
      <c r="F32" s="127">
        <v>1071</v>
      </c>
      <c r="G32" s="127">
        <v>460</v>
      </c>
      <c r="H32" s="127">
        <v>855</v>
      </c>
      <c r="I32" s="127">
        <v>697</v>
      </c>
      <c r="J32" s="128">
        <v>1242</v>
      </c>
      <c r="K32" s="129">
        <v>12226</v>
      </c>
    </row>
    <row r="33" spans="1:11" s="126" customFormat="1" x14ac:dyDescent="0.2">
      <c r="A33" s="130" t="s">
        <v>50</v>
      </c>
      <c r="B33" s="131">
        <v>1772</v>
      </c>
      <c r="C33" s="131">
        <v>16831</v>
      </c>
      <c r="D33" s="131">
        <v>1481</v>
      </c>
      <c r="E33" s="131">
        <v>547</v>
      </c>
      <c r="F33" s="131">
        <v>2630</v>
      </c>
      <c r="G33" s="131">
        <v>1173</v>
      </c>
      <c r="H33" s="131">
        <v>2136</v>
      </c>
      <c r="I33" s="131">
        <v>2035</v>
      </c>
      <c r="J33" s="132">
        <v>3441</v>
      </c>
      <c r="K33" s="132">
        <v>32046</v>
      </c>
    </row>
    <row r="34" spans="1:11" s="126" customFormat="1" x14ac:dyDescent="0.2">
      <c r="A34" s="122" t="s">
        <v>51</v>
      </c>
      <c r="B34" s="127">
        <v>61</v>
      </c>
      <c r="C34" s="127">
        <v>846</v>
      </c>
      <c r="D34" s="127">
        <v>76</v>
      </c>
      <c r="E34" s="127">
        <v>72</v>
      </c>
      <c r="F34" s="127">
        <v>192</v>
      </c>
      <c r="G34" s="127">
        <v>75</v>
      </c>
      <c r="H34" s="127">
        <v>100</v>
      </c>
      <c r="I34" s="127">
        <v>77</v>
      </c>
      <c r="J34" s="128">
        <v>254</v>
      </c>
      <c r="K34" s="129">
        <v>1753</v>
      </c>
    </row>
    <row r="35" spans="1:11" s="126" customFormat="1" x14ac:dyDescent="0.2">
      <c r="A35" s="122" t="s">
        <v>52</v>
      </c>
      <c r="B35" s="127">
        <v>90</v>
      </c>
      <c r="C35" s="127">
        <v>1294</v>
      </c>
      <c r="D35" s="127">
        <v>144</v>
      </c>
      <c r="E35" s="127">
        <v>96</v>
      </c>
      <c r="F35" s="127">
        <v>274</v>
      </c>
      <c r="G35" s="127">
        <v>178</v>
      </c>
      <c r="H35" s="127">
        <v>116</v>
      </c>
      <c r="I35" s="127">
        <v>69</v>
      </c>
      <c r="J35" s="128">
        <v>205</v>
      </c>
      <c r="K35" s="129">
        <v>2466</v>
      </c>
    </row>
    <row r="36" spans="1:11" s="126" customFormat="1" x14ac:dyDescent="0.2">
      <c r="A36" s="122" t="s">
        <v>53</v>
      </c>
      <c r="B36" s="127">
        <v>288</v>
      </c>
      <c r="C36" s="127">
        <v>2175</v>
      </c>
      <c r="D36" s="127">
        <v>246</v>
      </c>
      <c r="E36" s="127">
        <v>152</v>
      </c>
      <c r="F36" s="127">
        <v>531</v>
      </c>
      <c r="G36" s="127">
        <v>191</v>
      </c>
      <c r="H36" s="127">
        <v>184</v>
      </c>
      <c r="I36" s="127">
        <v>185</v>
      </c>
      <c r="J36" s="128">
        <v>442</v>
      </c>
      <c r="K36" s="129">
        <v>4394</v>
      </c>
    </row>
    <row r="37" spans="1:11" s="126" customFormat="1" x14ac:dyDescent="0.2">
      <c r="A37" s="133" t="s">
        <v>54</v>
      </c>
      <c r="B37" s="127">
        <v>190</v>
      </c>
      <c r="C37" s="127">
        <v>1271</v>
      </c>
      <c r="D37" s="127">
        <v>169</v>
      </c>
      <c r="E37" s="127">
        <v>78</v>
      </c>
      <c r="F37" s="127">
        <v>256</v>
      </c>
      <c r="G37" s="127">
        <v>65</v>
      </c>
      <c r="H37" s="127">
        <v>222</v>
      </c>
      <c r="I37" s="127">
        <v>234</v>
      </c>
      <c r="J37" s="128">
        <v>155</v>
      </c>
      <c r="K37" s="129">
        <v>2640</v>
      </c>
    </row>
    <row r="38" spans="1:11" s="126" customFormat="1" x14ac:dyDescent="0.2">
      <c r="A38" s="134" t="s">
        <v>55</v>
      </c>
      <c r="B38" s="131">
        <v>629</v>
      </c>
      <c r="C38" s="131">
        <v>5586</v>
      </c>
      <c r="D38" s="131">
        <v>635</v>
      </c>
      <c r="E38" s="131">
        <v>398</v>
      </c>
      <c r="F38" s="131">
        <v>1253</v>
      </c>
      <c r="G38" s="131">
        <v>509</v>
      </c>
      <c r="H38" s="131">
        <v>622</v>
      </c>
      <c r="I38" s="131">
        <v>565</v>
      </c>
      <c r="J38" s="132">
        <v>1056</v>
      </c>
      <c r="K38" s="132">
        <v>11253</v>
      </c>
    </row>
    <row r="39" spans="1:11" s="126" customFormat="1" ht="12" x14ac:dyDescent="0.2">
      <c r="A39" s="135" t="s">
        <v>59</v>
      </c>
      <c r="B39" s="136">
        <v>7794</v>
      </c>
      <c r="C39" s="136">
        <v>68799</v>
      </c>
      <c r="D39" s="136">
        <v>6173</v>
      </c>
      <c r="E39" s="136">
        <v>3156</v>
      </c>
      <c r="F39" s="136">
        <v>13590</v>
      </c>
      <c r="G39" s="136">
        <v>4972</v>
      </c>
      <c r="H39" s="136">
        <v>9374</v>
      </c>
      <c r="I39" s="136">
        <v>8542</v>
      </c>
      <c r="J39" s="137">
        <v>12764</v>
      </c>
      <c r="K39" s="137">
        <v>135164</v>
      </c>
    </row>
    <row r="40" spans="1:11" s="126" customFormat="1" x14ac:dyDescent="0.2">
      <c r="A40" s="138" t="s">
        <v>85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H4:H6"/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</mergeCells>
  <phoneticPr fontId="4" type="noConversion"/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K42"/>
  <sheetViews>
    <sheetView showGridLines="0" topLeftCell="A10" workbookViewId="0">
      <selection activeCell="C46" sqref="C46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81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30</v>
      </c>
      <c r="C7" s="123">
        <v>555</v>
      </c>
      <c r="D7" s="123">
        <v>63</v>
      </c>
      <c r="E7" s="123">
        <v>39</v>
      </c>
      <c r="F7" s="123">
        <v>74</v>
      </c>
      <c r="G7" s="123">
        <v>76</v>
      </c>
      <c r="H7" s="123">
        <v>25</v>
      </c>
      <c r="I7" s="123">
        <v>13</v>
      </c>
      <c r="J7" s="124">
        <v>57</v>
      </c>
      <c r="K7" s="125">
        <v>932</v>
      </c>
    </row>
    <row r="8" spans="1:11" s="126" customFormat="1" x14ac:dyDescent="0.2">
      <c r="A8" s="122" t="s">
        <v>25</v>
      </c>
      <c r="B8" s="127">
        <v>2</v>
      </c>
      <c r="C8" s="127">
        <v>319</v>
      </c>
      <c r="D8" s="127">
        <v>5</v>
      </c>
      <c r="E8" s="127">
        <v>32</v>
      </c>
      <c r="F8" s="127">
        <v>8</v>
      </c>
      <c r="G8" s="127">
        <v>11</v>
      </c>
      <c r="H8" s="127">
        <v>13</v>
      </c>
      <c r="I8" s="127">
        <v>3</v>
      </c>
      <c r="J8" s="128">
        <v>27</v>
      </c>
      <c r="K8" s="129">
        <v>420</v>
      </c>
    </row>
    <row r="9" spans="1:11" s="126" customFormat="1" x14ac:dyDescent="0.2">
      <c r="A9" s="122" t="s">
        <v>26</v>
      </c>
      <c r="B9" s="127">
        <v>28</v>
      </c>
      <c r="C9" s="127">
        <v>338</v>
      </c>
      <c r="D9" s="127">
        <v>29</v>
      </c>
      <c r="E9" s="127">
        <v>18</v>
      </c>
      <c r="F9" s="127">
        <v>74</v>
      </c>
      <c r="G9" s="127">
        <v>39</v>
      </c>
      <c r="H9" s="127">
        <v>73</v>
      </c>
      <c r="I9" s="127">
        <v>53</v>
      </c>
      <c r="J9" s="128">
        <v>53</v>
      </c>
      <c r="K9" s="129">
        <v>705</v>
      </c>
    </row>
    <row r="10" spans="1:11" s="126" customFormat="1" x14ac:dyDescent="0.2">
      <c r="A10" s="122" t="s">
        <v>27</v>
      </c>
      <c r="B10" s="127">
        <v>5</v>
      </c>
      <c r="C10" s="127">
        <v>200</v>
      </c>
      <c r="D10" s="127">
        <v>5</v>
      </c>
      <c r="E10" s="127">
        <v>7</v>
      </c>
      <c r="F10" s="127">
        <v>25</v>
      </c>
      <c r="G10" s="127">
        <v>9</v>
      </c>
      <c r="H10" s="127">
        <v>8</v>
      </c>
      <c r="I10" s="127">
        <v>4</v>
      </c>
      <c r="J10" s="128">
        <v>5</v>
      </c>
      <c r="K10" s="129">
        <v>268</v>
      </c>
    </row>
    <row r="11" spans="1:11" s="126" customFormat="1" x14ac:dyDescent="0.2">
      <c r="A11" s="122" t="s">
        <v>78</v>
      </c>
      <c r="B11" s="127">
        <v>38</v>
      </c>
      <c r="C11" s="127">
        <v>748</v>
      </c>
      <c r="D11" s="127">
        <v>96</v>
      </c>
      <c r="E11" s="127">
        <v>36</v>
      </c>
      <c r="F11" s="127">
        <v>189</v>
      </c>
      <c r="G11" s="127">
        <v>110</v>
      </c>
      <c r="H11" s="127">
        <v>83</v>
      </c>
      <c r="I11" s="127">
        <v>45</v>
      </c>
      <c r="J11" s="128">
        <v>104</v>
      </c>
      <c r="K11" s="129">
        <v>1449</v>
      </c>
    </row>
    <row r="12" spans="1:11" s="126" customFormat="1" x14ac:dyDescent="0.2">
      <c r="A12" s="122" t="s">
        <v>29</v>
      </c>
      <c r="B12" s="127">
        <v>4</v>
      </c>
      <c r="C12" s="127">
        <v>148</v>
      </c>
      <c r="D12" s="127">
        <v>18</v>
      </c>
      <c r="E12" s="127">
        <v>18</v>
      </c>
      <c r="F12" s="127">
        <v>8</v>
      </c>
      <c r="G12" s="127">
        <v>9</v>
      </c>
      <c r="H12" s="127">
        <v>11</v>
      </c>
      <c r="I12" s="127">
        <v>10</v>
      </c>
      <c r="J12" s="128">
        <v>15</v>
      </c>
      <c r="K12" s="129">
        <v>241</v>
      </c>
    </row>
    <row r="13" spans="1:11" s="126" customFormat="1" x14ac:dyDescent="0.2">
      <c r="A13" s="122" t="s">
        <v>30</v>
      </c>
      <c r="B13" s="127">
        <v>22</v>
      </c>
      <c r="C13" s="127">
        <v>424</v>
      </c>
      <c r="D13" s="127">
        <v>65</v>
      </c>
      <c r="E13" s="127">
        <v>62</v>
      </c>
      <c r="F13" s="127">
        <v>58</v>
      </c>
      <c r="G13" s="127">
        <v>47</v>
      </c>
      <c r="H13" s="127">
        <v>16</v>
      </c>
      <c r="I13" s="127">
        <v>15</v>
      </c>
      <c r="J13" s="128">
        <v>51</v>
      </c>
      <c r="K13" s="129">
        <v>760</v>
      </c>
    </row>
    <row r="14" spans="1:11" s="126" customFormat="1" x14ac:dyDescent="0.2">
      <c r="A14" s="130" t="s">
        <v>31</v>
      </c>
      <c r="B14" s="131">
        <v>129</v>
      </c>
      <c r="C14" s="131">
        <v>2732</v>
      </c>
      <c r="D14" s="131">
        <v>281</v>
      </c>
      <c r="E14" s="131">
        <v>212</v>
      </c>
      <c r="F14" s="131">
        <v>436</v>
      </c>
      <c r="G14" s="131">
        <v>301</v>
      </c>
      <c r="H14" s="131">
        <v>229</v>
      </c>
      <c r="I14" s="131">
        <v>143</v>
      </c>
      <c r="J14" s="132">
        <v>312</v>
      </c>
      <c r="K14" s="132">
        <v>4775</v>
      </c>
    </row>
    <row r="15" spans="1:11" s="126" customFormat="1" x14ac:dyDescent="0.2">
      <c r="A15" s="122" t="s">
        <v>32</v>
      </c>
      <c r="B15" s="127">
        <v>30</v>
      </c>
      <c r="C15" s="127">
        <v>600</v>
      </c>
      <c r="D15" s="127">
        <v>91</v>
      </c>
      <c r="E15" s="127">
        <v>40</v>
      </c>
      <c r="F15" s="127">
        <v>142</v>
      </c>
      <c r="G15" s="127">
        <v>41</v>
      </c>
      <c r="H15" s="127">
        <v>44</v>
      </c>
      <c r="I15" s="127">
        <v>31</v>
      </c>
      <c r="J15" s="128">
        <v>54</v>
      </c>
      <c r="K15" s="129">
        <v>1073</v>
      </c>
    </row>
    <row r="16" spans="1:11" s="126" customFormat="1" x14ac:dyDescent="0.2">
      <c r="A16" s="122" t="s">
        <v>33</v>
      </c>
      <c r="B16" s="127">
        <v>27</v>
      </c>
      <c r="C16" s="127">
        <v>644</v>
      </c>
      <c r="D16" s="127">
        <v>57</v>
      </c>
      <c r="E16" s="127">
        <v>45</v>
      </c>
      <c r="F16" s="127">
        <v>72</v>
      </c>
      <c r="G16" s="127">
        <v>23</v>
      </c>
      <c r="H16" s="127">
        <v>30</v>
      </c>
      <c r="I16" s="127">
        <v>33</v>
      </c>
      <c r="J16" s="128">
        <v>61</v>
      </c>
      <c r="K16" s="129">
        <v>992</v>
      </c>
    </row>
    <row r="17" spans="1:11" s="126" customFormat="1" x14ac:dyDescent="0.2">
      <c r="A17" s="122" t="s">
        <v>79</v>
      </c>
      <c r="B17" s="127">
        <v>170</v>
      </c>
      <c r="C17" s="127">
        <v>1898</v>
      </c>
      <c r="D17" s="127">
        <v>175</v>
      </c>
      <c r="E17" s="127">
        <v>162</v>
      </c>
      <c r="F17" s="127">
        <v>273</v>
      </c>
      <c r="G17" s="127">
        <v>56</v>
      </c>
      <c r="H17" s="127">
        <v>148</v>
      </c>
      <c r="I17" s="127">
        <v>78</v>
      </c>
      <c r="J17" s="128">
        <v>91</v>
      </c>
      <c r="K17" s="129">
        <v>3051</v>
      </c>
    </row>
    <row r="18" spans="1:11" s="126" customFormat="1" x14ac:dyDescent="0.2">
      <c r="A18" s="122" t="s">
        <v>35</v>
      </c>
      <c r="B18" s="127">
        <v>163</v>
      </c>
      <c r="C18" s="127">
        <v>1404</v>
      </c>
      <c r="D18" s="127">
        <v>97</v>
      </c>
      <c r="E18" s="127">
        <v>31</v>
      </c>
      <c r="F18" s="127">
        <v>115</v>
      </c>
      <c r="G18" s="127">
        <v>32</v>
      </c>
      <c r="H18" s="127">
        <v>59</v>
      </c>
      <c r="I18" s="127">
        <v>70</v>
      </c>
      <c r="J18" s="128">
        <v>105</v>
      </c>
      <c r="K18" s="129">
        <v>2076</v>
      </c>
    </row>
    <row r="19" spans="1:11" s="126" customFormat="1" x14ac:dyDescent="0.2">
      <c r="A19" s="122" t="s">
        <v>36</v>
      </c>
      <c r="B19" s="127">
        <v>66</v>
      </c>
      <c r="C19" s="127">
        <v>1119</v>
      </c>
      <c r="D19" s="127">
        <v>50</v>
      </c>
      <c r="E19" s="127">
        <v>30</v>
      </c>
      <c r="F19" s="127">
        <v>131</v>
      </c>
      <c r="G19" s="127">
        <v>18</v>
      </c>
      <c r="H19" s="127">
        <v>58</v>
      </c>
      <c r="I19" s="127">
        <v>39</v>
      </c>
      <c r="J19" s="128">
        <v>112</v>
      </c>
      <c r="K19" s="129">
        <v>1623</v>
      </c>
    </row>
    <row r="20" spans="1:11" s="126" customFormat="1" x14ac:dyDescent="0.2">
      <c r="A20" s="122" t="s">
        <v>37</v>
      </c>
      <c r="B20" s="127">
        <v>164</v>
      </c>
      <c r="C20" s="127">
        <v>1384</v>
      </c>
      <c r="D20" s="127">
        <v>157</v>
      </c>
      <c r="E20" s="127">
        <v>99</v>
      </c>
      <c r="F20" s="127">
        <v>338</v>
      </c>
      <c r="G20" s="127">
        <v>56</v>
      </c>
      <c r="H20" s="127">
        <v>189</v>
      </c>
      <c r="I20" s="127">
        <v>141</v>
      </c>
      <c r="J20" s="128">
        <v>226</v>
      </c>
      <c r="K20" s="129">
        <v>2754</v>
      </c>
    </row>
    <row r="21" spans="1:11" s="126" customFormat="1" x14ac:dyDescent="0.2">
      <c r="A21" s="122" t="s">
        <v>38</v>
      </c>
      <c r="B21" s="127">
        <v>21</v>
      </c>
      <c r="C21" s="127">
        <v>564</v>
      </c>
      <c r="D21" s="127">
        <v>26</v>
      </c>
      <c r="E21" s="127">
        <v>19</v>
      </c>
      <c r="F21" s="127">
        <v>72</v>
      </c>
      <c r="G21" s="127">
        <v>29</v>
      </c>
      <c r="H21" s="127">
        <v>39</v>
      </c>
      <c r="I21" s="127">
        <v>23</v>
      </c>
      <c r="J21" s="128">
        <v>44</v>
      </c>
      <c r="K21" s="129">
        <v>837</v>
      </c>
    </row>
    <row r="22" spans="1:11" s="126" customFormat="1" x14ac:dyDescent="0.2">
      <c r="A22" s="122" t="s">
        <v>39</v>
      </c>
      <c r="B22" s="127">
        <v>20</v>
      </c>
      <c r="C22" s="127">
        <v>806</v>
      </c>
      <c r="D22" s="127">
        <v>22</v>
      </c>
      <c r="E22" s="127">
        <v>18</v>
      </c>
      <c r="F22" s="127">
        <v>95</v>
      </c>
      <c r="G22" s="127">
        <v>29</v>
      </c>
      <c r="H22" s="127">
        <v>41</v>
      </c>
      <c r="I22" s="127">
        <v>49</v>
      </c>
      <c r="J22" s="128">
        <v>47</v>
      </c>
      <c r="K22" s="129">
        <v>1127</v>
      </c>
    </row>
    <row r="23" spans="1:11" s="126" customFormat="1" x14ac:dyDescent="0.2">
      <c r="A23" s="122" t="s">
        <v>40</v>
      </c>
      <c r="B23" s="127">
        <v>265</v>
      </c>
      <c r="C23" s="127">
        <v>2273</v>
      </c>
      <c r="D23" s="127">
        <v>239</v>
      </c>
      <c r="E23" s="127">
        <v>134</v>
      </c>
      <c r="F23" s="127">
        <v>622</v>
      </c>
      <c r="G23" s="127">
        <v>230</v>
      </c>
      <c r="H23" s="127">
        <v>291</v>
      </c>
      <c r="I23" s="127">
        <v>296</v>
      </c>
      <c r="J23" s="128">
        <v>343</v>
      </c>
      <c r="K23" s="129">
        <v>4693</v>
      </c>
    </row>
    <row r="24" spans="1:11" s="126" customFormat="1" x14ac:dyDescent="0.2">
      <c r="A24" s="130" t="s">
        <v>41</v>
      </c>
      <c r="B24" s="131">
        <v>926</v>
      </c>
      <c r="C24" s="131">
        <v>10692</v>
      </c>
      <c r="D24" s="131">
        <v>914</v>
      </c>
      <c r="E24" s="131">
        <v>578</v>
      </c>
      <c r="F24" s="131">
        <v>1860</v>
      </c>
      <c r="G24" s="131">
        <v>514</v>
      </c>
      <c r="H24" s="131">
        <v>899</v>
      </c>
      <c r="I24" s="131">
        <v>760</v>
      </c>
      <c r="J24" s="132">
        <v>1083</v>
      </c>
      <c r="K24" s="132">
        <v>18226</v>
      </c>
    </row>
    <row r="25" spans="1:11" s="126" customFormat="1" x14ac:dyDescent="0.2">
      <c r="A25" s="122" t="s">
        <v>42</v>
      </c>
      <c r="B25" s="127">
        <v>674</v>
      </c>
      <c r="C25" s="127">
        <v>11484</v>
      </c>
      <c r="D25" s="127">
        <v>1047</v>
      </c>
      <c r="E25" s="127">
        <v>533</v>
      </c>
      <c r="F25" s="127">
        <v>2443</v>
      </c>
      <c r="G25" s="127">
        <v>681</v>
      </c>
      <c r="H25" s="127">
        <v>786</v>
      </c>
      <c r="I25" s="127">
        <v>1036</v>
      </c>
      <c r="J25" s="128">
        <v>2068</v>
      </c>
      <c r="K25" s="129">
        <v>20752</v>
      </c>
    </row>
    <row r="26" spans="1:11" s="126" customFormat="1" x14ac:dyDescent="0.2">
      <c r="A26" s="122" t="s">
        <v>43</v>
      </c>
      <c r="B26" s="127">
        <v>110</v>
      </c>
      <c r="C26" s="127">
        <v>2069</v>
      </c>
      <c r="D26" s="127">
        <v>274</v>
      </c>
      <c r="E26" s="127">
        <v>100</v>
      </c>
      <c r="F26" s="127">
        <v>278</v>
      </c>
      <c r="G26" s="127">
        <v>101</v>
      </c>
      <c r="H26" s="127">
        <v>178</v>
      </c>
      <c r="I26" s="127">
        <v>152</v>
      </c>
      <c r="J26" s="128">
        <v>161</v>
      </c>
      <c r="K26" s="129">
        <v>3423</v>
      </c>
    </row>
    <row r="27" spans="1:11" s="126" customFormat="1" x14ac:dyDescent="0.2">
      <c r="A27" s="122" t="s">
        <v>44</v>
      </c>
      <c r="B27" s="127">
        <v>554</v>
      </c>
      <c r="C27" s="127">
        <v>2679</v>
      </c>
      <c r="D27" s="127">
        <v>343</v>
      </c>
      <c r="E27" s="127">
        <v>127</v>
      </c>
      <c r="F27" s="127">
        <v>1089</v>
      </c>
      <c r="G27" s="127">
        <v>201</v>
      </c>
      <c r="H27" s="127">
        <v>650</v>
      </c>
      <c r="I27" s="127">
        <v>575</v>
      </c>
      <c r="J27" s="128">
        <v>639</v>
      </c>
      <c r="K27" s="129">
        <v>6857</v>
      </c>
    </row>
    <row r="28" spans="1:11" s="126" customFormat="1" x14ac:dyDescent="0.2">
      <c r="A28" s="122" t="s">
        <v>45</v>
      </c>
      <c r="B28" s="127">
        <v>2408</v>
      </c>
      <c r="C28" s="127">
        <v>12521</v>
      </c>
      <c r="D28" s="127">
        <v>853</v>
      </c>
      <c r="E28" s="127">
        <v>507</v>
      </c>
      <c r="F28" s="127">
        <v>2952</v>
      </c>
      <c r="G28" s="127">
        <v>979</v>
      </c>
      <c r="H28" s="127">
        <v>2629</v>
      </c>
      <c r="I28" s="127">
        <v>2283</v>
      </c>
      <c r="J28" s="128">
        <v>2485</v>
      </c>
      <c r="K28" s="129">
        <v>27617</v>
      </c>
    </row>
    <row r="29" spans="1:11" s="126" customFormat="1" x14ac:dyDescent="0.2">
      <c r="A29" s="130" t="s">
        <v>46</v>
      </c>
      <c r="B29" s="131">
        <v>3746</v>
      </c>
      <c r="C29" s="131">
        <v>28753</v>
      </c>
      <c r="D29" s="131">
        <v>2517</v>
      </c>
      <c r="E29" s="131">
        <v>1267</v>
      </c>
      <c r="F29" s="131">
        <v>6762</v>
      </c>
      <c r="G29" s="131">
        <v>1962</v>
      </c>
      <c r="H29" s="131">
        <v>4243</v>
      </c>
      <c r="I29" s="131">
        <v>4046</v>
      </c>
      <c r="J29" s="132">
        <v>5353</v>
      </c>
      <c r="K29" s="132">
        <v>58649</v>
      </c>
    </row>
    <row r="30" spans="1:11" s="126" customFormat="1" x14ac:dyDescent="0.2">
      <c r="A30" s="122" t="s">
        <v>47</v>
      </c>
      <c r="B30" s="123">
        <v>451</v>
      </c>
      <c r="C30" s="123">
        <v>5135</v>
      </c>
      <c r="D30" s="123">
        <v>434</v>
      </c>
      <c r="E30" s="123">
        <v>165</v>
      </c>
      <c r="F30" s="123">
        <v>880</v>
      </c>
      <c r="G30" s="123">
        <v>254</v>
      </c>
      <c r="H30" s="123">
        <v>528</v>
      </c>
      <c r="I30" s="123">
        <v>581</v>
      </c>
      <c r="J30" s="124">
        <v>1288</v>
      </c>
      <c r="K30" s="125">
        <v>9716</v>
      </c>
    </row>
    <row r="31" spans="1:11" s="126" customFormat="1" x14ac:dyDescent="0.2">
      <c r="A31" s="122" t="s">
        <v>48</v>
      </c>
      <c r="B31" s="127">
        <v>383</v>
      </c>
      <c r="C31" s="127">
        <v>3818</v>
      </c>
      <c r="D31" s="127">
        <v>321</v>
      </c>
      <c r="E31" s="127">
        <v>140</v>
      </c>
      <c r="F31" s="127">
        <v>436</v>
      </c>
      <c r="G31" s="127">
        <v>304</v>
      </c>
      <c r="H31" s="127">
        <v>455</v>
      </c>
      <c r="I31" s="127">
        <v>455</v>
      </c>
      <c r="J31" s="128">
        <v>474</v>
      </c>
      <c r="K31" s="129">
        <v>6786</v>
      </c>
    </row>
    <row r="32" spans="1:11" s="126" customFormat="1" x14ac:dyDescent="0.2">
      <c r="A32" s="122" t="s">
        <v>49</v>
      </c>
      <c r="B32" s="127">
        <v>573</v>
      </c>
      <c r="C32" s="127">
        <v>5365</v>
      </c>
      <c r="D32" s="127">
        <v>491</v>
      </c>
      <c r="E32" s="127">
        <v>162</v>
      </c>
      <c r="F32" s="127">
        <v>946</v>
      </c>
      <c r="G32" s="127">
        <v>396</v>
      </c>
      <c r="H32" s="127">
        <v>654</v>
      </c>
      <c r="I32" s="127">
        <v>595</v>
      </c>
      <c r="J32" s="128">
        <v>980</v>
      </c>
      <c r="K32" s="129">
        <v>10162</v>
      </c>
    </row>
    <row r="33" spans="1:11" s="126" customFormat="1" x14ac:dyDescent="0.2">
      <c r="A33" s="130" t="s">
        <v>50</v>
      </c>
      <c r="B33" s="131">
        <v>1407</v>
      </c>
      <c r="C33" s="131">
        <v>14318</v>
      </c>
      <c r="D33" s="131">
        <v>1246</v>
      </c>
      <c r="E33" s="131">
        <v>467</v>
      </c>
      <c r="F33" s="131">
        <v>2262</v>
      </c>
      <c r="G33" s="131">
        <v>954</v>
      </c>
      <c r="H33" s="131">
        <v>1637</v>
      </c>
      <c r="I33" s="131">
        <v>1631</v>
      </c>
      <c r="J33" s="132">
        <v>2742</v>
      </c>
      <c r="K33" s="132">
        <v>26664</v>
      </c>
    </row>
    <row r="34" spans="1:11" s="126" customFormat="1" x14ac:dyDescent="0.2">
      <c r="A34" s="122" t="s">
        <v>51</v>
      </c>
      <c r="B34" s="127">
        <v>53</v>
      </c>
      <c r="C34" s="127">
        <v>664</v>
      </c>
      <c r="D34" s="127">
        <v>92</v>
      </c>
      <c r="E34" s="127">
        <v>42</v>
      </c>
      <c r="F34" s="127">
        <v>184</v>
      </c>
      <c r="G34" s="127">
        <v>49</v>
      </c>
      <c r="H34" s="127">
        <v>75</v>
      </c>
      <c r="I34" s="127">
        <v>48</v>
      </c>
      <c r="J34" s="128">
        <v>154</v>
      </c>
      <c r="K34" s="129">
        <v>1361</v>
      </c>
    </row>
    <row r="35" spans="1:11" s="126" customFormat="1" x14ac:dyDescent="0.2">
      <c r="A35" s="122" t="s">
        <v>52</v>
      </c>
      <c r="B35" s="127">
        <v>87</v>
      </c>
      <c r="C35" s="127">
        <v>924</v>
      </c>
      <c r="D35" s="127">
        <v>114</v>
      </c>
      <c r="E35" s="127">
        <v>69</v>
      </c>
      <c r="F35" s="127">
        <v>234</v>
      </c>
      <c r="G35" s="127">
        <v>134</v>
      </c>
      <c r="H35" s="127">
        <v>83</v>
      </c>
      <c r="I35" s="127">
        <v>46</v>
      </c>
      <c r="J35" s="128">
        <v>144</v>
      </c>
      <c r="K35" s="129">
        <v>1835</v>
      </c>
    </row>
    <row r="36" spans="1:11" s="126" customFormat="1" x14ac:dyDescent="0.2">
      <c r="A36" s="122" t="s">
        <v>53</v>
      </c>
      <c r="B36" s="127">
        <v>282</v>
      </c>
      <c r="C36" s="127">
        <v>1927</v>
      </c>
      <c r="D36" s="127">
        <v>232</v>
      </c>
      <c r="E36" s="127">
        <v>167</v>
      </c>
      <c r="F36" s="127">
        <v>460</v>
      </c>
      <c r="G36" s="127">
        <v>135</v>
      </c>
      <c r="H36" s="127">
        <v>156</v>
      </c>
      <c r="I36" s="127">
        <v>132</v>
      </c>
      <c r="J36" s="128">
        <v>335</v>
      </c>
      <c r="K36" s="129">
        <v>3826</v>
      </c>
    </row>
    <row r="37" spans="1:11" s="126" customFormat="1" x14ac:dyDescent="0.2">
      <c r="A37" s="133" t="s">
        <v>54</v>
      </c>
      <c r="B37" s="127">
        <v>187</v>
      </c>
      <c r="C37" s="127">
        <v>1000</v>
      </c>
      <c r="D37" s="127">
        <v>117</v>
      </c>
      <c r="E37" s="127">
        <v>60</v>
      </c>
      <c r="F37" s="127">
        <v>249</v>
      </c>
      <c r="G37" s="127">
        <v>50</v>
      </c>
      <c r="H37" s="127">
        <v>162</v>
      </c>
      <c r="I37" s="127">
        <v>182</v>
      </c>
      <c r="J37" s="128">
        <v>117</v>
      </c>
      <c r="K37" s="129">
        <v>2124</v>
      </c>
    </row>
    <row r="38" spans="1:11" s="126" customFormat="1" x14ac:dyDescent="0.2">
      <c r="A38" s="134" t="s">
        <v>55</v>
      </c>
      <c r="B38" s="131">
        <v>609</v>
      </c>
      <c r="C38" s="131">
        <v>4515</v>
      </c>
      <c r="D38" s="131">
        <v>555</v>
      </c>
      <c r="E38" s="131">
        <v>338</v>
      </c>
      <c r="F38" s="131">
        <v>1127</v>
      </c>
      <c r="G38" s="131">
        <v>368</v>
      </c>
      <c r="H38" s="131">
        <v>476</v>
      </c>
      <c r="I38" s="131">
        <v>408</v>
      </c>
      <c r="J38" s="132">
        <v>750</v>
      </c>
      <c r="K38" s="132">
        <v>9146</v>
      </c>
    </row>
    <row r="39" spans="1:11" s="126" customFormat="1" ht="12" x14ac:dyDescent="0.2">
      <c r="A39" s="135" t="s">
        <v>59</v>
      </c>
      <c r="B39" s="136">
        <v>6817</v>
      </c>
      <c r="C39" s="136">
        <v>61010</v>
      </c>
      <c r="D39" s="136">
        <v>5513</v>
      </c>
      <c r="E39" s="136">
        <v>2862</v>
      </c>
      <c r="F39" s="136">
        <v>12447</v>
      </c>
      <c r="G39" s="136">
        <v>4099</v>
      </c>
      <c r="H39" s="136">
        <v>7484</v>
      </c>
      <c r="I39" s="136">
        <v>6988</v>
      </c>
      <c r="J39" s="137">
        <v>10240</v>
      </c>
      <c r="K39" s="137">
        <v>117460</v>
      </c>
    </row>
    <row r="40" spans="1:11" s="126" customFormat="1" x14ac:dyDescent="0.2">
      <c r="A40" s="138" t="s">
        <v>82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honeticPr fontId="4" type="noConversion"/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2"/>
  <sheetViews>
    <sheetView showGridLines="0" topLeftCell="A13" workbookViewId="0">
      <selection activeCell="C44" sqref="C44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27</v>
      </c>
      <c r="C7" s="123">
        <v>575</v>
      </c>
      <c r="D7" s="123">
        <v>49</v>
      </c>
      <c r="E7" s="123">
        <v>47</v>
      </c>
      <c r="F7" s="123">
        <v>58</v>
      </c>
      <c r="G7" s="123">
        <v>63</v>
      </c>
      <c r="H7" s="123">
        <v>16</v>
      </c>
      <c r="I7" s="123">
        <v>10</v>
      </c>
      <c r="J7" s="124">
        <v>61</v>
      </c>
      <c r="K7" s="125">
        <v>906</v>
      </c>
    </row>
    <row r="8" spans="1:11" s="126" customFormat="1" x14ac:dyDescent="0.2">
      <c r="A8" s="122" t="s">
        <v>25</v>
      </c>
      <c r="B8" s="127">
        <v>2</v>
      </c>
      <c r="C8" s="127">
        <v>327</v>
      </c>
      <c r="D8" s="127">
        <v>15</v>
      </c>
      <c r="E8" s="127">
        <v>15</v>
      </c>
      <c r="F8" s="127">
        <v>11</v>
      </c>
      <c r="G8" s="127">
        <v>23</v>
      </c>
      <c r="H8" s="127">
        <v>18</v>
      </c>
      <c r="I8" s="127">
        <v>1</v>
      </c>
      <c r="J8" s="128">
        <v>32</v>
      </c>
      <c r="K8" s="129">
        <v>444</v>
      </c>
    </row>
    <row r="9" spans="1:11" s="126" customFormat="1" x14ac:dyDescent="0.2">
      <c r="A9" s="122" t="s">
        <v>26</v>
      </c>
      <c r="B9" s="127">
        <v>28</v>
      </c>
      <c r="C9" s="127">
        <v>351</v>
      </c>
      <c r="D9" s="127">
        <v>28</v>
      </c>
      <c r="E9" s="127">
        <v>22</v>
      </c>
      <c r="F9" s="127">
        <v>61</v>
      </c>
      <c r="G9" s="127">
        <v>34</v>
      </c>
      <c r="H9" s="127">
        <v>71</v>
      </c>
      <c r="I9" s="127">
        <v>47</v>
      </c>
      <c r="J9" s="128">
        <v>50</v>
      </c>
      <c r="K9" s="129">
        <v>692</v>
      </c>
    </row>
    <row r="10" spans="1:11" s="126" customFormat="1" x14ac:dyDescent="0.2">
      <c r="A10" s="122" t="s">
        <v>27</v>
      </c>
      <c r="B10" s="127">
        <v>6</v>
      </c>
      <c r="C10" s="127">
        <v>186</v>
      </c>
      <c r="D10" s="127">
        <v>6</v>
      </c>
      <c r="E10" s="127">
        <v>6</v>
      </c>
      <c r="F10" s="127">
        <v>19</v>
      </c>
      <c r="G10" s="127">
        <v>15</v>
      </c>
      <c r="H10" s="127">
        <v>11</v>
      </c>
      <c r="I10" s="127">
        <v>3</v>
      </c>
      <c r="J10" s="128">
        <v>17</v>
      </c>
      <c r="K10" s="129">
        <v>269</v>
      </c>
    </row>
    <row r="11" spans="1:11" s="126" customFormat="1" x14ac:dyDescent="0.2">
      <c r="A11" s="122" t="s">
        <v>78</v>
      </c>
      <c r="B11" s="127">
        <v>25</v>
      </c>
      <c r="C11" s="127">
        <v>704</v>
      </c>
      <c r="D11" s="127">
        <v>81</v>
      </c>
      <c r="E11" s="127">
        <v>36</v>
      </c>
      <c r="F11" s="127">
        <v>209</v>
      </c>
      <c r="G11" s="127">
        <v>97</v>
      </c>
      <c r="H11" s="127">
        <v>75</v>
      </c>
      <c r="I11" s="127">
        <v>44</v>
      </c>
      <c r="J11" s="128">
        <v>127</v>
      </c>
      <c r="K11" s="129">
        <v>1398</v>
      </c>
    </row>
    <row r="12" spans="1:11" s="126" customFormat="1" x14ac:dyDescent="0.2">
      <c r="A12" s="122" t="s">
        <v>29</v>
      </c>
      <c r="B12" s="127">
        <v>4</v>
      </c>
      <c r="C12" s="127">
        <v>131</v>
      </c>
      <c r="D12" s="127">
        <v>17</v>
      </c>
      <c r="E12" s="127">
        <v>11</v>
      </c>
      <c r="F12" s="127">
        <v>22</v>
      </c>
      <c r="G12" s="127">
        <v>5</v>
      </c>
      <c r="H12" s="127">
        <v>12</v>
      </c>
      <c r="I12" s="127">
        <v>6</v>
      </c>
      <c r="J12" s="128">
        <v>18</v>
      </c>
      <c r="K12" s="129">
        <v>226</v>
      </c>
    </row>
    <row r="13" spans="1:11" s="126" customFormat="1" x14ac:dyDescent="0.2">
      <c r="A13" s="122" t="s">
        <v>30</v>
      </c>
      <c r="B13" s="127">
        <v>17</v>
      </c>
      <c r="C13" s="127">
        <v>418</v>
      </c>
      <c r="D13" s="127">
        <v>91</v>
      </c>
      <c r="E13" s="127">
        <v>47</v>
      </c>
      <c r="F13" s="127">
        <v>49</v>
      </c>
      <c r="G13" s="127">
        <v>29</v>
      </c>
      <c r="H13" s="127">
        <v>16</v>
      </c>
      <c r="I13" s="127">
        <v>18</v>
      </c>
      <c r="J13" s="128">
        <v>47</v>
      </c>
      <c r="K13" s="129">
        <v>732</v>
      </c>
    </row>
    <row r="14" spans="1:11" s="126" customFormat="1" x14ac:dyDescent="0.2">
      <c r="A14" s="130" t="s">
        <v>31</v>
      </c>
      <c r="B14" s="131">
        <v>109</v>
      </c>
      <c r="C14" s="131">
        <v>2692</v>
      </c>
      <c r="D14" s="131">
        <v>287</v>
      </c>
      <c r="E14" s="131">
        <v>184</v>
      </c>
      <c r="F14" s="131">
        <v>429</v>
      </c>
      <c r="G14" s="131">
        <v>266</v>
      </c>
      <c r="H14" s="131">
        <v>219</v>
      </c>
      <c r="I14" s="131">
        <v>129</v>
      </c>
      <c r="J14" s="132">
        <v>352</v>
      </c>
      <c r="K14" s="132">
        <v>4667</v>
      </c>
    </row>
    <row r="15" spans="1:11" s="126" customFormat="1" x14ac:dyDescent="0.2">
      <c r="A15" s="122" t="s">
        <v>32</v>
      </c>
      <c r="B15" s="127">
        <v>24</v>
      </c>
      <c r="C15" s="127">
        <v>510</v>
      </c>
      <c r="D15" s="127">
        <v>63</v>
      </c>
      <c r="E15" s="127">
        <v>29</v>
      </c>
      <c r="F15" s="127">
        <v>132</v>
      </c>
      <c r="G15" s="127">
        <v>48</v>
      </c>
      <c r="H15" s="127">
        <v>38</v>
      </c>
      <c r="I15" s="127">
        <v>33</v>
      </c>
      <c r="J15" s="128">
        <v>82</v>
      </c>
      <c r="K15" s="129">
        <v>959</v>
      </c>
    </row>
    <row r="16" spans="1:11" s="126" customFormat="1" x14ac:dyDescent="0.2">
      <c r="A16" s="122" t="s">
        <v>33</v>
      </c>
      <c r="B16" s="127">
        <v>23</v>
      </c>
      <c r="C16" s="127">
        <v>626</v>
      </c>
      <c r="D16" s="127">
        <v>52</v>
      </c>
      <c r="E16" s="127">
        <v>48</v>
      </c>
      <c r="F16" s="127">
        <v>74</v>
      </c>
      <c r="G16" s="127">
        <v>21</v>
      </c>
      <c r="H16" s="127">
        <v>24</v>
      </c>
      <c r="I16" s="127">
        <v>26</v>
      </c>
      <c r="J16" s="128">
        <v>74</v>
      </c>
      <c r="K16" s="129">
        <v>968</v>
      </c>
    </row>
    <row r="17" spans="1:11" s="126" customFormat="1" x14ac:dyDescent="0.2">
      <c r="A17" s="122" t="s">
        <v>79</v>
      </c>
      <c r="B17" s="127">
        <v>150</v>
      </c>
      <c r="C17" s="127">
        <v>1893</v>
      </c>
      <c r="D17" s="127">
        <v>171</v>
      </c>
      <c r="E17" s="127">
        <v>150</v>
      </c>
      <c r="F17" s="127">
        <v>240</v>
      </c>
      <c r="G17" s="127">
        <v>72</v>
      </c>
      <c r="H17" s="127">
        <v>145</v>
      </c>
      <c r="I17" s="127">
        <v>73</v>
      </c>
      <c r="J17" s="128">
        <v>141</v>
      </c>
      <c r="K17" s="129">
        <v>3035</v>
      </c>
    </row>
    <row r="18" spans="1:11" s="126" customFormat="1" x14ac:dyDescent="0.2">
      <c r="A18" s="122" t="s">
        <v>35</v>
      </c>
      <c r="B18" s="127">
        <v>131</v>
      </c>
      <c r="C18" s="127">
        <v>1445</v>
      </c>
      <c r="D18" s="127">
        <v>78</v>
      </c>
      <c r="E18" s="127">
        <v>35</v>
      </c>
      <c r="F18" s="127">
        <v>133</v>
      </c>
      <c r="G18" s="127">
        <v>33</v>
      </c>
      <c r="H18" s="127">
        <v>87</v>
      </c>
      <c r="I18" s="127">
        <v>52</v>
      </c>
      <c r="J18" s="128">
        <v>101</v>
      </c>
      <c r="K18" s="129">
        <v>2095</v>
      </c>
    </row>
    <row r="19" spans="1:11" s="126" customFormat="1" x14ac:dyDescent="0.2">
      <c r="A19" s="122" t="s">
        <v>36</v>
      </c>
      <c r="B19" s="127">
        <v>47</v>
      </c>
      <c r="C19" s="127">
        <v>1024</v>
      </c>
      <c r="D19" s="127">
        <v>64</v>
      </c>
      <c r="E19" s="127">
        <v>33</v>
      </c>
      <c r="F19" s="127">
        <v>147</v>
      </c>
      <c r="G19" s="127">
        <v>25</v>
      </c>
      <c r="H19" s="127">
        <v>64</v>
      </c>
      <c r="I19" s="127">
        <v>48</v>
      </c>
      <c r="J19" s="128">
        <v>93</v>
      </c>
      <c r="K19" s="129">
        <v>1545</v>
      </c>
    </row>
    <row r="20" spans="1:11" s="126" customFormat="1" x14ac:dyDescent="0.2">
      <c r="A20" s="122" t="s">
        <v>37</v>
      </c>
      <c r="B20" s="127">
        <v>194</v>
      </c>
      <c r="C20" s="127">
        <v>1342</v>
      </c>
      <c r="D20" s="127">
        <v>104</v>
      </c>
      <c r="E20" s="127">
        <v>102</v>
      </c>
      <c r="F20" s="127">
        <v>331</v>
      </c>
      <c r="G20" s="127">
        <v>59</v>
      </c>
      <c r="H20" s="127">
        <v>188</v>
      </c>
      <c r="I20" s="127">
        <v>129</v>
      </c>
      <c r="J20" s="128">
        <v>221</v>
      </c>
      <c r="K20" s="129">
        <v>2670</v>
      </c>
    </row>
    <row r="21" spans="1:11" s="126" customFormat="1" x14ac:dyDescent="0.2">
      <c r="A21" s="122" t="s">
        <v>38</v>
      </c>
      <c r="B21" s="127">
        <v>24</v>
      </c>
      <c r="C21" s="127">
        <v>500</v>
      </c>
      <c r="D21" s="127">
        <v>28</v>
      </c>
      <c r="E21" s="127">
        <v>16</v>
      </c>
      <c r="F21" s="127">
        <v>92</v>
      </c>
      <c r="G21" s="127">
        <v>21</v>
      </c>
      <c r="H21" s="127">
        <v>38</v>
      </c>
      <c r="I21" s="127">
        <v>16</v>
      </c>
      <c r="J21" s="128">
        <v>44</v>
      </c>
      <c r="K21" s="129">
        <v>779</v>
      </c>
    </row>
    <row r="22" spans="1:11" s="126" customFormat="1" x14ac:dyDescent="0.2">
      <c r="A22" s="122" t="s">
        <v>39</v>
      </c>
      <c r="B22" s="127">
        <v>10</v>
      </c>
      <c r="C22" s="127">
        <v>724</v>
      </c>
      <c r="D22" s="127">
        <v>37</v>
      </c>
      <c r="E22" s="127">
        <v>20</v>
      </c>
      <c r="F22" s="127">
        <v>84</v>
      </c>
      <c r="G22" s="127">
        <v>25</v>
      </c>
      <c r="H22" s="127">
        <v>46</v>
      </c>
      <c r="I22" s="127">
        <v>58</v>
      </c>
      <c r="J22" s="128">
        <v>72</v>
      </c>
      <c r="K22" s="129">
        <v>1076</v>
      </c>
    </row>
    <row r="23" spans="1:11" s="126" customFormat="1" x14ac:dyDescent="0.2">
      <c r="A23" s="122" t="s">
        <v>40</v>
      </c>
      <c r="B23" s="127">
        <v>235</v>
      </c>
      <c r="C23" s="127">
        <v>2042</v>
      </c>
      <c r="D23" s="127">
        <v>254</v>
      </c>
      <c r="E23" s="127">
        <v>125</v>
      </c>
      <c r="F23" s="127">
        <v>658</v>
      </c>
      <c r="G23" s="127">
        <v>232</v>
      </c>
      <c r="H23" s="127">
        <v>279</v>
      </c>
      <c r="I23" s="127">
        <v>259</v>
      </c>
      <c r="J23" s="128">
        <v>374</v>
      </c>
      <c r="K23" s="129">
        <v>4458</v>
      </c>
    </row>
    <row r="24" spans="1:11" s="126" customFormat="1" x14ac:dyDescent="0.2">
      <c r="A24" s="130" t="s">
        <v>41</v>
      </c>
      <c r="B24" s="131">
        <v>838</v>
      </c>
      <c r="C24" s="131">
        <v>10106</v>
      </c>
      <c r="D24" s="131">
        <v>851</v>
      </c>
      <c r="E24" s="131">
        <v>558</v>
      </c>
      <c r="F24" s="131">
        <v>1891</v>
      </c>
      <c r="G24" s="131">
        <v>536</v>
      </c>
      <c r="H24" s="131">
        <v>909</v>
      </c>
      <c r="I24" s="131">
        <v>694</v>
      </c>
      <c r="J24" s="132">
        <v>1202</v>
      </c>
      <c r="K24" s="132">
        <v>17585</v>
      </c>
    </row>
    <row r="25" spans="1:11" s="126" customFormat="1" x14ac:dyDescent="0.2">
      <c r="A25" s="122" t="s">
        <v>42</v>
      </c>
      <c r="B25" s="127">
        <v>684</v>
      </c>
      <c r="C25" s="127">
        <v>10646</v>
      </c>
      <c r="D25" s="127">
        <v>1060</v>
      </c>
      <c r="E25" s="127">
        <v>507</v>
      </c>
      <c r="F25" s="127">
        <v>2320</v>
      </c>
      <c r="G25" s="127">
        <v>605</v>
      </c>
      <c r="H25" s="127">
        <v>672</v>
      </c>
      <c r="I25" s="127">
        <v>885</v>
      </c>
      <c r="J25" s="128">
        <v>1828</v>
      </c>
      <c r="K25" s="129">
        <v>19207</v>
      </c>
    </row>
    <row r="26" spans="1:11" s="126" customFormat="1" x14ac:dyDescent="0.2">
      <c r="A26" s="122" t="s">
        <v>43</v>
      </c>
      <c r="B26" s="127">
        <v>137</v>
      </c>
      <c r="C26" s="127">
        <v>1844</v>
      </c>
      <c r="D26" s="127">
        <v>241</v>
      </c>
      <c r="E26" s="127">
        <v>98</v>
      </c>
      <c r="F26" s="127">
        <v>357</v>
      </c>
      <c r="G26" s="127">
        <v>89</v>
      </c>
      <c r="H26" s="127">
        <v>144</v>
      </c>
      <c r="I26" s="127">
        <v>127</v>
      </c>
      <c r="J26" s="128">
        <v>151</v>
      </c>
      <c r="K26" s="129">
        <v>3188</v>
      </c>
    </row>
    <row r="27" spans="1:11" s="126" customFormat="1" x14ac:dyDescent="0.2">
      <c r="A27" s="122" t="s">
        <v>44</v>
      </c>
      <c r="B27" s="127">
        <v>539</v>
      </c>
      <c r="C27" s="127">
        <v>2644</v>
      </c>
      <c r="D27" s="127">
        <v>376</v>
      </c>
      <c r="E27" s="127">
        <v>135</v>
      </c>
      <c r="F27" s="127">
        <v>990</v>
      </c>
      <c r="G27" s="127">
        <v>216</v>
      </c>
      <c r="H27" s="127">
        <v>621</v>
      </c>
      <c r="I27" s="127">
        <v>534</v>
      </c>
      <c r="J27" s="128">
        <v>608</v>
      </c>
      <c r="K27" s="129">
        <v>6663</v>
      </c>
    </row>
    <row r="28" spans="1:11" s="126" customFormat="1" x14ac:dyDescent="0.2">
      <c r="A28" s="122" t="s">
        <v>45</v>
      </c>
      <c r="B28" s="127">
        <v>2260</v>
      </c>
      <c r="C28" s="127">
        <v>11486</v>
      </c>
      <c r="D28" s="127">
        <v>830</v>
      </c>
      <c r="E28" s="127">
        <v>444</v>
      </c>
      <c r="F28" s="127">
        <v>2839</v>
      </c>
      <c r="G28" s="127">
        <v>918</v>
      </c>
      <c r="H28" s="127">
        <v>2284</v>
      </c>
      <c r="I28" s="127">
        <v>1975</v>
      </c>
      <c r="J28" s="128">
        <v>1974</v>
      </c>
      <c r="K28" s="129">
        <v>25010</v>
      </c>
    </row>
    <row r="29" spans="1:11" s="126" customFormat="1" x14ac:dyDescent="0.2">
      <c r="A29" s="130" t="s">
        <v>46</v>
      </c>
      <c r="B29" s="131">
        <v>3620</v>
      </c>
      <c r="C29" s="131">
        <v>26620</v>
      </c>
      <c r="D29" s="131">
        <v>2507</v>
      </c>
      <c r="E29" s="131">
        <v>1184</v>
      </c>
      <c r="F29" s="131">
        <v>6506</v>
      </c>
      <c r="G29" s="131">
        <v>1828</v>
      </c>
      <c r="H29" s="131">
        <v>3721</v>
      </c>
      <c r="I29" s="131">
        <v>3521</v>
      </c>
      <c r="J29" s="132">
        <v>4561</v>
      </c>
      <c r="K29" s="132">
        <v>54068</v>
      </c>
    </row>
    <row r="30" spans="1:11" s="126" customFormat="1" x14ac:dyDescent="0.2">
      <c r="A30" s="122" t="s">
        <v>47</v>
      </c>
      <c r="B30" s="123">
        <v>432</v>
      </c>
      <c r="C30" s="123">
        <v>4644</v>
      </c>
      <c r="D30" s="123">
        <v>425</v>
      </c>
      <c r="E30" s="123">
        <v>161</v>
      </c>
      <c r="F30" s="123">
        <v>864</v>
      </c>
      <c r="G30" s="123">
        <v>245</v>
      </c>
      <c r="H30" s="123">
        <v>450</v>
      </c>
      <c r="I30" s="123">
        <v>513</v>
      </c>
      <c r="J30" s="124">
        <v>1067</v>
      </c>
      <c r="K30" s="125">
        <v>8801</v>
      </c>
    </row>
    <row r="31" spans="1:11" s="126" customFormat="1" x14ac:dyDescent="0.2">
      <c r="A31" s="122" t="s">
        <v>48</v>
      </c>
      <c r="B31" s="127">
        <v>352</v>
      </c>
      <c r="C31" s="127">
        <v>3527</v>
      </c>
      <c r="D31" s="127">
        <v>294</v>
      </c>
      <c r="E31" s="127">
        <v>99</v>
      </c>
      <c r="F31" s="127">
        <v>421</v>
      </c>
      <c r="G31" s="127">
        <v>283</v>
      </c>
      <c r="H31" s="127">
        <v>367</v>
      </c>
      <c r="I31" s="127">
        <v>388</v>
      </c>
      <c r="J31" s="128">
        <v>400</v>
      </c>
      <c r="K31" s="129">
        <v>6131</v>
      </c>
    </row>
    <row r="32" spans="1:11" s="126" customFormat="1" x14ac:dyDescent="0.2">
      <c r="A32" s="122" t="s">
        <v>49</v>
      </c>
      <c r="B32" s="127">
        <v>535</v>
      </c>
      <c r="C32" s="127">
        <v>5124</v>
      </c>
      <c r="D32" s="127">
        <v>513</v>
      </c>
      <c r="E32" s="127">
        <v>144</v>
      </c>
      <c r="F32" s="127">
        <v>1035</v>
      </c>
      <c r="G32" s="127">
        <v>371</v>
      </c>
      <c r="H32" s="127">
        <v>595</v>
      </c>
      <c r="I32" s="127">
        <v>531</v>
      </c>
      <c r="J32" s="128">
        <v>1013</v>
      </c>
      <c r="K32" s="129">
        <v>9861</v>
      </c>
    </row>
    <row r="33" spans="1:11" s="126" customFormat="1" x14ac:dyDescent="0.2">
      <c r="A33" s="130" t="s">
        <v>50</v>
      </c>
      <c r="B33" s="131">
        <v>1319</v>
      </c>
      <c r="C33" s="131">
        <v>13295</v>
      </c>
      <c r="D33" s="131">
        <v>1232</v>
      </c>
      <c r="E33" s="131">
        <v>404</v>
      </c>
      <c r="F33" s="131">
        <v>2320</v>
      </c>
      <c r="G33" s="131">
        <v>899</v>
      </c>
      <c r="H33" s="131">
        <v>1412</v>
      </c>
      <c r="I33" s="131">
        <v>1432</v>
      </c>
      <c r="J33" s="132">
        <v>2480</v>
      </c>
      <c r="K33" s="132">
        <v>24793</v>
      </c>
    </row>
    <row r="34" spans="1:11" s="126" customFormat="1" x14ac:dyDescent="0.2">
      <c r="A34" s="122" t="s">
        <v>51</v>
      </c>
      <c r="B34" s="127">
        <v>54</v>
      </c>
      <c r="C34" s="127">
        <v>573</v>
      </c>
      <c r="D34" s="127">
        <v>81</v>
      </c>
      <c r="E34" s="127">
        <v>39</v>
      </c>
      <c r="F34" s="127">
        <v>153</v>
      </c>
      <c r="G34" s="127">
        <v>53</v>
      </c>
      <c r="H34" s="127">
        <v>78</v>
      </c>
      <c r="I34" s="127">
        <v>41</v>
      </c>
      <c r="J34" s="128">
        <v>142</v>
      </c>
      <c r="K34" s="129">
        <v>1214</v>
      </c>
    </row>
    <row r="35" spans="1:11" s="126" customFormat="1" x14ac:dyDescent="0.2">
      <c r="A35" s="122" t="s">
        <v>52</v>
      </c>
      <c r="B35" s="127">
        <v>83</v>
      </c>
      <c r="C35" s="127">
        <v>876</v>
      </c>
      <c r="D35" s="127">
        <v>113</v>
      </c>
      <c r="E35" s="127">
        <v>70</v>
      </c>
      <c r="F35" s="127">
        <v>193</v>
      </c>
      <c r="G35" s="127">
        <v>98</v>
      </c>
      <c r="H35" s="127">
        <v>71</v>
      </c>
      <c r="I35" s="127">
        <v>29</v>
      </c>
      <c r="J35" s="128">
        <v>117</v>
      </c>
      <c r="K35" s="129">
        <v>1650</v>
      </c>
    </row>
    <row r="36" spans="1:11" s="126" customFormat="1" x14ac:dyDescent="0.2">
      <c r="A36" s="122" t="s">
        <v>53</v>
      </c>
      <c r="B36" s="127">
        <v>266</v>
      </c>
      <c r="C36" s="127">
        <v>1777</v>
      </c>
      <c r="D36" s="127">
        <v>245</v>
      </c>
      <c r="E36" s="127">
        <v>137</v>
      </c>
      <c r="F36" s="127">
        <v>520</v>
      </c>
      <c r="G36" s="127">
        <v>108</v>
      </c>
      <c r="H36" s="127">
        <v>127</v>
      </c>
      <c r="I36" s="127">
        <v>131</v>
      </c>
      <c r="J36" s="128">
        <v>267</v>
      </c>
      <c r="K36" s="129">
        <v>3578</v>
      </c>
    </row>
    <row r="37" spans="1:11" s="126" customFormat="1" x14ac:dyDescent="0.2">
      <c r="A37" s="133" t="s">
        <v>54</v>
      </c>
      <c r="B37" s="127">
        <v>150</v>
      </c>
      <c r="C37" s="127">
        <v>909</v>
      </c>
      <c r="D37" s="127">
        <v>115</v>
      </c>
      <c r="E37" s="127">
        <v>48</v>
      </c>
      <c r="F37" s="127">
        <v>201</v>
      </c>
      <c r="G37" s="127">
        <v>55</v>
      </c>
      <c r="H37" s="127">
        <v>156</v>
      </c>
      <c r="I37" s="127">
        <v>140</v>
      </c>
      <c r="J37" s="128">
        <v>97</v>
      </c>
      <c r="K37" s="129">
        <v>1871</v>
      </c>
    </row>
    <row r="38" spans="1:11" s="126" customFormat="1" x14ac:dyDescent="0.2">
      <c r="A38" s="134" t="s">
        <v>55</v>
      </c>
      <c r="B38" s="131">
        <v>553</v>
      </c>
      <c r="C38" s="131">
        <v>4135</v>
      </c>
      <c r="D38" s="131">
        <v>554</v>
      </c>
      <c r="E38" s="131">
        <v>294</v>
      </c>
      <c r="F38" s="131">
        <v>1067</v>
      </c>
      <c r="G38" s="131">
        <v>314</v>
      </c>
      <c r="H38" s="131">
        <v>432</v>
      </c>
      <c r="I38" s="131">
        <v>341</v>
      </c>
      <c r="J38" s="132">
        <v>623</v>
      </c>
      <c r="K38" s="132">
        <v>8313</v>
      </c>
    </row>
    <row r="39" spans="1:11" s="126" customFormat="1" ht="12" x14ac:dyDescent="0.2">
      <c r="A39" s="135" t="s">
        <v>59</v>
      </c>
      <c r="B39" s="136">
        <v>6439</v>
      </c>
      <c r="C39" s="136">
        <v>56848</v>
      </c>
      <c r="D39" s="136">
        <v>5431</v>
      </c>
      <c r="E39" s="136">
        <v>2624</v>
      </c>
      <c r="F39" s="136">
        <v>12213</v>
      </c>
      <c r="G39" s="136">
        <v>3843</v>
      </c>
      <c r="H39" s="136">
        <v>6693</v>
      </c>
      <c r="I39" s="136">
        <v>6117</v>
      </c>
      <c r="J39" s="137">
        <v>9218</v>
      </c>
      <c r="K39" s="137">
        <v>109426</v>
      </c>
    </row>
    <row r="40" spans="1:11" s="126" customFormat="1" x14ac:dyDescent="0.2">
      <c r="A40" s="138" t="s">
        <v>75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4" type="noConversion"/>
  <printOptions horizontalCentered="1"/>
  <pageMargins left="0" right="0" top="0.19685039370078741" bottom="0" header="0.51181102362204722" footer="0.51181102362204722"/>
  <pageSetup paperSize="9" scale="93" orientation="landscape" r:id="rId1"/>
  <headerFooter alignWithMargins="0">
    <oddFooter>&amp;R&amp;8Tabela 109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H42"/>
  <sheetViews>
    <sheetView showGridLines="0" workbookViewId="0">
      <selection sqref="A1:H1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86</v>
      </c>
      <c r="B2" s="159"/>
      <c r="C2" s="159"/>
      <c r="D2" s="159"/>
      <c r="E2" s="159"/>
      <c r="F2" s="159"/>
      <c r="G2" s="159"/>
      <c r="H2" s="159"/>
    </row>
    <row r="4" spans="1:8" x14ac:dyDescent="0.2">
      <c r="A4" s="102" t="s">
        <v>1</v>
      </c>
      <c r="B4" s="103" t="s">
        <v>2</v>
      </c>
      <c r="C4" s="104" t="s">
        <v>3</v>
      </c>
      <c r="D4" s="104" t="s">
        <v>4</v>
      </c>
      <c r="E4" s="104" t="s">
        <v>5</v>
      </c>
      <c r="F4" s="105" t="s">
        <v>6</v>
      </c>
      <c r="G4" s="105" t="s">
        <v>7</v>
      </c>
      <c r="H4" s="105" t="s">
        <v>8</v>
      </c>
    </row>
    <row r="5" spans="1:8" x14ac:dyDescent="0.2">
      <c r="A5" s="106" t="s">
        <v>9</v>
      </c>
      <c r="B5" s="107" t="s">
        <v>10</v>
      </c>
      <c r="C5" s="108" t="s">
        <v>11</v>
      </c>
      <c r="D5" s="108" t="s">
        <v>12</v>
      </c>
      <c r="E5" s="108" t="s">
        <v>13</v>
      </c>
      <c r="F5" s="108" t="s">
        <v>14</v>
      </c>
      <c r="G5" s="109" t="s">
        <v>15</v>
      </c>
      <c r="H5" s="109" t="s">
        <v>16</v>
      </c>
    </row>
    <row r="6" spans="1:8" x14ac:dyDescent="0.2">
      <c r="A6" s="110" t="s">
        <v>17</v>
      </c>
      <c r="B6" s="111"/>
      <c r="C6" s="112" t="s">
        <v>18</v>
      </c>
      <c r="D6" s="112" t="s">
        <v>19</v>
      </c>
      <c r="E6" s="112" t="s">
        <v>20</v>
      </c>
      <c r="F6" s="112" t="s">
        <v>21</v>
      </c>
      <c r="G6" s="113" t="s">
        <v>22</v>
      </c>
      <c r="H6" s="113" t="s">
        <v>23</v>
      </c>
    </row>
    <row r="7" spans="1:8" x14ac:dyDescent="0.2">
      <c r="A7" s="10" t="s">
        <v>24</v>
      </c>
      <c r="B7" s="41">
        <v>51</v>
      </c>
      <c r="C7" s="42">
        <v>584</v>
      </c>
      <c r="D7" s="43">
        <v>18</v>
      </c>
      <c r="E7" s="42">
        <v>21</v>
      </c>
      <c r="F7" s="42">
        <v>11</v>
      </c>
      <c r="G7" s="42">
        <v>3</v>
      </c>
      <c r="H7" s="42">
        <v>688</v>
      </c>
    </row>
    <row r="8" spans="1:8" x14ac:dyDescent="0.2">
      <c r="A8" s="10" t="s">
        <v>25</v>
      </c>
      <c r="B8" s="44">
        <v>10</v>
      </c>
      <c r="C8" s="20">
        <v>259</v>
      </c>
      <c r="D8" s="45">
        <v>10</v>
      </c>
      <c r="E8" s="20">
        <v>13</v>
      </c>
      <c r="F8" s="20">
        <v>1</v>
      </c>
      <c r="G8" s="20">
        <v>2</v>
      </c>
      <c r="H8" s="20">
        <v>295</v>
      </c>
    </row>
    <row r="9" spans="1:8" x14ac:dyDescent="0.2">
      <c r="A9" s="10" t="s">
        <v>26</v>
      </c>
      <c r="B9" s="44">
        <v>24</v>
      </c>
      <c r="C9" s="20">
        <v>475</v>
      </c>
      <c r="D9" s="45">
        <v>14</v>
      </c>
      <c r="E9" s="20">
        <v>58</v>
      </c>
      <c r="F9" s="20">
        <v>40</v>
      </c>
      <c r="G9" s="20">
        <v>5</v>
      </c>
      <c r="H9" s="20">
        <v>616</v>
      </c>
    </row>
    <row r="10" spans="1:8" x14ac:dyDescent="0.2">
      <c r="A10" s="10" t="s">
        <v>27</v>
      </c>
      <c r="B10" s="44">
        <v>6</v>
      </c>
      <c r="C10" s="20">
        <v>135</v>
      </c>
      <c r="D10" s="45">
        <v>0</v>
      </c>
      <c r="E10" s="20">
        <v>5</v>
      </c>
      <c r="F10" s="20">
        <v>0</v>
      </c>
      <c r="G10" s="20">
        <v>0</v>
      </c>
      <c r="H10" s="20">
        <v>146</v>
      </c>
    </row>
    <row r="11" spans="1:8" x14ac:dyDescent="0.2">
      <c r="A11" s="10" t="s">
        <v>28</v>
      </c>
      <c r="B11" s="44">
        <v>59</v>
      </c>
      <c r="C11" s="20">
        <v>1074</v>
      </c>
      <c r="D11" s="45">
        <v>16</v>
      </c>
      <c r="E11" s="20">
        <v>56</v>
      </c>
      <c r="F11" s="20">
        <v>54</v>
      </c>
      <c r="G11" s="20">
        <v>15</v>
      </c>
      <c r="H11" s="20">
        <v>1274</v>
      </c>
    </row>
    <row r="12" spans="1:8" x14ac:dyDescent="0.2">
      <c r="A12" s="10" t="s">
        <v>29</v>
      </c>
      <c r="B12" s="44">
        <v>3</v>
      </c>
      <c r="C12" s="20">
        <v>192</v>
      </c>
      <c r="D12" s="45">
        <v>3</v>
      </c>
      <c r="E12" s="20">
        <v>8</v>
      </c>
      <c r="F12" s="20">
        <v>8</v>
      </c>
      <c r="G12" s="20">
        <v>0</v>
      </c>
      <c r="H12" s="20">
        <v>214</v>
      </c>
    </row>
    <row r="13" spans="1:8" x14ac:dyDescent="0.2">
      <c r="A13" s="10" t="s">
        <v>30</v>
      </c>
      <c r="B13" s="44">
        <v>28</v>
      </c>
      <c r="C13" s="20">
        <v>544</v>
      </c>
      <c r="D13" s="45">
        <v>33</v>
      </c>
      <c r="E13" s="20">
        <v>22</v>
      </c>
      <c r="F13" s="20">
        <v>8</v>
      </c>
      <c r="G13" s="20">
        <v>2</v>
      </c>
      <c r="H13" s="20">
        <v>637</v>
      </c>
    </row>
    <row r="14" spans="1:8" x14ac:dyDescent="0.2">
      <c r="A14" s="114" t="s">
        <v>31</v>
      </c>
      <c r="B14" s="115">
        <v>181</v>
      </c>
      <c r="C14" s="116">
        <v>3263</v>
      </c>
      <c r="D14" s="117">
        <v>94</v>
      </c>
      <c r="E14" s="116">
        <v>183</v>
      </c>
      <c r="F14" s="116">
        <v>122</v>
      </c>
      <c r="G14" s="116">
        <v>27</v>
      </c>
      <c r="H14" s="116">
        <v>3870</v>
      </c>
    </row>
    <row r="15" spans="1:8" x14ac:dyDescent="0.2">
      <c r="A15" s="10" t="s">
        <v>32</v>
      </c>
      <c r="B15" s="44">
        <v>45</v>
      </c>
      <c r="C15" s="20">
        <v>733</v>
      </c>
      <c r="D15" s="45">
        <v>19</v>
      </c>
      <c r="E15" s="20">
        <v>41</v>
      </c>
      <c r="F15" s="20">
        <v>15</v>
      </c>
      <c r="G15" s="20">
        <v>2</v>
      </c>
      <c r="H15" s="20">
        <v>855</v>
      </c>
    </row>
    <row r="16" spans="1:8" x14ac:dyDescent="0.2">
      <c r="A16" s="10" t="s">
        <v>33</v>
      </c>
      <c r="B16" s="44">
        <v>28</v>
      </c>
      <c r="C16" s="20">
        <v>707</v>
      </c>
      <c r="D16" s="45">
        <v>15</v>
      </c>
      <c r="E16" s="20">
        <v>48</v>
      </c>
      <c r="F16" s="20">
        <v>21</v>
      </c>
      <c r="G16" s="20">
        <v>4</v>
      </c>
      <c r="H16" s="20">
        <v>823</v>
      </c>
    </row>
    <row r="17" spans="1:8" x14ac:dyDescent="0.2">
      <c r="A17" s="10" t="s">
        <v>34</v>
      </c>
      <c r="B17" s="44">
        <v>60</v>
      </c>
      <c r="C17" s="20">
        <v>2192</v>
      </c>
      <c r="D17" s="45">
        <v>77</v>
      </c>
      <c r="E17" s="20">
        <v>140</v>
      </c>
      <c r="F17" s="20">
        <v>45</v>
      </c>
      <c r="G17" s="20">
        <v>7</v>
      </c>
      <c r="H17" s="20">
        <v>2521</v>
      </c>
    </row>
    <row r="18" spans="1:8" x14ac:dyDescent="0.2">
      <c r="A18" s="10" t="s">
        <v>35</v>
      </c>
      <c r="B18" s="44">
        <v>39</v>
      </c>
      <c r="C18" s="20">
        <v>1637</v>
      </c>
      <c r="D18" s="45">
        <v>14</v>
      </c>
      <c r="E18" s="20">
        <v>56</v>
      </c>
      <c r="F18" s="20">
        <v>31</v>
      </c>
      <c r="G18" s="20">
        <v>2</v>
      </c>
      <c r="H18" s="20">
        <v>1779</v>
      </c>
    </row>
    <row r="19" spans="1:8" x14ac:dyDescent="0.2">
      <c r="A19" s="10" t="s">
        <v>36</v>
      </c>
      <c r="B19" s="44">
        <v>18</v>
      </c>
      <c r="C19" s="20">
        <v>1316</v>
      </c>
      <c r="D19" s="45">
        <v>24</v>
      </c>
      <c r="E19" s="20">
        <v>41</v>
      </c>
      <c r="F19" s="20">
        <v>25</v>
      </c>
      <c r="G19" s="20">
        <v>4</v>
      </c>
      <c r="H19" s="20">
        <v>1428</v>
      </c>
    </row>
    <row r="20" spans="1:8" x14ac:dyDescent="0.2">
      <c r="A20" s="10" t="s">
        <v>37</v>
      </c>
      <c r="B20" s="44">
        <v>92</v>
      </c>
      <c r="C20" s="20">
        <v>1837</v>
      </c>
      <c r="D20" s="45">
        <v>14</v>
      </c>
      <c r="E20" s="20">
        <v>165</v>
      </c>
      <c r="F20" s="20">
        <v>70</v>
      </c>
      <c r="G20" s="20">
        <v>21</v>
      </c>
      <c r="H20" s="20">
        <v>2199</v>
      </c>
    </row>
    <row r="21" spans="1:8" x14ac:dyDescent="0.2">
      <c r="A21" s="10" t="s">
        <v>38</v>
      </c>
      <c r="B21" s="44">
        <v>30</v>
      </c>
      <c r="C21" s="20">
        <v>582</v>
      </c>
      <c r="D21" s="45">
        <v>4</v>
      </c>
      <c r="E21" s="20">
        <v>30</v>
      </c>
      <c r="F21" s="20">
        <v>21</v>
      </c>
      <c r="G21" s="20">
        <v>7</v>
      </c>
      <c r="H21" s="20">
        <v>674</v>
      </c>
    </row>
    <row r="22" spans="1:8" x14ac:dyDescent="0.2">
      <c r="A22" s="10" t="s">
        <v>39</v>
      </c>
      <c r="B22" s="44">
        <v>13</v>
      </c>
      <c r="C22" s="20">
        <v>806</v>
      </c>
      <c r="D22" s="45">
        <v>6</v>
      </c>
      <c r="E22" s="20">
        <v>45</v>
      </c>
      <c r="F22" s="20">
        <v>32</v>
      </c>
      <c r="G22" s="20">
        <v>5</v>
      </c>
      <c r="H22" s="20">
        <v>907</v>
      </c>
    </row>
    <row r="23" spans="1:8" x14ac:dyDescent="0.2">
      <c r="A23" s="10" t="s">
        <v>40</v>
      </c>
      <c r="B23" s="44">
        <v>254</v>
      </c>
      <c r="C23" s="20">
        <v>3157</v>
      </c>
      <c r="D23" s="45">
        <v>72</v>
      </c>
      <c r="E23" s="20">
        <v>232</v>
      </c>
      <c r="F23" s="20">
        <v>192</v>
      </c>
      <c r="G23" s="20">
        <v>38</v>
      </c>
      <c r="H23" s="20">
        <v>3945</v>
      </c>
    </row>
    <row r="24" spans="1:8" x14ac:dyDescent="0.2">
      <c r="A24" s="114" t="s">
        <v>41</v>
      </c>
      <c r="B24" s="115">
        <v>579</v>
      </c>
      <c r="C24" s="115">
        <v>12967</v>
      </c>
      <c r="D24" s="115">
        <v>245</v>
      </c>
      <c r="E24" s="115">
        <v>798</v>
      </c>
      <c r="F24" s="115">
        <v>452</v>
      </c>
      <c r="G24" s="115">
        <v>90</v>
      </c>
      <c r="H24" s="116">
        <v>15131</v>
      </c>
    </row>
    <row r="25" spans="1:8" x14ac:dyDescent="0.2">
      <c r="A25" s="10" t="s">
        <v>42</v>
      </c>
      <c r="B25" s="44">
        <v>801</v>
      </c>
      <c r="C25" s="20">
        <v>15196</v>
      </c>
      <c r="D25" s="45">
        <v>170</v>
      </c>
      <c r="E25" s="20">
        <v>633</v>
      </c>
      <c r="F25" s="20">
        <v>683</v>
      </c>
      <c r="G25" s="20">
        <v>87</v>
      </c>
      <c r="H25" s="20">
        <v>17570</v>
      </c>
    </row>
    <row r="26" spans="1:8" x14ac:dyDescent="0.2">
      <c r="A26" s="10" t="s">
        <v>43</v>
      </c>
      <c r="B26" s="44">
        <v>150</v>
      </c>
      <c r="C26" s="20">
        <v>2400</v>
      </c>
      <c r="D26" s="45">
        <v>63</v>
      </c>
      <c r="E26" s="20">
        <v>134</v>
      </c>
      <c r="F26" s="20">
        <v>112</v>
      </c>
      <c r="G26" s="20">
        <v>11</v>
      </c>
      <c r="H26" s="20">
        <v>2870</v>
      </c>
    </row>
    <row r="27" spans="1:8" x14ac:dyDescent="0.2">
      <c r="A27" s="10" t="s">
        <v>44</v>
      </c>
      <c r="B27" s="44">
        <v>293</v>
      </c>
      <c r="C27" s="20">
        <v>4473</v>
      </c>
      <c r="D27" s="45">
        <v>86</v>
      </c>
      <c r="E27" s="20">
        <v>639</v>
      </c>
      <c r="F27" s="20">
        <v>376</v>
      </c>
      <c r="G27" s="20">
        <v>56</v>
      </c>
      <c r="H27" s="20">
        <v>5923</v>
      </c>
    </row>
    <row r="28" spans="1:8" x14ac:dyDescent="0.2">
      <c r="A28" s="10" t="s">
        <v>45</v>
      </c>
      <c r="B28" s="44">
        <v>1147</v>
      </c>
      <c r="C28" s="20">
        <v>16151</v>
      </c>
      <c r="D28" s="45">
        <v>231</v>
      </c>
      <c r="E28" s="20">
        <v>2331</v>
      </c>
      <c r="F28" s="20">
        <v>1681</v>
      </c>
      <c r="G28" s="20">
        <v>148</v>
      </c>
      <c r="H28" s="20">
        <v>21689</v>
      </c>
    </row>
    <row r="29" spans="1:8" x14ac:dyDescent="0.2">
      <c r="A29" s="114" t="s">
        <v>46</v>
      </c>
      <c r="B29" s="115">
        <v>2391</v>
      </c>
      <c r="C29" s="115">
        <v>38220</v>
      </c>
      <c r="D29" s="115">
        <v>550</v>
      </c>
      <c r="E29" s="115">
        <v>3737</v>
      </c>
      <c r="F29" s="115">
        <v>2852</v>
      </c>
      <c r="G29" s="115">
        <v>302</v>
      </c>
      <c r="H29" s="116">
        <v>48052</v>
      </c>
    </row>
    <row r="30" spans="1:8" x14ac:dyDescent="0.2">
      <c r="A30" s="10" t="s">
        <v>47</v>
      </c>
      <c r="B30" s="44">
        <v>363</v>
      </c>
      <c r="C30" s="20">
        <v>6350</v>
      </c>
      <c r="D30" s="45">
        <v>73</v>
      </c>
      <c r="E30" s="20">
        <v>435</v>
      </c>
      <c r="F30" s="20">
        <v>462</v>
      </c>
      <c r="G30" s="20">
        <v>33</v>
      </c>
      <c r="H30" s="20">
        <v>7716</v>
      </c>
    </row>
    <row r="31" spans="1:8" x14ac:dyDescent="0.2">
      <c r="A31" s="10" t="s">
        <v>48</v>
      </c>
      <c r="B31" s="44">
        <v>391</v>
      </c>
      <c r="C31" s="20">
        <v>4251</v>
      </c>
      <c r="D31" s="45">
        <v>60</v>
      </c>
      <c r="E31" s="20">
        <v>349</v>
      </c>
      <c r="F31" s="20">
        <v>359</v>
      </c>
      <c r="G31" s="20">
        <v>20</v>
      </c>
      <c r="H31" s="20">
        <v>5430</v>
      </c>
    </row>
    <row r="32" spans="1:8" x14ac:dyDescent="0.2">
      <c r="A32" s="10" t="s">
        <v>49</v>
      </c>
      <c r="B32" s="44">
        <v>439</v>
      </c>
      <c r="C32" s="20">
        <v>7239</v>
      </c>
      <c r="D32" s="45">
        <v>105</v>
      </c>
      <c r="E32" s="20">
        <v>649</v>
      </c>
      <c r="F32" s="20">
        <v>521</v>
      </c>
      <c r="G32" s="20">
        <v>36</v>
      </c>
      <c r="H32" s="20">
        <v>8989</v>
      </c>
    </row>
    <row r="33" spans="1:8" x14ac:dyDescent="0.2">
      <c r="A33" s="114" t="s">
        <v>50</v>
      </c>
      <c r="B33" s="115">
        <v>1193</v>
      </c>
      <c r="C33" s="115">
        <v>17840</v>
      </c>
      <c r="D33" s="115">
        <v>238</v>
      </c>
      <c r="E33" s="115">
        <v>1433</v>
      </c>
      <c r="F33" s="115">
        <v>1342</v>
      </c>
      <c r="G33" s="115">
        <v>89</v>
      </c>
      <c r="H33" s="116">
        <v>22135</v>
      </c>
    </row>
    <row r="34" spans="1:8" x14ac:dyDescent="0.2">
      <c r="A34" s="10" t="s">
        <v>51</v>
      </c>
      <c r="B34" s="44">
        <v>60</v>
      </c>
      <c r="C34" s="20">
        <v>958</v>
      </c>
      <c r="D34" s="45">
        <v>25</v>
      </c>
      <c r="E34" s="20">
        <v>78</v>
      </c>
      <c r="F34" s="20">
        <v>32</v>
      </c>
      <c r="G34" s="20">
        <v>6</v>
      </c>
      <c r="H34" s="20">
        <v>1159</v>
      </c>
    </row>
    <row r="35" spans="1:8" x14ac:dyDescent="0.2">
      <c r="A35" s="10" t="s">
        <v>52</v>
      </c>
      <c r="B35" s="44">
        <v>119</v>
      </c>
      <c r="C35" s="20">
        <v>1212</v>
      </c>
      <c r="D35" s="45">
        <v>52</v>
      </c>
      <c r="E35" s="20">
        <v>75</v>
      </c>
      <c r="F35" s="20">
        <v>35</v>
      </c>
      <c r="G35" s="20">
        <v>5</v>
      </c>
      <c r="H35" s="20">
        <v>1498</v>
      </c>
    </row>
    <row r="36" spans="1:8" x14ac:dyDescent="0.2">
      <c r="A36" s="10" t="s">
        <v>53</v>
      </c>
      <c r="B36" s="44">
        <v>109</v>
      </c>
      <c r="C36" s="20">
        <v>2780</v>
      </c>
      <c r="D36" s="45">
        <v>69</v>
      </c>
      <c r="E36" s="20">
        <v>118</v>
      </c>
      <c r="F36" s="20">
        <v>91</v>
      </c>
      <c r="G36" s="20">
        <v>12</v>
      </c>
      <c r="H36" s="20">
        <v>3179</v>
      </c>
    </row>
    <row r="37" spans="1:8" x14ac:dyDescent="0.2">
      <c r="A37" s="22" t="s">
        <v>54</v>
      </c>
      <c r="B37" s="44">
        <v>87</v>
      </c>
      <c r="C37" s="20">
        <v>1303</v>
      </c>
      <c r="D37" s="45">
        <v>15</v>
      </c>
      <c r="E37" s="20">
        <v>125</v>
      </c>
      <c r="F37" s="20">
        <v>105</v>
      </c>
      <c r="G37" s="20">
        <v>3</v>
      </c>
      <c r="H37" s="20">
        <v>1638</v>
      </c>
    </row>
    <row r="38" spans="1:8" x14ac:dyDescent="0.2">
      <c r="A38" s="118" t="s">
        <v>55</v>
      </c>
      <c r="B38" s="115">
        <v>375</v>
      </c>
      <c r="C38" s="115">
        <v>6253</v>
      </c>
      <c r="D38" s="115">
        <v>161</v>
      </c>
      <c r="E38" s="115">
        <v>396</v>
      </c>
      <c r="F38" s="115">
        <v>263</v>
      </c>
      <c r="G38" s="115">
        <v>26</v>
      </c>
      <c r="H38" s="116">
        <v>7474</v>
      </c>
    </row>
    <row r="39" spans="1:8" x14ac:dyDescent="0.2">
      <c r="A39" s="119" t="s">
        <v>59</v>
      </c>
      <c r="B39" s="115">
        <v>4719</v>
      </c>
      <c r="C39" s="115">
        <v>78543</v>
      </c>
      <c r="D39" s="115">
        <v>1288</v>
      </c>
      <c r="E39" s="115">
        <v>6547</v>
      </c>
      <c r="F39" s="115">
        <v>5031</v>
      </c>
      <c r="G39" s="115">
        <v>534</v>
      </c>
      <c r="H39" s="116">
        <v>96662</v>
      </c>
    </row>
    <row r="40" spans="1:8" ht="9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8" x14ac:dyDescent="0.2">
      <c r="A41" s="28" t="s">
        <v>64</v>
      </c>
    </row>
    <row r="42" spans="1:8" x14ac:dyDescent="0.2">
      <c r="A42" s="28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H42"/>
  <sheetViews>
    <sheetView showGridLines="0" workbookViewId="0">
      <selection sqref="A1:H1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87</v>
      </c>
      <c r="B2" s="159"/>
      <c r="C2" s="159"/>
      <c r="D2" s="159"/>
      <c r="E2" s="159"/>
      <c r="F2" s="159"/>
      <c r="G2" s="159"/>
      <c r="H2" s="159"/>
    </row>
    <row r="4" spans="1:8" x14ac:dyDescent="0.2">
      <c r="A4" s="84" t="s">
        <v>1</v>
      </c>
      <c r="B4" s="85" t="s">
        <v>2</v>
      </c>
      <c r="C4" s="86" t="s">
        <v>3</v>
      </c>
      <c r="D4" s="86" t="s">
        <v>4</v>
      </c>
      <c r="E4" s="86" t="s">
        <v>5</v>
      </c>
      <c r="F4" s="87" t="s">
        <v>6</v>
      </c>
      <c r="G4" s="87" t="s">
        <v>7</v>
      </c>
      <c r="H4" s="87" t="s">
        <v>8</v>
      </c>
    </row>
    <row r="5" spans="1:8" x14ac:dyDescent="0.2">
      <c r="A5" s="88" t="s">
        <v>9</v>
      </c>
      <c r="B5" s="89" t="s">
        <v>10</v>
      </c>
      <c r="C5" s="90" t="s">
        <v>11</v>
      </c>
      <c r="D5" s="90" t="s">
        <v>12</v>
      </c>
      <c r="E5" s="90" t="s">
        <v>13</v>
      </c>
      <c r="F5" s="90" t="s">
        <v>14</v>
      </c>
      <c r="G5" s="91" t="s">
        <v>15</v>
      </c>
      <c r="H5" s="91" t="s">
        <v>16</v>
      </c>
    </row>
    <row r="6" spans="1:8" x14ac:dyDescent="0.2">
      <c r="A6" s="92" t="s">
        <v>17</v>
      </c>
      <c r="B6" s="93"/>
      <c r="C6" s="94" t="s">
        <v>18</v>
      </c>
      <c r="D6" s="94" t="s">
        <v>19</v>
      </c>
      <c r="E6" s="94" t="s">
        <v>20</v>
      </c>
      <c r="F6" s="94" t="s">
        <v>21</v>
      </c>
      <c r="G6" s="95" t="s">
        <v>22</v>
      </c>
      <c r="H6" s="95" t="s">
        <v>23</v>
      </c>
    </row>
    <row r="7" spans="1:8" x14ac:dyDescent="0.2">
      <c r="A7" s="10" t="s">
        <v>24</v>
      </c>
      <c r="B7" s="41">
        <v>46</v>
      </c>
      <c r="C7" s="42">
        <v>652</v>
      </c>
      <c r="D7" s="43">
        <v>14</v>
      </c>
      <c r="E7" s="42">
        <v>18</v>
      </c>
      <c r="F7" s="42">
        <v>8</v>
      </c>
      <c r="G7" s="42">
        <v>2</v>
      </c>
      <c r="H7" s="42">
        <v>740</v>
      </c>
    </row>
    <row r="8" spans="1:8" x14ac:dyDescent="0.2">
      <c r="A8" s="10" t="s">
        <v>25</v>
      </c>
      <c r="B8" s="44">
        <v>23</v>
      </c>
      <c r="C8" s="20">
        <v>267</v>
      </c>
      <c r="D8" s="45">
        <v>8</v>
      </c>
      <c r="E8" s="20">
        <v>7</v>
      </c>
      <c r="F8" s="20">
        <v>0</v>
      </c>
      <c r="G8" s="20">
        <v>2</v>
      </c>
      <c r="H8" s="20">
        <v>307</v>
      </c>
    </row>
    <row r="9" spans="1:8" x14ac:dyDescent="0.2">
      <c r="A9" s="10" t="s">
        <v>26</v>
      </c>
      <c r="B9" s="44">
        <v>16</v>
      </c>
      <c r="C9" s="20">
        <v>485</v>
      </c>
      <c r="D9" s="45">
        <v>14</v>
      </c>
      <c r="E9" s="20">
        <v>76</v>
      </c>
      <c r="F9" s="20">
        <v>30</v>
      </c>
      <c r="G9" s="20">
        <v>5</v>
      </c>
      <c r="H9" s="20">
        <v>626</v>
      </c>
    </row>
    <row r="10" spans="1:8" x14ac:dyDescent="0.2">
      <c r="A10" s="10" t="s">
        <v>27</v>
      </c>
      <c r="B10" s="44">
        <v>10</v>
      </c>
      <c r="C10" s="20">
        <v>127</v>
      </c>
      <c r="D10" s="45">
        <v>2</v>
      </c>
      <c r="E10" s="20">
        <v>4</v>
      </c>
      <c r="F10" s="20">
        <v>1</v>
      </c>
      <c r="G10" s="20">
        <v>0</v>
      </c>
      <c r="H10" s="20">
        <v>144</v>
      </c>
    </row>
    <row r="11" spans="1:8" x14ac:dyDescent="0.2">
      <c r="A11" s="10" t="s">
        <v>28</v>
      </c>
      <c r="B11" s="44">
        <v>51</v>
      </c>
      <c r="C11" s="20">
        <v>1001</v>
      </c>
      <c r="D11" s="45">
        <v>15</v>
      </c>
      <c r="E11" s="20">
        <v>63</v>
      </c>
      <c r="F11" s="20">
        <v>47</v>
      </c>
      <c r="G11" s="20">
        <v>11</v>
      </c>
      <c r="H11" s="20">
        <v>1188</v>
      </c>
    </row>
    <row r="12" spans="1:8" x14ac:dyDescent="0.2">
      <c r="A12" s="10" t="s">
        <v>29</v>
      </c>
      <c r="B12" s="44">
        <v>4</v>
      </c>
      <c r="C12" s="20">
        <v>191</v>
      </c>
      <c r="D12" s="45">
        <v>2</v>
      </c>
      <c r="E12" s="20">
        <v>18</v>
      </c>
      <c r="F12" s="20">
        <v>4</v>
      </c>
      <c r="G12" s="20">
        <v>0</v>
      </c>
      <c r="H12" s="20">
        <v>219</v>
      </c>
    </row>
    <row r="13" spans="1:8" x14ac:dyDescent="0.2">
      <c r="A13" s="10" t="s">
        <v>30</v>
      </c>
      <c r="B13" s="44">
        <v>31</v>
      </c>
      <c r="C13" s="20">
        <v>513</v>
      </c>
      <c r="D13" s="45">
        <v>28</v>
      </c>
      <c r="E13" s="20">
        <v>22</v>
      </c>
      <c r="F13" s="20">
        <v>5</v>
      </c>
      <c r="G13" s="20">
        <v>2</v>
      </c>
      <c r="H13" s="20">
        <v>601</v>
      </c>
    </row>
    <row r="14" spans="1:8" x14ac:dyDescent="0.2">
      <c r="A14" s="96" t="s">
        <v>31</v>
      </c>
      <c r="B14" s="97">
        <v>181</v>
      </c>
      <c r="C14" s="98">
        <v>3236</v>
      </c>
      <c r="D14" s="99">
        <v>83</v>
      </c>
      <c r="E14" s="98">
        <v>208</v>
      </c>
      <c r="F14" s="98">
        <v>95</v>
      </c>
      <c r="G14" s="98">
        <v>22</v>
      </c>
      <c r="H14" s="98">
        <v>3825</v>
      </c>
    </row>
    <row r="15" spans="1:8" x14ac:dyDescent="0.2">
      <c r="A15" s="10" t="s">
        <v>32</v>
      </c>
      <c r="B15" s="44">
        <v>40</v>
      </c>
      <c r="C15" s="20">
        <v>777</v>
      </c>
      <c r="D15" s="45">
        <v>21</v>
      </c>
      <c r="E15" s="20">
        <v>48</v>
      </c>
      <c r="F15" s="20">
        <v>11</v>
      </c>
      <c r="G15" s="20">
        <v>1</v>
      </c>
      <c r="H15" s="20">
        <v>898</v>
      </c>
    </row>
    <row r="16" spans="1:8" x14ac:dyDescent="0.2">
      <c r="A16" s="10" t="s">
        <v>33</v>
      </c>
      <c r="B16" s="44">
        <v>29</v>
      </c>
      <c r="C16" s="20">
        <v>615</v>
      </c>
      <c r="D16" s="45">
        <v>14</v>
      </c>
      <c r="E16" s="20">
        <v>54</v>
      </c>
      <c r="F16" s="20">
        <v>19</v>
      </c>
      <c r="G16" s="20">
        <v>4</v>
      </c>
      <c r="H16" s="20">
        <v>735</v>
      </c>
    </row>
    <row r="17" spans="1:8" x14ac:dyDescent="0.2">
      <c r="A17" s="10" t="s">
        <v>34</v>
      </c>
      <c r="B17" s="44">
        <v>73</v>
      </c>
      <c r="C17" s="20">
        <v>2225</v>
      </c>
      <c r="D17" s="45">
        <v>71</v>
      </c>
      <c r="E17" s="20">
        <v>156</v>
      </c>
      <c r="F17" s="20">
        <v>64</v>
      </c>
      <c r="G17" s="20">
        <v>8</v>
      </c>
      <c r="H17" s="20">
        <v>2597</v>
      </c>
    </row>
    <row r="18" spans="1:8" x14ac:dyDescent="0.2">
      <c r="A18" s="10" t="s">
        <v>35</v>
      </c>
      <c r="B18" s="44">
        <v>30</v>
      </c>
      <c r="C18" s="20">
        <v>1485</v>
      </c>
      <c r="D18" s="45">
        <v>15</v>
      </c>
      <c r="E18" s="20">
        <v>51</v>
      </c>
      <c r="F18" s="20">
        <v>25</v>
      </c>
      <c r="G18" s="20">
        <v>2</v>
      </c>
      <c r="H18" s="20">
        <v>1608</v>
      </c>
    </row>
    <row r="19" spans="1:8" x14ac:dyDescent="0.2">
      <c r="A19" s="10" t="s">
        <v>36</v>
      </c>
      <c r="B19" s="44">
        <v>15</v>
      </c>
      <c r="C19" s="20">
        <v>1368</v>
      </c>
      <c r="D19" s="45">
        <v>31</v>
      </c>
      <c r="E19" s="20">
        <v>45</v>
      </c>
      <c r="F19" s="20">
        <v>19</v>
      </c>
      <c r="G19" s="20">
        <v>1</v>
      </c>
      <c r="H19" s="20">
        <v>1479</v>
      </c>
    </row>
    <row r="20" spans="1:8" x14ac:dyDescent="0.2">
      <c r="A20" s="10" t="s">
        <v>37</v>
      </c>
      <c r="B20" s="44">
        <v>93</v>
      </c>
      <c r="C20" s="20">
        <v>1981</v>
      </c>
      <c r="D20" s="45">
        <v>10</v>
      </c>
      <c r="E20" s="20">
        <v>190</v>
      </c>
      <c r="F20" s="20">
        <v>72</v>
      </c>
      <c r="G20" s="20">
        <v>19</v>
      </c>
      <c r="H20" s="20">
        <v>2365</v>
      </c>
    </row>
    <row r="21" spans="1:8" x14ac:dyDescent="0.2">
      <c r="A21" s="10" t="s">
        <v>38</v>
      </c>
      <c r="B21" s="44">
        <v>26</v>
      </c>
      <c r="C21" s="20">
        <v>592</v>
      </c>
      <c r="D21" s="45">
        <v>4</v>
      </c>
      <c r="E21" s="20">
        <v>24</v>
      </c>
      <c r="F21" s="20">
        <v>34</v>
      </c>
      <c r="G21" s="20">
        <v>9</v>
      </c>
      <c r="H21" s="20">
        <v>689</v>
      </c>
    </row>
    <row r="22" spans="1:8" x14ac:dyDescent="0.2">
      <c r="A22" s="10" t="s">
        <v>39</v>
      </c>
      <c r="B22" s="44">
        <v>18</v>
      </c>
      <c r="C22" s="20">
        <v>788</v>
      </c>
      <c r="D22" s="45">
        <v>4</v>
      </c>
      <c r="E22" s="20">
        <v>38</v>
      </c>
      <c r="F22" s="20">
        <v>31</v>
      </c>
      <c r="G22" s="20">
        <v>5</v>
      </c>
      <c r="H22" s="20">
        <v>884</v>
      </c>
    </row>
    <row r="23" spans="1:8" x14ac:dyDescent="0.2">
      <c r="A23" s="10" t="s">
        <v>40</v>
      </c>
      <c r="B23" s="44">
        <v>239</v>
      </c>
      <c r="C23" s="20">
        <v>3063</v>
      </c>
      <c r="D23" s="45">
        <v>71</v>
      </c>
      <c r="E23" s="20">
        <v>246</v>
      </c>
      <c r="F23" s="20">
        <v>179</v>
      </c>
      <c r="G23" s="20">
        <v>24</v>
      </c>
      <c r="H23" s="20">
        <v>3822</v>
      </c>
    </row>
    <row r="24" spans="1:8" x14ac:dyDescent="0.2">
      <c r="A24" s="96" t="s">
        <v>41</v>
      </c>
      <c r="B24" s="97">
        <v>563</v>
      </c>
      <c r="C24" s="97">
        <v>12894</v>
      </c>
      <c r="D24" s="97">
        <v>241</v>
      </c>
      <c r="E24" s="97">
        <v>852</v>
      </c>
      <c r="F24" s="97">
        <v>454</v>
      </c>
      <c r="G24" s="97">
        <v>73</v>
      </c>
      <c r="H24" s="98">
        <v>15077</v>
      </c>
    </row>
    <row r="25" spans="1:8" x14ac:dyDescent="0.2">
      <c r="A25" s="10" t="s">
        <v>42</v>
      </c>
      <c r="B25" s="44">
        <v>733</v>
      </c>
      <c r="C25" s="20">
        <v>14658</v>
      </c>
      <c r="D25" s="45">
        <v>165</v>
      </c>
      <c r="E25" s="20">
        <v>652</v>
      </c>
      <c r="F25" s="20">
        <v>565</v>
      </c>
      <c r="G25" s="20">
        <v>75</v>
      </c>
      <c r="H25" s="20">
        <v>16848</v>
      </c>
    </row>
    <row r="26" spans="1:8" x14ac:dyDescent="0.2">
      <c r="A26" s="10" t="s">
        <v>43</v>
      </c>
      <c r="B26" s="44">
        <v>123</v>
      </c>
      <c r="C26" s="20">
        <v>2277</v>
      </c>
      <c r="D26" s="45">
        <v>28</v>
      </c>
      <c r="E26" s="20">
        <v>170</v>
      </c>
      <c r="F26" s="20">
        <v>114</v>
      </c>
      <c r="G26" s="20">
        <v>11</v>
      </c>
      <c r="H26" s="20">
        <v>2723</v>
      </c>
    </row>
    <row r="27" spans="1:8" x14ac:dyDescent="0.2">
      <c r="A27" s="10" t="s">
        <v>44</v>
      </c>
      <c r="B27" s="44">
        <v>328</v>
      </c>
      <c r="C27" s="20">
        <v>4755</v>
      </c>
      <c r="D27" s="45">
        <v>85</v>
      </c>
      <c r="E27" s="20">
        <v>680</v>
      </c>
      <c r="F27" s="20">
        <v>388</v>
      </c>
      <c r="G27" s="20">
        <v>53</v>
      </c>
      <c r="H27" s="20">
        <v>6289</v>
      </c>
    </row>
    <row r="28" spans="1:8" x14ac:dyDescent="0.2">
      <c r="A28" s="10" t="s">
        <v>45</v>
      </c>
      <c r="B28" s="44">
        <v>1179</v>
      </c>
      <c r="C28" s="20">
        <v>16492</v>
      </c>
      <c r="D28" s="45">
        <v>238</v>
      </c>
      <c r="E28" s="20">
        <v>2343</v>
      </c>
      <c r="F28" s="20">
        <v>1688</v>
      </c>
      <c r="G28" s="20">
        <v>135</v>
      </c>
      <c r="H28" s="20">
        <v>22075</v>
      </c>
    </row>
    <row r="29" spans="1:8" x14ac:dyDescent="0.2">
      <c r="A29" s="96" t="s">
        <v>46</v>
      </c>
      <c r="B29" s="97">
        <v>2363</v>
      </c>
      <c r="C29" s="97">
        <v>38182</v>
      </c>
      <c r="D29" s="97">
        <v>516</v>
      </c>
      <c r="E29" s="97">
        <v>3845</v>
      </c>
      <c r="F29" s="97">
        <v>2755</v>
      </c>
      <c r="G29" s="97">
        <v>274</v>
      </c>
      <c r="H29" s="98">
        <v>47935</v>
      </c>
    </row>
    <row r="30" spans="1:8" x14ac:dyDescent="0.2">
      <c r="A30" s="10" t="s">
        <v>47</v>
      </c>
      <c r="B30" s="44">
        <v>405</v>
      </c>
      <c r="C30" s="20">
        <v>6691</v>
      </c>
      <c r="D30" s="45">
        <v>76</v>
      </c>
      <c r="E30" s="20">
        <v>448</v>
      </c>
      <c r="F30" s="20">
        <v>461</v>
      </c>
      <c r="G30" s="20">
        <v>28</v>
      </c>
      <c r="H30" s="20">
        <v>8109</v>
      </c>
    </row>
    <row r="31" spans="1:8" x14ac:dyDescent="0.2">
      <c r="A31" s="10" t="s">
        <v>48</v>
      </c>
      <c r="B31" s="44">
        <v>387</v>
      </c>
      <c r="C31" s="20">
        <v>4153</v>
      </c>
      <c r="D31" s="45">
        <v>60</v>
      </c>
      <c r="E31" s="20">
        <v>346</v>
      </c>
      <c r="F31" s="20">
        <v>369</v>
      </c>
      <c r="G31" s="20">
        <v>20</v>
      </c>
      <c r="H31" s="20">
        <v>5335</v>
      </c>
    </row>
    <row r="32" spans="1:8" x14ac:dyDescent="0.2">
      <c r="A32" s="10" t="s">
        <v>49</v>
      </c>
      <c r="B32" s="44">
        <v>425</v>
      </c>
      <c r="C32" s="20">
        <v>7346</v>
      </c>
      <c r="D32" s="45">
        <v>110</v>
      </c>
      <c r="E32" s="20">
        <v>643</v>
      </c>
      <c r="F32" s="20">
        <v>533</v>
      </c>
      <c r="G32" s="20">
        <v>33</v>
      </c>
      <c r="H32" s="20">
        <v>9090</v>
      </c>
    </row>
    <row r="33" spans="1:8" x14ac:dyDescent="0.2">
      <c r="A33" s="96" t="s">
        <v>50</v>
      </c>
      <c r="B33" s="97">
        <v>1217</v>
      </c>
      <c r="C33" s="97">
        <v>18190</v>
      </c>
      <c r="D33" s="97">
        <v>246</v>
      </c>
      <c r="E33" s="97">
        <v>1437</v>
      </c>
      <c r="F33" s="97">
        <v>1363</v>
      </c>
      <c r="G33" s="97">
        <v>81</v>
      </c>
      <c r="H33" s="98">
        <v>22534</v>
      </c>
    </row>
    <row r="34" spans="1:8" x14ac:dyDescent="0.2">
      <c r="A34" s="10" t="s">
        <v>51</v>
      </c>
      <c r="B34" s="44">
        <v>59</v>
      </c>
      <c r="C34" s="20">
        <v>1014</v>
      </c>
      <c r="D34" s="45">
        <v>22</v>
      </c>
      <c r="E34" s="20">
        <v>86</v>
      </c>
      <c r="F34" s="20">
        <v>37</v>
      </c>
      <c r="G34" s="20">
        <v>7</v>
      </c>
      <c r="H34" s="20">
        <v>1225</v>
      </c>
    </row>
    <row r="35" spans="1:8" x14ac:dyDescent="0.2">
      <c r="A35" s="10" t="s">
        <v>52</v>
      </c>
      <c r="B35" s="44">
        <v>122</v>
      </c>
      <c r="C35" s="20">
        <v>1128</v>
      </c>
      <c r="D35" s="45">
        <v>44</v>
      </c>
      <c r="E35" s="20">
        <v>83</v>
      </c>
      <c r="F35" s="20">
        <v>32</v>
      </c>
      <c r="G35" s="20">
        <v>7</v>
      </c>
      <c r="H35" s="20">
        <v>1416</v>
      </c>
    </row>
    <row r="36" spans="1:8" x14ac:dyDescent="0.2">
      <c r="A36" s="10" t="s">
        <v>53</v>
      </c>
      <c r="B36" s="44">
        <v>115</v>
      </c>
      <c r="C36" s="20">
        <v>2651</v>
      </c>
      <c r="D36" s="45">
        <v>68</v>
      </c>
      <c r="E36" s="20">
        <v>116</v>
      </c>
      <c r="F36" s="20">
        <v>72</v>
      </c>
      <c r="G36" s="20">
        <v>9</v>
      </c>
      <c r="H36" s="20">
        <v>3031</v>
      </c>
    </row>
    <row r="37" spans="1:8" x14ac:dyDescent="0.2">
      <c r="A37" s="22" t="s">
        <v>54</v>
      </c>
      <c r="B37" s="44">
        <v>71</v>
      </c>
      <c r="C37" s="20">
        <v>1277</v>
      </c>
      <c r="D37" s="45">
        <v>14</v>
      </c>
      <c r="E37" s="20">
        <v>113</v>
      </c>
      <c r="F37" s="20">
        <v>79</v>
      </c>
      <c r="G37" s="20">
        <v>7</v>
      </c>
      <c r="H37" s="20">
        <v>1561</v>
      </c>
    </row>
    <row r="38" spans="1:8" x14ac:dyDescent="0.2">
      <c r="A38" s="100" t="s">
        <v>55</v>
      </c>
      <c r="B38" s="97">
        <v>367</v>
      </c>
      <c r="C38" s="97">
        <v>6070</v>
      </c>
      <c r="D38" s="97">
        <v>148</v>
      </c>
      <c r="E38" s="97">
        <v>398</v>
      </c>
      <c r="F38" s="97">
        <v>220</v>
      </c>
      <c r="G38" s="97">
        <v>30</v>
      </c>
      <c r="H38" s="98">
        <v>7233</v>
      </c>
    </row>
    <row r="39" spans="1:8" x14ac:dyDescent="0.2">
      <c r="A39" s="101" t="s">
        <v>59</v>
      </c>
      <c r="B39" s="97">
        <v>4691</v>
      </c>
      <c r="C39" s="97">
        <v>78572</v>
      </c>
      <c r="D39" s="97">
        <v>1234</v>
      </c>
      <c r="E39" s="97">
        <v>6740</v>
      </c>
      <c r="F39" s="97">
        <v>4887</v>
      </c>
      <c r="G39" s="97">
        <v>480</v>
      </c>
      <c r="H39" s="98">
        <v>96604</v>
      </c>
    </row>
    <row r="40" spans="1:8" ht="9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8" x14ac:dyDescent="0.2">
      <c r="A41" s="28" t="s">
        <v>63</v>
      </c>
    </row>
    <row r="42" spans="1:8" x14ac:dyDescent="0.2">
      <c r="A42" s="28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H42"/>
  <sheetViews>
    <sheetView showGridLines="0" workbookViewId="0">
      <selection sqref="A1:H1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91</v>
      </c>
      <c r="B2" s="159"/>
      <c r="C2" s="159"/>
      <c r="D2" s="159"/>
      <c r="E2" s="159"/>
      <c r="F2" s="159"/>
      <c r="G2" s="159"/>
      <c r="H2" s="159"/>
    </row>
    <row r="4" spans="1:8" x14ac:dyDescent="0.2">
      <c r="A4" s="66" t="s">
        <v>1</v>
      </c>
      <c r="B4" s="67" t="s">
        <v>2</v>
      </c>
      <c r="C4" s="68" t="s">
        <v>3</v>
      </c>
      <c r="D4" s="68" t="s">
        <v>4</v>
      </c>
      <c r="E4" s="68" t="s">
        <v>5</v>
      </c>
      <c r="F4" s="69" t="s">
        <v>6</v>
      </c>
      <c r="G4" s="69" t="s">
        <v>7</v>
      </c>
      <c r="H4" s="69" t="s">
        <v>8</v>
      </c>
    </row>
    <row r="5" spans="1:8" x14ac:dyDescent="0.2">
      <c r="A5" s="70" t="s">
        <v>9</v>
      </c>
      <c r="B5" s="71" t="s">
        <v>10</v>
      </c>
      <c r="C5" s="72" t="s">
        <v>11</v>
      </c>
      <c r="D5" s="72" t="s">
        <v>12</v>
      </c>
      <c r="E5" s="72" t="s">
        <v>13</v>
      </c>
      <c r="F5" s="72" t="s">
        <v>14</v>
      </c>
      <c r="G5" s="73" t="s">
        <v>15</v>
      </c>
      <c r="H5" s="73" t="s">
        <v>16</v>
      </c>
    </row>
    <row r="6" spans="1:8" x14ac:dyDescent="0.2">
      <c r="A6" s="74" t="s">
        <v>17</v>
      </c>
      <c r="B6" s="75"/>
      <c r="C6" s="76" t="s">
        <v>18</v>
      </c>
      <c r="D6" s="76" t="s">
        <v>19</v>
      </c>
      <c r="E6" s="76" t="s">
        <v>20</v>
      </c>
      <c r="F6" s="76" t="s">
        <v>21</v>
      </c>
      <c r="G6" s="77" t="s">
        <v>22</v>
      </c>
      <c r="H6" s="77" t="s">
        <v>23</v>
      </c>
    </row>
    <row r="7" spans="1:8" x14ac:dyDescent="0.2">
      <c r="A7" s="10" t="s">
        <v>24</v>
      </c>
      <c r="B7" s="41">
        <v>45</v>
      </c>
      <c r="C7" s="42">
        <v>584</v>
      </c>
      <c r="D7" s="43">
        <v>12</v>
      </c>
      <c r="E7" s="42">
        <v>24</v>
      </c>
      <c r="F7" s="42">
        <v>4</v>
      </c>
      <c r="G7" s="42">
        <v>1</v>
      </c>
      <c r="H7" s="42">
        <v>670</v>
      </c>
    </row>
    <row r="8" spans="1:8" x14ac:dyDescent="0.2">
      <c r="A8" s="10" t="s">
        <v>25</v>
      </c>
      <c r="B8" s="44">
        <v>10</v>
      </c>
      <c r="C8" s="20">
        <v>185</v>
      </c>
      <c r="D8" s="45">
        <v>5</v>
      </c>
      <c r="E8" s="20">
        <v>13</v>
      </c>
      <c r="F8" s="20">
        <v>1</v>
      </c>
      <c r="G8" s="20">
        <v>1</v>
      </c>
      <c r="H8" s="20">
        <v>215</v>
      </c>
    </row>
    <row r="9" spans="1:8" x14ac:dyDescent="0.2">
      <c r="A9" s="10" t="s">
        <v>26</v>
      </c>
      <c r="B9" s="44">
        <v>24</v>
      </c>
      <c r="C9" s="20">
        <v>480</v>
      </c>
      <c r="D9" s="45">
        <v>10</v>
      </c>
      <c r="E9" s="20">
        <v>71</v>
      </c>
      <c r="F9" s="20">
        <v>27</v>
      </c>
      <c r="G9" s="20">
        <v>5</v>
      </c>
      <c r="H9" s="20">
        <v>617</v>
      </c>
    </row>
    <row r="10" spans="1:8" x14ac:dyDescent="0.2">
      <c r="A10" s="10" t="s">
        <v>27</v>
      </c>
      <c r="B10" s="44">
        <v>8</v>
      </c>
      <c r="C10" s="20">
        <v>110</v>
      </c>
      <c r="D10" s="45">
        <v>1</v>
      </c>
      <c r="E10" s="20">
        <v>4</v>
      </c>
      <c r="F10" s="20">
        <v>0</v>
      </c>
      <c r="G10" s="20">
        <v>1</v>
      </c>
      <c r="H10" s="20">
        <v>124</v>
      </c>
    </row>
    <row r="11" spans="1:8" x14ac:dyDescent="0.2">
      <c r="A11" s="10" t="s">
        <v>28</v>
      </c>
      <c r="B11" s="44">
        <v>50</v>
      </c>
      <c r="C11" s="20">
        <v>927</v>
      </c>
      <c r="D11" s="45">
        <v>13</v>
      </c>
      <c r="E11" s="20">
        <v>69</v>
      </c>
      <c r="F11" s="20">
        <v>47</v>
      </c>
      <c r="G11" s="20">
        <v>10</v>
      </c>
      <c r="H11" s="20">
        <v>1116</v>
      </c>
    </row>
    <row r="12" spans="1:8" x14ac:dyDescent="0.2">
      <c r="A12" s="10" t="s">
        <v>29</v>
      </c>
      <c r="B12" s="44">
        <v>4</v>
      </c>
      <c r="C12" s="20">
        <v>212</v>
      </c>
      <c r="D12" s="45">
        <v>5</v>
      </c>
      <c r="E12" s="20">
        <v>12</v>
      </c>
      <c r="F12" s="20">
        <v>6</v>
      </c>
      <c r="G12" s="20">
        <v>1</v>
      </c>
      <c r="H12" s="20">
        <v>240</v>
      </c>
    </row>
    <row r="13" spans="1:8" x14ac:dyDescent="0.2">
      <c r="A13" s="10" t="s">
        <v>30</v>
      </c>
      <c r="B13" s="44">
        <v>35</v>
      </c>
      <c r="C13" s="20">
        <v>538</v>
      </c>
      <c r="D13" s="45">
        <v>22</v>
      </c>
      <c r="E13" s="20">
        <v>31</v>
      </c>
      <c r="F13" s="20">
        <v>4</v>
      </c>
      <c r="G13" s="20">
        <v>2</v>
      </c>
      <c r="H13" s="20">
        <v>632</v>
      </c>
    </row>
    <row r="14" spans="1:8" x14ac:dyDescent="0.2">
      <c r="A14" s="78" t="s">
        <v>31</v>
      </c>
      <c r="B14" s="79">
        <v>176</v>
      </c>
      <c r="C14" s="80">
        <v>3036</v>
      </c>
      <c r="D14" s="81">
        <v>68</v>
      </c>
      <c r="E14" s="80">
        <v>224</v>
      </c>
      <c r="F14" s="80">
        <v>89</v>
      </c>
      <c r="G14" s="80">
        <v>21</v>
      </c>
      <c r="H14" s="80">
        <v>3614</v>
      </c>
    </row>
    <row r="15" spans="1:8" x14ac:dyDescent="0.2">
      <c r="A15" s="10" t="s">
        <v>32</v>
      </c>
      <c r="B15" s="44">
        <v>47</v>
      </c>
      <c r="C15" s="20">
        <v>901</v>
      </c>
      <c r="D15" s="45">
        <v>17</v>
      </c>
      <c r="E15" s="20">
        <v>52</v>
      </c>
      <c r="F15" s="20">
        <v>16</v>
      </c>
      <c r="G15" s="20">
        <v>0</v>
      </c>
      <c r="H15" s="20">
        <v>1033</v>
      </c>
    </row>
    <row r="16" spans="1:8" x14ac:dyDescent="0.2">
      <c r="A16" s="10" t="s">
        <v>33</v>
      </c>
      <c r="B16" s="44">
        <v>26</v>
      </c>
      <c r="C16" s="20">
        <v>657</v>
      </c>
      <c r="D16" s="45">
        <v>11</v>
      </c>
      <c r="E16" s="20">
        <v>74</v>
      </c>
      <c r="F16" s="20">
        <v>13</v>
      </c>
      <c r="G16" s="20">
        <v>5</v>
      </c>
      <c r="H16" s="20">
        <v>786</v>
      </c>
    </row>
    <row r="17" spans="1:8" x14ac:dyDescent="0.2">
      <c r="A17" s="10" t="s">
        <v>34</v>
      </c>
      <c r="B17" s="44">
        <v>98</v>
      </c>
      <c r="C17" s="20">
        <v>2330</v>
      </c>
      <c r="D17" s="45">
        <v>45</v>
      </c>
      <c r="E17" s="20">
        <v>209</v>
      </c>
      <c r="F17" s="20">
        <v>50</v>
      </c>
      <c r="G17" s="20">
        <v>10</v>
      </c>
      <c r="H17" s="20">
        <v>2742</v>
      </c>
    </row>
    <row r="18" spans="1:8" x14ac:dyDescent="0.2">
      <c r="A18" s="10" t="s">
        <v>35</v>
      </c>
      <c r="B18" s="44">
        <v>33</v>
      </c>
      <c r="C18" s="20">
        <v>1321</v>
      </c>
      <c r="D18" s="45">
        <v>13</v>
      </c>
      <c r="E18" s="20">
        <v>60</v>
      </c>
      <c r="F18" s="20">
        <v>21</v>
      </c>
      <c r="G18" s="20">
        <v>0</v>
      </c>
      <c r="H18" s="20">
        <v>1448</v>
      </c>
    </row>
    <row r="19" spans="1:8" x14ac:dyDescent="0.2">
      <c r="A19" s="10" t="s">
        <v>36</v>
      </c>
      <c r="B19" s="44">
        <v>24</v>
      </c>
      <c r="C19" s="20">
        <v>1566</v>
      </c>
      <c r="D19" s="45">
        <v>11</v>
      </c>
      <c r="E19" s="20">
        <v>49</v>
      </c>
      <c r="F19" s="20">
        <v>15</v>
      </c>
      <c r="G19" s="20">
        <v>3</v>
      </c>
      <c r="H19" s="20">
        <v>1668</v>
      </c>
    </row>
    <row r="20" spans="1:8" x14ac:dyDescent="0.2">
      <c r="A20" s="10" t="s">
        <v>37</v>
      </c>
      <c r="B20" s="44">
        <v>98</v>
      </c>
      <c r="C20" s="20">
        <v>1993</v>
      </c>
      <c r="D20" s="45">
        <v>16</v>
      </c>
      <c r="E20" s="20">
        <v>162</v>
      </c>
      <c r="F20" s="20">
        <v>54</v>
      </c>
      <c r="G20" s="20">
        <v>19</v>
      </c>
      <c r="H20" s="20">
        <v>2342</v>
      </c>
    </row>
    <row r="21" spans="1:8" x14ac:dyDescent="0.2">
      <c r="A21" s="10" t="s">
        <v>38</v>
      </c>
      <c r="B21" s="44">
        <v>25</v>
      </c>
      <c r="C21" s="20">
        <v>581</v>
      </c>
      <c r="D21" s="45">
        <v>4</v>
      </c>
      <c r="E21" s="20">
        <v>22</v>
      </c>
      <c r="F21" s="20">
        <v>21</v>
      </c>
      <c r="G21" s="20">
        <v>10</v>
      </c>
      <c r="H21" s="20">
        <v>663</v>
      </c>
    </row>
    <row r="22" spans="1:8" x14ac:dyDescent="0.2">
      <c r="A22" s="10" t="s">
        <v>39</v>
      </c>
      <c r="B22" s="44">
        <v>15</v>
      </c>
      <c r="C22" s="20">
        <v>799</v>
      </c>
      <c r="D22" s="45">
        <v>6</v>
      </c>
      <c r="E22" s="20">
        <v>35</v>
      </c>
      <c r="F22" s="20">
        <v>22</v>
      </c>
      <c r="G22" s="20">
        <v>2</v>
      </c>
      <c r="H22" s="20">
        <v>879</v>
      </c>
    </row>
    <row r="23" spans="1:8" x14ac:dyDescent="0.2">
      <c r="A23" s="10" t="s">
        <v>40</v>
      </c>
      <c r="B23" s="44">
        <v>232</v>
      </c>
      <c r="C23" s="20">
        <v>3222</v>
      </c>
      <c r="D23" s="45">
        <v>81</v>
      </c>
      <c r="E23" s="20">
        <v>245</v>
      </c>
      <c r="F23" s="20">
        <v>147</v>
      </c>
      <c r="G23" s="20">
        <v>17</v>
      </c>
      <c r="H23" s="20">
        <v>3944</v>
      </c>
    </row>
    <row r="24" spans="1:8" x14ac:dyDescent="0.2">
      <c r="A24" s="78" t="s">
        <v>41</v>
      </c>
      <c r="B24" s="79">
        <v>598</v>
      </c>
      <c r="C24" s="79">
        <v>13370</v>
      </c>
      <c r="D24" s="79">
        <v>204</v>
      </c>
      <c r="E24" s="79">
        <v>908</v>
      </c>
      <c r="F24" s="79">
        <v>359</v>
      </c>
      <c r="G24" s="79">
        <v>66</v>
      </c>
      <c r="H24" s="80">
        <v>15505</v>
      </c>
    </row>
    <row r="25" spans="1:8" x14ac:dyDescent="0.2">
      <c r="A25" s="10" t="s">
        <v>42</v>
      </c>
      <c r="B25" s="44">
        <v>855</v>
      </c>
      <c r="C25" s="20">
        <v>15319</v>
      </c>
      <c r="D25" s="45">
        <v>173</v>
      </c>
      <c r="E25" s="20">
        <v>666</v>
      </c>
      <c r="F25" s="20">
        <v>573</v>
      </c>
      <c r="G25" s="20">
        <v>84</v>
      </c>
      <c r="H25" s="20">
        <v>17670</v>
      </c>
    </row>
    <row r="26" spans="1:8" x14ac:dyDescent="0.2">
      <c r="A26" s="10" t="s">
        <v>43</v>
      </c>
      <c r="B26" s="44">
        <v>139</v>
      </c>
      <c r="C26" s="20">
        <v>2345</v>
      </c>
      <c r="D26" s="45">
        <v>24</v>
      </c>
      <c r="E26" s="20">
        <v>157</v>
      </c>
      <c r="F26" s="20">
        <v>99</v>
      </c>
      <c r="G26" s="20">
        <v>10</v>
      </c>
      <c r="H26" s="20">
        <v>2774</v>
      </c>
    </row>
    <row r="27" spans="1:8" x14ac:dyDescent="0.2">
      <c r="A27" s="10" t="s">
        <v>44</v>
      </c>
      <c r="B27" s="44">
        <v>303</v>
      </c>
      <c r="C27" s="20">
        <v>4726</v>
      </c>
      <c r="D27" s="45">
        <v>68</v>
      </c>
      <c r="E27" s="20">
        <v>708</v>
      </c>
      <c r="F27" s="20">
        <v>348</v>
      </c>
      <c r="G27" s="20">
        <v>55</v>
      </c>
      <c r="H27" s="20">
        <v>6208</v>
      </c>
    </row>
    <row r="28" spans="1:8" x14ac:dyDescent="0.2">
      <c r="A28" s="10" t="s">
        <v>45</v>
      </c>
      <c r="B28" s="44">
        <v>1164</v>
      </c>
      <c r="C28" s="20">
        <v>16500</v>
      </c>
      <c r="D28" s="45">
        <v>247</v>
      </c>
      <c r="E28" s="20">
        <v>2390</v>
      </c>
      <c r="F28" s="20">
        <v>1657</v>
      </c>
      <c r="G28" s="20">
        <v>146</v>
      </c>
      <c r="H28" s="20">
        <v>22104</v>
      </c>
    </row>
    <row r="29" spans="1:8" x14ac:dyDescent="0.2">
      <c r="A29" s="78" t="s">
        <v>46</v>
      </c>
      <c r="B29" s="79">
        <v>2461</v>
      </c>
      <c r="C29" s="79">
        <v>38890</v>
      </c>
      <c r="D29" s="79">
        <v>512</v>
      </c>
      <c r="E29" s="79">
        <v>3921</v>
      </c>
      <c r="F29" s="79">
        <v>2677</v>
      </c>
      <c r="G29" s="79">
        <v>295</v>
      </c>
      <c r="H29" s="80">
        <v>48756</v>
      </c>
    </row>
    <row r="30" spans="1:8" x14ac:dyDescent="0.2">
      <c r="A30" s="10" t="s">
        <v>47</v>
      </c>
      <c r="B30" s="44">
        <v>429</v>
      </c>
      <c r="C30" s="20">
        <v>6635</v>
      </c>
      <c r="D30" s="45">
        <v>68</v>
      </c>
      <c r="E30" s="20">
        <v>485</v>
      </c>
      <c r="F30" s="20">
        <v>449</v>
      </c>
      <c r="G30" s="20">
        <v>25</v>
      </c>
      <c r="H30" s="20">
        <v>8091</v>
      </c>
    </row>
    <row r="31" spans="1:8" x14ac:dyDescent="0.2">
      <c r="A31" s="10" t="s">
        <v>48</v>
      </c>
      <c r="B31" s="44">
        <v>377</v>
      </c>
      <c r="C31" s="20">
        <v>4007</v>
      </c>
      <c r="D31" s="45">
        <v>59</v>
      </c>
      <c r="E31" s="20">
        <v>367</v>
      </c>
      <c r="F31" s="20">
        <v>285</v>
      </c>
      <c r="G31" s="20">
        <v>15</v>
      </c>
      <c r="H31" s="20">
        <v>5110</v>
      </c>
    </row>
    <row r="32" spans="1:8" x14ac:dyDescent="0.2">
      <c r="A32" s="10" t="s">
        <v>49</v>
      </c>
      <c r="B32" s="44">
        <v>413</v>
      </c>
      <c r="C32" s="20">
        <v>7604</v>
      </c>
      <c r="D32" s="45">
        <v>97</v>
      </c>
      <c r="E32" s="20">
        <v>682</v>
      </c>
      <c r="F32" s="20">
        <v>498</v>
      </c>
      <c r="G32" s="20">
        <v>29</v>
      </c>
      <c r="H32" s="20">
        <v>9323</v>
      </c>
    </row>
    <row r="33" spans="1:8" x14ac:dyDescent="0.2">
      <c r="A33" s="78" t="s">
        <v>50</v>
      </c>
      <c r="B33" s="79">
        <v>1219</v>
      </c>
      <c r="C33" s="79">
        <v>18246</v>
      </c>
      <c r="D33" s="79">
        <v>224</v>
      </c>
      <c r="E33" s="79">
        <v>1534</v>
      </c>
      <c r="F33" s="79">
        <v>1232</v>
      </c>
      <c r="G33" s="79">
        <v>69</v>
      </c>
      <c r="H33" s="80">
        <v>22524</v>
      </c>
    </row>
    <row r="34" spans="1:8" x14ac:dyDescent="0.2">
      <c r="A34" s="10" t="s">
        <v>51</v>
      </c>
      <c r="B34" s="44">
        <v>55</v>
      </c>
      <c r="C34" s="20">
        <v>999</v>
      </c>
      <c r="D34" s="45">
        <v>24</v>
      </c>
      <c r="E34" s="20">
        <v>75</v>
      </c>
      <c r="F34" s="20">
        <v>37</v>
      </c>
      <c r="G34" s="20">
        <v>6</v>
      </c>
      <c r="H34" s="20">
        <v>1196</v>
      </c>
    </row>
    <row r="35" spans="1:8" x14ac:dyDescent="0.2">
      <c r="A35" s="10" t="s">
        <v>52</v>
      </c>
      <c r="B35" s="44">
        <v>99</v>
      </c>
      <c r="C35" s="20">
        <v>956</v>
      </c>
      <c r="D35" s="45">
        <v>45</v>
      </c>
      <c r="E35" s="20">
        <v>88</v>
      </c>
      <c r="F35" s="20">
        <v>25</v>
      </c>
      <c r="G35" s="20">
        <v>5</v>
      </c>
      <c r="H35" s="20">
        <v>1218</v>
      </c>
    </row>
    <row r="36" spans="1:8" x14ac:dyDescent="0.2">
      <c r="A36" s="10" t="s">
        <v>53</v>
      </c>
      <c r="B36" s="44">
        <v>108</v>
      </c>
      <c r="C36" s="20">
        <v>2539</v>
      </c>
      <c r="D36" s="45">
        <v>57</v>
      </c>
      <c r="E36" s="20">
        <v>123</v>
      </c>
      <c r="F36" s="20">
        <v>54</v>
      </c>
      <c r="G36" s="20">
        <v>13</v>
      </c>
      <c r="H36" s="20">
        <v>2894</v>
      </c>
    </row>
    <row r="37" spans="1:8" x14ac:dyDescent="0.2">
      <c r="A37" s="22" t="s">
        <v>54</v>
      </c>
      <c r="B37" s="44">
        <v>67</v>
      </c>
      <c r="C37" s="20">
        <v>1223</v>
      </c>
      <c r="D37" s="45">
        <v>14</v>
      </c>
      <c r="E37" s="20">
        <v>107</v>
      </c>
      <c r="F37" s="20">
        <v>65</v>
      </c>
      <c r="G37" s="20">
        <v>7</v>
      </c>
      <c r="H37" s="20">
        <v>1483</v>
      </c>
    </row>
    <row r="38" spans="1:8" x14ac:dyDescent="0.2">
      <c r="A38" s="82" t="s">
        <v>55</v>
      </c>
      <c r="B38" s="79">
        <v>329</v>
      </c>
      <c r="C38" s="79">
        <v>5717</v>
      </c>
      <c r="D38" s="79">
        <v>140</v>
      </c>
      <c r="E38" s="79">
        <v>393</v>
      </c>
      <c r="F38" s="79">
        <v>181</v>
      </c>
      <c r="G38" s="79">
        <v>31</v>
      </c>
      <c r="H38" s="80">
        <v>6791</v>
      </c>
    </row>
    <row r="39" spans="1:8" x14ac:dyDescent="0.2">
      <c r="A39" s="83" t="s">
        <v>59</v>
      </c>
      <c r="B39" s="79">
        <v>4783</v>
      </c>
      <c r="C39" s="79">
        <v>79259</v>
      </c>
      <c r="D39" s="79">
        <v>1148</v>
      </c>
      <c r="E39" s="79">
        <v>6980</v>
      </c>
      <c r="F39" s="79">
        <v>4538</v>
      </c>
      <c r="G39" s="79">
        <v>482</v>
      </c>
      <c r="H39" s="80">
        <v>97190</v>
      </c>
    </row>
    <row r="40" spans="1:8" ht="9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8" x14ac:dyDescent="0.2">
      <c r="A41" s="28" t="s">
        <v>62</v>
      </c>
    </row>
    <row r="42" spans="1:8" x14ac:dyDescent="0.2">
      <c r="A42" s="28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opLeftCell="A10" workbookViewId="0">
      <selection activeCell="C44" sqref="C44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115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117</v>
      </c>
      <c r="F4" s="147" t="s">
        <v>118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57</v>
      </c>
      <c r="C7" s="123">
        <v>639</v>
      </c>
      <c r="D7" s="123">
        <v>84</v>
      </c>
      <c r="E7" s="123">
        <v>50</v>
      </c>
      <c r="F7" s="123">
        <v>57</v>
      </c>
      <c r="G7" s="123">
        <v>113</v>
      </c>
      <c r="H7" s="123">
        <v>206</v>
      </c>
      <c r="I7" s="123">
        <v>62</v>
      </c>
      <c r="J7" s="124">
        <v>188</v>
      </c>
      <c r="K7" s="125">
        <v>1456</v>
      </c>
    </row>
    <row r="8" spans="1:11" s="126" customFormat="1" x14ac:dyDescent="0.2">
      <c r="A8" s="122" t="s">
        <v>25</v>
      </c>
      <c r="B8" s="127">
        <v>11</v>
      </c>
      <c r="C8" s="127">
        <v>347</v>
      </c>
      <c r="D8" s="127">
        <v>10</v>
      </c>
      <c r="E8" s="127">
        <v>15</v>
      </c>
      <c r="F8" s="127">
        <v>10</v>
      </c>
      <c r="G8" s="127">
        <v>20</v>
      </c>
      <c r="H8" s="127">
        <v>54</v>
      </c>
      <c r="I8" s="127">
        <v>4</v>
      </c>
      <c r="J8" s="128">
        <v>27</v>
      </c>
      <c r="K8" s="129">
        <v>498</v>
      </c>
    </row>
    <row r="9" spans="1:11" s="126" customFormat="1" x14ac:dyDescent="0.2">
      <c r="A9" s="122" t="s">
        <v>26</v>
      </c>
      <c r="B9" s="127">
        <v>70</v>
      </c>
      <c r="C9" s="127">
        <v>487</v>
      </c>
      <c r="D9" s="127">
        <v>30</v>
      </c>
      <c r="E9" s="127">
        <v>20</v>
      </c>
      <c r="F9" s="127">
        <v>43</v>
      </c>
      <c r="G9" s="127">
        <v>87</v>
      </c>
      <c r="H9" s="127">
        <v>264</v>
      </c>
      <c r="I9" s="127">
        <v>65</v>
      </c>
      <c r="J9" s="128">
        <v>207</v>
      </c>
      <c r="K9" s="129">
        <v>1273</v>
      </c>
    </row>
    <row r="10" spans="1:11" s="126" customFormat="1" x14ac:dyDescent="0.2">
      <c r="A10" s="122" t="s">
        <v>27</v>
      </c>
      <c r="B10" s="127">
        <v>13</v>
      </c>
      <c r="C10" s="127">
        <v>156</v>
      </c>
      <c r="D10" s="127">
        <v>21</v>
      </c>
      <c r="E10" s="127">
        <v>16</v>
      </c>
      <c r="F10" s="127">
        <v>11</v>
      </c>
      <c r="G10" s="127">
        <v>10</v>
      </c>
      <c r="H10" s="127">
        <v>59</v>
      </c>
      <c r="I10" s="127">
        <v>8</v>
      </c>
      <c r="J10" s="128">
        <v>17</v>
      </c>
      <c r="K10" s="129">
        <v>311</v>
      </c>
    </row>
    <row r="11" spans="1:11" s="126" customFormat="1" x14ac:dyDescent="0.2">
      <c r="A11" s="122" t="s">
        <v>78</v>
      </c>
      <c r="B11" s="127">
        <v>165</v>
      </c>
      <c r="C11" s="127">
        <v>1290</v>
      </c>
      <c r="D11" s="127">
        <v>172</v>
      </c>
      <c r="E11" s="127">
        <v>117</v>
      </c>
      <c r="F11" s="127">
        <v>159</v>
      </c>
      <c r="G11" s="127">
        <v>234</v>
      </c>
      <c r="H11" s="127">
        <v>413</v>
      </c>
      <c r="I11" s="127">
        <v>85</v>
      </c>
      <c r="J11" s="128">
        <v>192</v>
      </c>
      <c r="K11" s="129">
        <v>2827</v>
      </c>
    </row>
    <row r="12" spans="1:11" s="126" customFormat="1" x14ac:dyDescent="0.2">
      <c r="A12" s="122" t="s">
        <v>29</v>
      </c>
      <c r="B12" s="127">
        <v>11</v>
      </c>
      <c r="C12" s="127">
        <v>197</v>
      </c>
      <c r="D12" s="127">
        <v>16</v>
      </c>
      <c r="E12" s="127">
        <v>5</v>
      </c>
      <c r="F12" s="127">
        <v>8</v>
      </c>
      <c r="G12" s="127">
        <v>12</v>
      </c>
      <c r="H12" s="127">
        <v>41</v>
      </c>
      <c r="I12" s="127">
        <v>9</v>
      </c>
      <c r="J12" s="128">
        <v>20</v>
      </c>
      <c r="K12" s="129">
        <v>319</v>
      </c>
    </row>
    <row r="13" spans="1:11" s="126" customFormat="1" x14ac:dyDescent="0.2">
      <c r="A13" s="122" t="s">
        <v>30</v>
      </c>
      <c r="B13" s="127">
        <v>114</v>
      </c>
      <c r="C13" s="127">
        <v>617</v>
      </c>
      <c r="D13" s="127">
        <v>57</v>
      </c>
      <c r="E13" s="127">
        <v>59</v>
      </c>
      <c r="F13" s="127">
        <v>18</v>
      </c>
      <c r="G13" s="127">
        <v>78</v>
      </c>
      <c r="H13" s="127">
        <v>97</v>
      </c>
      <c r="I13" s="127">
        <v>46</v>
      </c>
      <c r="J13" s="128">
        <v>153</v>
      </c>
      <c r="K13" s="129">
        <v>1239</v>
      </c>
    </row>
    <row r="14" spans="1:11" s="126" customFormat="1" x14ac:dyDescent="0.2">
      <c r="A14" s="130" t="s">
        <v>31</v>
      </c>
      <c r="B14" s="131">
        <f>SUM(B7:B13)</f>
        <v>441</v>
      </c>
      <c r="C14" s="131">
        <f t="shared" ref="C14:K14" si="0">SUM(C7:C13)</f>
        <v>3733</v>
      </c>
      <c r="D14" s="131">
        <f>SUM(D7:D13)</f>
        <v>390</v>
      </c>
      <c r="E14" s="131">
        <f t="shared" si="0"/>
        <v>282</v>
      </c>
      <c r="F14" s="131">
        <f t="shared" si="0"/>
        <v>306</v>
      </c>
      <c r="G14" s="131">
        <f t="shared" si="0"/>
        <v>554</v>
      </c>
      <c r="H14" s="131">
        <f t="shared" si="0"/>
        <v>1134</v>
      </c>
      <c r="I14" s="131">
        <f t="shared" si="0"/>
        <v>279</v>
      </c>
      <c r="J14" s="131">
        <f t="shared" si="0"/>
        <v>804</v>
      </c>
      <c r="K14" s="132">
        <f t="shared" si="0"/>
        <v>7923</v>
      </c>
    </row>
    <row r="15" spans="1:11" s="126" customFormat="1" x14ac:dyDescent="0.2">
      <c r="A15" s="122" t="s">
        <v>32</v>
      </c>
      <c r="B15" s="127">
        <v>81</v>
      </c>
      <c r="C15" s="127">
        <v>1110</v>
      </c>
      <c r="D15" s="127">
        <v>185</v>
      </c>
      <c r="E15" s="127">
        <v>68</v>
      </c>
      <c r="F15" s="127">
        <v>90</v>
      </c>
      <c r="G15" s="127">
        <v>147</v>
      </c>
      <c r="H15" s="127">
        <v>303</v>
      </c>
      <c r="I15" s="127">
        <v>93</v>
      </c>
      <c r="J15" s="128">
        <v>126</v>
      </c>
      <c r="K15" s="129">
        <v>2203</v>
      </c>
    </row>
    <row r="16" spans="1:11" s="126" customFormat="1" x14ac:dyDescent="0.2">
      <c r="A16" s="122" t="s">
        <v>33</v>
      </c>
      <c r="B16" s="127">
        <v>74</v>
      </c>
      <c r="C16" s="127">
        <v>1370</v>
      </c>
      <c r="D16" s="127">
        <v>89</v>
      </c>
      <c r="E16" s="127">
        <v>53</v>
      </c>
      <c r="F16" s="127">
        <v>43</v>
      </c>
      <c r="G16" s="127">
        <v>40</v>
      </c>
      <c r="H16" s="127">
        <v>177</v>
      </c>
      <c r="I16" s="127">
        <v>73</v>
      </c>
      <c r="J16" s="128">
        <v>66</v>
      </c>
      <c r="K16" s="129">
        <v>1985</v>
      </c>
    </row>
    <row r="17" spans="1:11" s="126" customFormat="1" x14ac:dyDescent="0.2">
      <c r="A17" s="122" t="s">
        <v>79</v>
      </c>
      <c r="B17" s="127">
        <v>600</v>
      </c>
      <c r="C17" s="127">
        <v>3201</v>
      </c>
      <c r="D17" s="127">
        <v>310</v>
      </c>
      <c r="E17" s="127">
        <v>226</v>
      </c>
      <c r="F17" s="127">
        <v>225</v>
      </c>
      <c r="G17" s="127">
        <v>266</v>
      </c>
      <c r="H17" s="127">
        <v>594</v>
      </c>
      <c r="I17" s="127">
        <v>292</v>
      </c>
      <c r="J17" s="128">
        <v>320</v>
      </c>
      <c r="K17" s="129">
        <v>6034</v>
      </c>
    </row>
    <row r="18" spans="1:11" s="126" customFormat="1" x14ac:dyDescent="0.2">
      <c r="A18" s="122" t="s">
        <v>35</v>
      </c>
      <c r="B18" s="127">
        <v>451</v>
      </c>
      <c r="C18" s="127">
        <v>2067</v>
      </c>
      <c r="D18" s="127">
        <v>151</v>
      </c>
      <c r="E18" s="127">
        <v>45</v>
      </c>
      <c r="F18" s="127">
        <v>96</v>
      </c>
      <c r="G18" s="127">
        <v>74</v>
      </c>
      <c r="H18" s="127">
        <v>370</v>
      </c>
      <c r="I18" s="127">
        <v>141</v>
      </c>
      <c r="J18" s="128">
        <v>182</v>
      </c>
      <c r="K18" s="129">
        <v>3577</v>
      </c>
    </row>
    <row r="19" spans="1:11" s="126" customFormat="1" x14ac:dyDescent="0.2">
      <c r="A19" s="122" t="s">
        <v>36</v>
      </c>
      <c r="B19" s="127">
        <v>1005</v>
      </c>
      <c r="C19" s="127">
        <v>2263</v>
      </c>
      <c r="D19" s="127">
        <v>63</v>
      </c>
      <c r="E19" s="127">
        <v>67</v>
      </c>
      <c r="F19" s="127">
        <v>75</v>
      </c>
      <c r="G19" s="127">
        <v>58</v>
      </c>
      <c r="H19" s="127">
        <v>308</v>
      </c>
      <c r="I19" s="127">
        <v>126</v>
      </c>
      <c r="J19" s="128">
        <v>180</v>
      </c>
      <c r="K19" s="129">
        <v>4145</v>
      </c>
    </row>
    <row r="20" spans="1:11" s="126" customFormat="1" x14ac:dyDescent="0.2">
      <c r="A20" s="122" t="s">
        <v>37</v>
      </c>
      <c r="B20" s="127">
        <v>604</v>
      </c>
      <c r="C20" s="127">
        <v>2179</v>
      </c>
      <c r="D20" s="127">
        <v>188</v>
      </c>
      <c r="E20" s="127">
        <v>130</v>
      </c>
      <c r="F20" s="127">
        <v>193</v>
      </c>
      <c r="G20" s="127">
        <v>127</v>
      </c>
      <c r="H20" s="127">
        <v>580</v>
      </c>
      <c r="I20" s="127">
        <v>260</v>
      </c>
      <c r="J20" s="128">
        <v>416</v>
      </c>
      <c r="K20" s="129">
        <v>4677</v>
      </c>
    </row>
    <row r="21" spans="1:11" s="126" customFormat="1" x14ac:dyDescent="0.2">
      <c r="A21" s="122" t="s">
        <v>38</v>
      </c>
      <c r="B21" s="127">
        <v>67</v>
      </c>
      <c r="C21" s="127">
        <v>1159</v>
      </c>
      <c r="D21" s="127">
        <v>51</v>
      </c>
      <c r="E21" s="127">
        <v>41</v>
      </c>
      <c r="F21" s="127">
        <v>64</v>
      </c>
      <c r="G21" s="127">
        <v>50</v>
      </c>
      <c r="H21" s="127">
        <v>170</v>
      </c>
      <c r="I21" s="127">
        <v>81</v>
      </c>
      <c r="J21" s="128">
        <v>105</v>
      </c>
      <c r="K21" s="129">
        <v>1788</v>
      </c>
    </row>
    <row r="22" spans="1:11" s="126" customFormat="1" x14ac:dyDescent="0.2">
      <c r="A22" s="122" t="s">
        <v>39</v>
      </c>
      <c r="B22" s="127">
        <v>163</v>
      </c>
      <c r="C22" s="127">
        <v>1089</v>
      </c>
      <c r="D22" s="127">
        <v>67</v>
      </c>
      <c r="E22" s="127">
        <v>22</v>
      </c>
      <c r="F22" s="127">
        <v>38</v>
      </c>
      <c r="G22" s="127">
        <v>25</v>
      </c>
      <c r="H22" s="127">
        <v>197</v>
      </c>
      <c r="I22" s="127">
        <v>88</v>
      </c>
      <c r="J22" s="128">
        <v>125</v>
      </c>
      <c r="K22" s="129">
        <v>1814</v>
      </c>
    </row>
    <row r="23" spans="1:11" s="126" customFormat="1" x14ac:dyDescent="0.2">
      <c r="A23" s="122" t="s">
        <v>40</v>
      </c>
      <c r="B23" s="127">
        <v>738</v>
      </c>
      <c r="C23" s="127">
        <v>3314</v>
      </c>
      <c r="D23" s="127">
        <v>441</v>
      </c>
      <c r="E23" s="127">
        <v>260</v>
      </c>
      <c r="F23" s="127">
        <v>524</v>
      </c>
      <c r="G23" s="127">
        <v>362</v>
      </c>
      <c r="H23" s="127">
        <v>915</v>
      </c>
      <c r="I23" s="127">
        <v>584</v>
      </c>
      <c r="J23" s="128">
        <v>674</v>
      </c>
      <c r="K23" s="129">
        <v>7812</v>
      </c>
    </row>
    <row r="24" spans="1:11" s="126" customFormat="1" x14ac:dyDescent="0.2">
      <c r="A24" s="130" t="s">
        <v>41</v>
      </c>
      <c r="B24" s="131">
        <f>SUM(B15:B23)</f>
        <v>3783</v>
      </c>
      <c r="C24" s="131">
        <f t="shared" ref="C24:K24" si="1">SUM(C15:C23)</f>
        <v>17752</v>
      </c>
      <c r="D24" s="131">
        <f t="shared" si="1"/>
        <v>1545</v>
      </c>
      <c r="E24" s="131">
        <f t="shared" si="1"/>
        <v>912</v>
      </c>
      <c r="F24" s="131">
        <f t="shared" si="1"/>
        <v>1348</v>
      </c>
      <c r="G24" s="131">
        <f t="shared" si="1"/>
        <v>1149</v>
      </c>
      <c r="H24" s="131">
        <f t="shared" si="1"/>
        <v>3614</v>
      </c>
      <c r="I24" s="131">
        <f t="shared" si="1"/>
        <v>1738</v>
      </c>
      <c r="J24" s="131">
        <f t="shared" si="1"/>
        <v>2194</v>
      </c>
      <c r="K24" s="132">
        <f t="shared" si="1"/>
        <v>34035</v>
      </c>
    </row>
    <row r="25" spans="1:11" s="126" customFormat="1" x14ac:dyDescent="0.2">
      <c r="A25" s="122" t="s">
        <v>42</v>
      </c>
      <c r="B25" s="127">
        <v>3033</v>
      </c>
      <c r="C25" s="127">
        <v>12837</v>
      </c>
      <c r="D25" s="127">
        <v>1469</v>
      </c>
      <c r="E25" s="127">
        <v>906</v>
      </c>
      <c r="F25" s="127">
        <v>1147</v>
      </c>
      <c r="G25" s="127">
        <v>1081</v>
      </c>
      <c r="H25" s="127">
        <v>2806</v>
      </c>
      <c r="I25" s="127">
        <v>2135</v>
      </c>
      <c r="J25" s="128">
        <v>3558</v>
      </c>
      <c r="K25" s="129">
        <v>28972</v>
      </c>
    </row>
    <row r="26" spans="1:11" s="126" customFormat="1" x14ac:dyDescent="0.2">
      <c r="A26" s="122" t="s">
        <v>43</v>
      </c>
      <c r="B26" s="127">
        <v>349</v>
      </c>
      <c r="C26" s="127">
        <v>1535</v>
      </c>
      <c r="D26" s="127">
        <v>270</v>
      </c>
      <c r="E26" s="127">
        <v>124</v>
      </c>
      <c r="F26" s="127">
        <v>225</v>
      </c>
      <c r="G26" s="127">
        <v>249</v>
      </c>
      <c r="H26" s="127">
        <v>583</v>
      </c>
      <c r="I26" s="127">
        <v>330</v>
      </c>
      <c r="J26" s="128">
        <v>471</v>
      </c>
      <c r="K26" s="129">
        <v>4136</v>
      </c>
    </row>
    <row r="27" spans="1:11" s="126" customFormat="1" x14ac:dyDescent="0.2">
      <c r="A27" s="122" t="s">
        <v>44</v>
      </c>
      <c r="B27" s="127">
        <v>839</v>
      </c>
      <c r="C27" s="127">
        <v>2729</v>
      </c>
      <c r="D27" s="127">
        <v>361</v>
      </c>
      <c r="E27" s="127">
        <v>248</v>
      </c>
      <c r="F27" s="127">
        <v>683</v>
      </c>
      <c r="G27" s="127">
        <v>327</v>
      </c>
      <c r="H27" s="127">
        <v>1920</v>
      </c>
      <c r="I27" s="127">
        <v>909</v>
      </c>
      <c r="J27" s="128">
        <v>950</v>
      </c>
      <c r="K27" s="129">
        <v>8966</v>
      </c>
    </row>
    <row r="28" spans="1:11" s="126" customFormat="1" x14ac:dyDescent="0.2">
      <c r="A28" s="122" t="s">
        <v>45</v>
      </c>
      <c r="B28" s="127">
        <v>4040</v>
      </c>
      <c r="C28" s="127">
        <v>13706</v>
      </c>
      <c r="D28" s="127">
        <v>1174</v>
      </c>
      <c r="E28" s="127">
        <v>960</v>
      </c>
      <c r="F28" s="127">
        <v>2650</v>
      </c>
      <c r="G28" s="127">
        <v>1914</v>
      </c>
      <c r="H28" s="127">
        <v>9132</v>
      </c>
      <c r="I28" s="127">
        <v>6412</v>
      </c>
      <c r="J28" s="128">
        <v>7257</v>
      </c>
      <c r="K28" s="129">
        <v>47245</v>
      </c>
    </row>
    <row r="29" spans="1:11" s="126" customFormat="1" x14ac:dyDescent="0.2">
      <c r="A29" s="130" t="s">
        <v>46</v>
      </c>
      <c r="B29" s="131">
        <f>SUM(B25:B28)</f>
        <v>8261</v>
      </c>
      <c r="C29" s="131">
        <f t="shared" ref="C29:K29" si="2">SUM(C25:C28)</f>
        <v>30807</v>
      </c>
      <c r="D29" s="131">
        <f t="shared" si="2"/>
        <v>3274</v>
      </c>
      <c r="E29" s="131">
        <f t="shared" si="2"/>
        <v>2238</v>
      </c>
      <c r="F29" s="131">
        <f t="shared" si="2"/>
        <v>4705</v>
      </c>
      <c r="G29" s="131">
        <f t="shared" si="2"/>
        <v>3571</v>
      </c>
      <c r="H29" s="131">
        <f t="shared" si="2"/>
        <v>14441</v>
      </c>
      <c r="I29" s="131">
        <f t="shared" si="2"/>
        <v>9786</v>
      </c>
      <c r="J29" s="131">
        <f t="shared" si="2"/>
        <v>12236</v>
      </c>
      <c r="K29" s="132">
        <f t="shared" si="2"/>
        <v>89319</v>
      </c>
    </row>
    <row r="30" spans="1:11" s="126" customFormat="1" x14ac:dyDescent="0.2">
      <c r="A30" s="122" t="s">
        <v>47</v>
      </c>
      <c r="B30" s="123">
        <v>1577</v>
      </c>
      <c r="C30" s="123">
        <v>6598</v>
      </c>
      <c r="D30" s="123">
        <v>1430</v>
      </c>
      <c r="E30" s="123">
        <v>466</v>
      </c>
      <c r="F30" s="123">
        <v>646</v>
      </c>
      <c r="G30" s="123">
        <v>958</v>
      </c>
      <c r="H30" s="123">
        <v>2459</v>
      </c>
      <c r="I30" s="123">
        <v>1969</v>
      </c>
      <c r="J30" s="124">
        <v>2916</v>
      </c>
      <c r="K30" s="125">
        <v>19019</v>
      </c>
    </row>
    <row r="31" spans="1:11" s="126" customFormat="1" x14ac:dyDescent="0.2">
      <c r="A31" s="122" t="s">
        <v>48</v>
      </c>
      <c r="B31" s="127">
        <v>1875</v>
      </c>
      <c r="C31" s="127">
        <v>6228</v>
      </c>
      <c r="D31" s="127">
        <v>1331</v>
      </c>
      <c r="E31" s="127">
        <v>385</v>
      </c>
      <c r="F31" s="127">
        <v>337</v>
      </c>
      <c r="G31" s="127">
        <v>969</v>
      </c>
      <c r="H31" s="127">
        <v>2365</v>
      </c>
      <c r="I31" s="127">
        <v>1808</v>
      </c>
      <c r="J31" s="128">
        <v>1889</v>
      </c>
      <c r="K31" s="129">
        <v>17187</v>
      </c>
    </row>
    <row r="32" spans="1:11" s="126" customFormat="1" x14ac:dyDescent="0.2">
      <c r="A32" s="122" t="s">
        <v>49</v>
      </c>
      <c r="B32" s="127">
        <v>2138</v>
      </c>
      <c r="C32" s="127">
        <v>6411</v>
      </c>
      <c r="D32" s="127">
        <v>1323</v>
      </c>
      <c r="E32" s="127">
        <v>426</v>
      </c>
      <c r="F32" s="127">
        <v>735</v>
      </c>
      <c r="G32" s="127">
        <v>856</v>
      </c>
      <c r="H32" s="127">
        <v>2387</v>
      </c>
      <c r="I32" s="127">
        <v>1681</v>
      </c>
      <c r="J32" s="128">
        <v>2320</v>
      </c>
      <c r="K32" s="129">
        <v>18277</v>
      </c>
    </row>
    <row r="33" spans="1:11" s="126" customFormat="1" x14ac:dyDescent="0.2">
      <c r="A33" s="130" t="s">
        <v>50</v>
      </c>
      <c r="B33" s="131">
        <f>SUM(B30:B32)</f>
        <v>5590</v>
      </c>
      <c r="C33" s="131">
        <f t="shared" ref="C33:K33" si="3">SUM(C30:C32)</f>
        <v>19237</v>
      </c>
      <c r="D33" s="131">
        <f t="shared" si="3"/>
        <v>4084</v>
      </c>
      <c r="E33" s="131">
        <f t="shared" si="3"/>
        <v>1277</v>
      </c>
      <c r="F33" s="131">
        <f t="shared" si="3"/>
        <v>1718</v>
      </c>
      <c r="G33" s="131">
        <f t="shared" si="3"/>
        <v>2783</v>
      </c>
      <c r="H33" s="131">
        <f t="shared" si="3"/>
        <v>7211</v>
      </c>
      <c r="I33" s="131">
        <f t="shared" si="3"/>
        <v>5458</v>
      </c>
      <c r="J33" s="131">
        <f t="shared" si="3"/>
        <v>7125</v>
      </c>
      <c r="K33" s="132">
        <f t="shared" si="3"/>
        <v>54483</v>
      </c>
    </row>
    <row r="34" spans="1:11" s="126" customFormat="1" x14ac:dyDescent="0.2">
      <c r="A34" s="122" t="s">
        <v>51</v>
      </c>
      <c r="B34" s="127">
        <v>172</v>
      </c>
      <c r="C34" s="127">
        <v>1021</v>
      </c>
      <c r="D34" s="127">
        <v>319</v>
      </c>
      <c r="E34" s="127">
        <v>103</v>
      </c>
      <c r="F34" s="127">
        <v>121</v>
      </c>
      <c r="G34" s="127">
        <v>185</v>
      </c>
      <c r="H34" s="127">
        <v>423</v>
      </c>
      <c r="I34" s="127">
        <v>255</v>
      </c>
      <c r="J34" s="128">
        <v>425</v>
      </c>
      <c r="K34" s="129">
        <v>3024</v>
      </c>
    </row>
    <row r="35" spans="1:11" s="126" customFormat="1" x14ac:dyDescent="0.2">
      <c r="A35" s="122" t="s">
        <v>52</v>
      </c>
      <c r="B35" s="127">
        <v>268</v>
      </c>
      <c r="C35" s="127">
        <v>2132</v>
      </c>
      <c r="D35" s="127">
        <v>288</v>
      </c>
      <c r="E35" s="127">
        <v>129</v>
      </c>
      <c r="F35" s="127">
        <v>164</v>
      </c>
      <c r="G35" s="127">
        <v>309</v>
      </c>
      <c r="H35" s="127">
        <v>609</v>
      </c>
      <c r="I35" s="127">
        <v>228</v>
      </c>
      <c r="J35" s="128">
        <v>556</v>
      </c>
      <c r="K35" s="129">
        <v>4683</v>
      </c>
    </row>
    <row r="36" spans="1:11" s="126" customFormat="1" x14ac:dyDescent="0.2">
      <c r="A36" s="122" t="s">
        <v>53</v>
      </c>
      <c r="B36" s="127">
        <v>771</v>
      </c>
      <c r="C36" s="127">
        <v>2593</v>
      </c>
      <c r="D36" s="127">
        <v>403</v>
      </c>
      <c r="E36" s="127">
        <v>290</v>
      </c>
      <c r="F36" s="127">
        <v>319</v>
      </c>
      <c r="G36" s="127">
        <v>355</v>
      </c>
      <c r="H36" s="127">
        <v>958</v>
      </c>
      <c r="I36" s="127">
        <v>617</v>
      </c>
      <c r="J36" s="128">
        <v>688</v>
      </c>
      <c r="K36" s="129">
        <v>6994</v>
      </c>
    </row>
    <row r="37" spans="1:11" s="126" customFormat="1" x14ac:dyDescent="0.2">
      <c r="A37" s="133" t="s">
        <v>54</v>
      </c>
      <c r="B37" s="127">
        <v>387</v>
      </c>
      <c r="C37" s="127">
        <v>1607</v>
      </c>
      <c r="D37" s="127">
        <v>120</v>
      </c>
      <c r="E37" s="127">
        <v>84</v>
      </c>
      <c r="F37" s="127">
        <v>121</v>
      </c>
      <c r="G37" s="127">
        <v>134</v>
      </c>
      <c r="H37" s="127">
        <v>535</v>
      </c>
      <c r="I37" s="127">
        <v>285</v>
      </c>
      <c r="J37" s="128">
        <v>275</v>
      </c>
      <c r="K37" s="129">
        <v>3548</v>
      </c>
    </row>
    <row r="38" spans="1:11" s="126" customFormat="1" x14ac:dyDescent="0.2">
      <c r="A38" s="134" t="s">
        <v>55</v>
      </c>
      <c r="B38" s="131">
        <f>SUM(B34:B37)</f>
        <v>1598</v>
      </c>
      <c r="C38" s="131">
        <f t="shared" ref="C38:J38" si="4">SUM(C34:C37)</f>
        <v>7353</v>
      </c>
      <c r="D38" s="131">
        <f t="shared" si="4"/>
        <v>1130</v>
      </c>
      <c r="E38" s="131">
        <f t="shared" si="4"/>
        <v>606</v>
      </c>
      <c r="F38" s="131">
        <f t="shared" si="4"/>
        <v>725</v>
      </c>
      <c r="G38" s="131">
        <f t="shared" si="4"/>
        <v>983</v>
      </c>
      <c r="H38" s="131">
        <f t="shared" si="4"/>
        <v>2525</v>
      </c>
      <c r="I38" s="131">
        <f t="shared" si="4"/>
        <v>1385</v>
      </c>
      <c r="J38" s="131">
        <f t="shared" si="4"/>
        <v>1944</v>
      </c>
      <c r="K38" s="132">
        <f>SUM(K34:K37)</f>
        <v>18249</v>
      </c>
    </row>
    <row r="39" spans="1:11" s="126" customFormat="1" ht="12" x14ac:dyDescent="0.2">
      <c r="A39" s="135" t="s">
        <v>59</v>
      </c>
      <c r="B39" s="136">
        <f t="shared" ref="B39:J39" si="5">SUM(B14,B24,B29,B33,B38)</f>
        <v>19673</v>
      </c>
      <c r="C39" s="136">
        <f>SUM(C14,C24,C29,C33,C38)</f>
        <v>78882</v>
      </c>
      <c r="D39" s="136">
        <f t="shared" si="5"/>
        <v>10423</v>
      </c>
      <c r="E39" s="136">
        <f t="shared" si="5"/>
        <v>5315</v>
      </c>
      <c r="F39" s="136">
        <f t="shared" si="5"/>
        <v>8802</v>
      </c>
      <c r="G39" s="136">
        <f t="shared" si="5"/>
        <v>9040</v>
      </c>
      <c r="H39" s="136">
        <f t="shared" si="5"/>
        <v>28925</v>
      </c>
      <c r="I39" s="136">
        <f t="shared" si="5"/>
        <v>18646</v>
      </c>
      <c r="J39" s="136">
        <f t="shared" si="5"/>
        <v>24303</v>
      </c>
      <c r="K39" s="136">
        <f>SUM(K14,K24,K29,K33,K38)</f>
        <v>204009</v>
      </c>
    </row>
    <row r="40" spans="1:11" s="126" customFormat="1" x14ac:dyDescent="0.2">
      <c r="A40" s="138" t="s">
        <v>116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88</v>
      </c>
      <c r="B2" s="159"/>
      <c r="C2" s="159"/>
      <c r="D2" s="159"/>
      <c r="E2" s="159"/>
      <c r="F2" s="159"/>
      <c r="G2" s="159"/>
      <c r="H2" s="159"/>
    </row>
    <row r="4" spans="1:8" x14ac:dyDescent="0.2">
      <c r="A4" s="29" t="s">
        <v>1</v>
      </c>
      <c r="B4" s="30" t="s">
        <v>2</v>
      </c>
      <c r="C4" s="31" t="s">
        <v>3</v>
      </c>
      <c r="D4" s="31" t="s">
        <v>4</v>
      </c>
      <c r="E4" s="31" t="s">
        <v>5</v>
      </c>
      <c r="F4" s="32" t="s">
        <v>6</v>
      </c>
      <c r="G4" s="32" t="s">
        <v>7</v>
      </c>
      <c r="H4" s="32" t="s">
        <v>8</v>
      </c>
    </row>
    <row r="5" spans="1:8" x14ac:dyDescent="0.2">
      <c r="A5" s="33" t="s">
        <v>9</v>
      </c>
      <c r="B5" s="34" t="s">
        <v>10</v>
      </c>
      <c r="C5" s="35" t="s">
        <v>11</v>
      </c>
      <c r="D5" s="35" t="s">
        <v>12</v>
      </c>
      <c r="E5" s="35" t="s">
        <v>13</v>
      </c>
      <c r="F5" s="35" t="s">
        <v>14</v>
      </c>
      <c r="G5" s="36" t="s">
        <v>15</v>
      </c>
      <c r="H5" s="36" t="s">
        <v>16</v>
      </c>
    </row>
    <row r="6" spans="1:8" x14ac:dyDescent="0.2">
      <c r="A6" s="37" t="s">
        <v>17</v>
      </c>
      <c r="B6" s="38"/>
      <c r="C6" s="39" t="s">
        <v>18</v>
      </c>
      <c r="D6" s="39" t="s">
        <v>19</v>
      </c>
      <c r="E6" s="39" t="s">
        <v>20</v>
      </c>
      <c r="F6" s="39" t="s">
        <v>21</v>
      </c>
      <c r="G6" s="40" t="s">
        <v>22</v>
      </c>
      <c r="H6" s="40" t="s">
        <v>23</v>
      </c>
    </row>
    <row r="7" spans="1:8" x14ac:dyDescent="0.2">
      <c r="A7" s="10" t="s">
        <v>24</v>
      </c>
      <c r="B7" s="41">
        <v>50</v>
      </c>
      <c r="C7" s="42">
        <v>669</v>
      </c>
      <c r="D7" s="43">
        <v>22</v>
      </c>
      <c r="E7" s="42">
        <v>26</v>
      </c>
      <c r="F7" s="42">
        <v>4</v>
      </c>
      <c r="G7" s="42">
        <v>2</v>
      </c>
      <c r="H7" s="42">
        <v>773</v>
      </c>
    </row>
    <row r="8" spans="1:8" x14ac:dyDescent="0.2">
      <c r="A8" s="10" t="s">
        <v>25</v>
      </c>
      <c r="B8" s="44">
        <v>5</v>
      </c>
      <c r="C8" s="20">
        <v>250</v>
      </c>
      <c r="D8" s="45">
        <v>8</v>
      </c>
      <c r="E8" s="20">
        <v>12</v>
      </c>
      <c r="F8" s="20">
        <v>1</v>
      </c>
      <c r="G8" s="20">
        <v>1</v>
      </c>
      <c r="H8" s="20">
        <v>277</v>
      </c>
    </row>
    <row r="9" spans="1:8" x14ac:dyDescent="0.2">
      <c r="A9" s="10" t="s">
        <v>26</v>
      </c>
      <c r="B9" s="44">
        <v>27</v>
      </c>
      <c r="C9" s="20">
        <v>486</v>
      </c>
      <c r="D9" s="45">
        <v>20</v>
      </c>
      <c r="E9" s="20">
        <v>67</v>
      </c>
      <c r="F9" s="20">
        <v>25</v>
      </c>
      <c r="G9" s="20">
        <v>3</v>
      </c>
      <c r="H9" s="20">
        <v>628</v>
      </c>
    </row>
    <row r="10" spans="1:8" x14ac:dyDescent="0.2">
      <c r="A10" s="10" t="s">
        <v>27</v>
      </c>
      <c r="B10" s="44">
        <v>7</v>
      </c>
      <c r="C10" s="20">
        <v>136</v>
      </c>
      <c r="D10" s="45">
        <v>2</v>
      </c>
      <c r="E10" s="20">
        <v>2</v>
      </c>
      <c r="F10" s="20">
        <v>1</v>
      </c>
      <c r="G10" s="20">
        <v>0</v>
      </c>
      <c r="H10" s="20">
        <v>148</v>
      </c>
    </row>
    <row r="11" spans="1:8" x14ac:dyDescent="0.2">
      <c r="A11" s="10" t="s">
        <v>28</v>
      </c>
      <c r="B11" s="44">
        <v>45</v>
      </c>
      <c r="C11" s="20">
        <v>934</v>
      </c>
      <c r="D11" s="45">
        <v>26</v>
      </c>
      <c r="E11" s="20">
        <v>64</v>
      </c>
      <c r="F11" s="20">
        <v>34</v>
      </c>
      <c r="G11" s="20">
        <v>9</v>
      </c>
      <c r="H11" s="20">
        <v>1112</v>
      </c>
    </row>
    <row r="12" spans="1:8" x14ac:dyDescent="0.2">
      <c r="A12" s="10" t="s">
        <v>29</v>
      </c>
      <c r="B12" s="44">
        <v>1</v>
      </c>
      <c r="C12" s="20">
        <v>227</v>
      </c>
      <c r="D12" s="45">
        <v>4</v>
      </c>
      <c r="E12" s="20">
        <v>15</v>
      </c>
      <c r="F12" s="20">
        <v>7</v>
      </c>
      <c r="G12" s="20">
        <v>1</v>
      </c>
      <c r="H12" s="20">
        <v>255</v>
      </c>
    </row>
    <row r="13" spans="1:8" x14ac:dyDescent="0.2">
      <c r="A13" s="10" t="s">
        <v>30</v>
      </c>
      <c r="B13" s="44">
        <v>36</v>
      </c>
      <c r="C13" s="20">
        <v>601</v>
      </c>
      <c r="D13" s="45">
        <v>47</v>
      </c>
      <c r="E13" s="20">
        <v>20</v>
      </c>
      <c r="F13" s="20">
        <v>2</v>
      </c>
      <c r="G13" s="20">
        <v>1</v>
      </c>
      <c r="H13" s="20">
        <v>707</v>
      </c>
    </row>
    <row r="14" spans="1:8" x14ac:dyDescent="0.2">
      <c r="A14" s="46" t="s">
        <v>31</v>
      </c>
      <c r="B14" s="47">
        <v>171</v>
      </c>
      <c r="C14" s="48">
        <v>3303</v>
      </c>
      <c r="D14" s="49">
        <v>129</v>
      </c>
      <c r="E14" s="48">
        <v>206</v>
      </c>
      <c r="F14" s="48">
        <v>74</v>
      </c>
      <c r="G14" s="48">
        <v>17</v>
      </c>
      <c r="H14" s="48">
        <v>3900</v>
      </c>
    </row>
    <row r="15" spans="1:8" x14ac:dyDescent="0.2">
      <c r="A15" s="10" t="s">
        <v>32</v>
      </c>
      <c r="B15" s="44">
        <v>33</v>
      </c>
      <c r="C15" s="20">
        <v>970</v>
      </c>
      <c r="D15" s="45">
        <v>46</v>
      </c>
      <c r="E15" s="20">
        <v>49</v>
      </c>
      <c r="F15" s="20">
        <v>11</v>
      </c>
      <c r="G15" s="20">
        <v>1</v>
      </c>
      <c r="H15" s="20">
        <v>1110</v>
      </c>
    </row>
    <row r="16" spans="1:8" x14ac:dyDescent="0.2">
      <c r="A16" s="10" t="s">
        <v>33</v>
      </c>
      <c r="B16" s="44">
        <v>15</v>
      </c>
      <c r="C16" s="20">
        <v>693</v>
      </c>
      <c r="D16" s="45">
        <v>58</v>
      </c>
      <c r="E16" s="20">
        <v>32</v>
      </c>
      <c r="F16" s="20">
        <v>11</v>
      </c>
      <c r="G16" s="20">
        <v>5</v>
      </c>
      <c r="H16" s="20">
        <v>814</v>
      </c>
    </row>
    <row r="17" spans="1:8" x14ac:dyDescent="0.2">
      <c r="A17" s="10" t="s">
        <v>34</v>
      </c>
      <c r="B17" s="44">
        <v>60</v>
      </c>
      <c r="C17" s="20">
        <v>2643</v>
      </c>
      <c r="D17" s="45">
        <v>98</v>
      </c>
      <c r="E17" s="20">
        <v>146</v>
      </c>
      <c r="F17" s="20">
        <v>36</v>
      </c>
      <c r="G17" s="20">
        <v>10</v>
      </c>
      <c r="H17" s="20">
        <v>2993</v>
      </c>
    </row>
    <row r="18" spans="1:8" x14ac:dyDescent="0.2">
      <c r="A18" s="10" t="s">
        <v>35</v>
      </c>
      <c r="B18" s="44">
        <v>26</v>
      </c>
      <c r="C18" s="20">
        <v>1379</v>
      </c>
      <c r="D18" s="45">
        <v>14</v>
      </c>
      <c r="E18" s="20">
        <v>51</v>
      </c>
      <c r="F18" s="20">
        <v>19</v>
      </c>
      <c r="G18" s="20">
        <v>1</v>
      </c>
      <c r="H18" s="20">
        <v>1490</v>
      </c>
    </row>
    <row r="19" spans="1:8" x14ac:dyDescent="0.2">
      <c r="A19" s="10" t="s">
        <v>36</v>
      </c>
      <c r="B19" s="44">
        <v>37</v>
      </c>
      <c r="C19" s="20">
        <v>1748</v>
      </c>
      <c r="D19" s="45">
        <v>38</v>
      </c>
      <c r="E19" s="20">
        <v>39</v>
      </c>
      <c r="F19" s="20">
        <v>8</v>
      </c>
      <c r="G19" s="20">
        <v>1</v>
      </c>
      <c r="H19" s="20">
        <v>1871</v>
      </c>
    </row>
    <row r="20" spans="1:8" x14ac:dyDescent="0.2">
      <c r="A20" s="10" t="s">
        <v>37</v>
      </c>
      <c r="B20" s="44">
        <v>86</v>
      </c>
      <c r="C20" s="20">
        <v>2131</v>
      </c>
      <c r="D20" s="45">
        <v>45</v>
      </c>
      <c r="E20" s="20">
        <v>179</v>
      </c>
      <c r="F20" s="20">
        <v>39</v>
      </c>
      <c r="G20" s="20">
        <v>13</v>
      </c>
      <c r="H20" s="20">
        <v>2493</v>
      </c>
    </row>
    <row r="21" spans="1:8" x14ac:dyDescent="0.2">
      <c r="A21" s="10" t="s">
        <v>38</v>
      </c>
      <c r="B21" s="44">
        <v>21</v>
      </c>
      <c r="C21" s="20">
        <v>529</v>
      </c>
      <c r="D21" s="45">
        <v>14</v>
      </c>
      <c r="E21" s="20">
        <v>24</v>
      </c>
      <c r="F21" s="20">
        <v>17</v>
      </c>
      <c r="G21" s="20">
        <v>5</v>
      </c>
      <c r="H21" s="20">
        <v>610</v>
      </c>
    </row>
    <row r="22" spans="1:8" x14ac:dyDescent="0.2">
      <c r="A22" s="10" t="s">
        <v>39</v>
      </c>
      <c r="B22" s="44">
        <v>13</v>
      </c>
      <c r="C22" s="20">
        <v>862</v>
      </c>
      <c r="D22" s="45">
        <v>11</v>
      </c>
      <c r="E22" s="20">
        <v>39</v>
      </c>
      <c r="F22" s="20">
        <v>20</v>
      </c>
      <c r="G22" s="20">
        <v>2</v>
      </c>
      <c r="H22" s="20">
        <v>947</v>
      </c>
    </row>
    <row r="23" spans="1:8" x14ac:dyDescent="0.2">
      <c r="A23" s="10" t="s">
        <v>40</v>
      </c>
      <c r="B23" s="44">
        <v>139</v>
      </c>
      <c r="C23" s="20">
        <v>3577</v>
      </c>
      <c r="D23" s="45">
        <v>102</v>
      </c>
      <c r="E23" s="20">
        <v>261</v>
      </c>
      <c r="F23" s="20">
        <v>124</v>
      </c>
      <c r="G23" s="20">
        <v>26</v>
      </c>
      <c r="H23" s="20">
        <v>4229</v>
      </c>
    </row>
    <row r="24" spans="1:8" x14ac:dyDescent="0.2">
      <c r="A24" s="46" t="s">
        <v>41</v>
      </c>
      <c r="B24" s="47">
        <v>430</v>
      </c>
      <c r="C24" s="47">
        <v>14532</v>
      </c>
      <c r="D24" s="47">
        <v>426</v>
      </c>
      <c r="E24" s="47">
        <v>820</v>
      </c>
      <c r="F24" s="47">
        <v>285</v>
      </c>
      <c r="G24" s="47">
        <v>64</v>
      </c>
      <c r="H24" s="48">
        <v>16557</v>
      </c>
    </row>
    <row r="25" spans="1:8" x14ac:dyDescent="0.2">
      <c r="A25" s="10" t="s">
        <v>42</v>
      </c>
      <c r="B25" s="44">
        <v>565</v>
      </c>
      <c r="C25" s="20">
        <v>17241</v>
      </c>
      <c r="D25" s="45">
        <v>269</v>
      </c>
      <c r="E25" s="20">
        <v>717</v>
      </c>
      <c r="F25" s="20">
        <v>460</v>
      </c>
      <c r="G25" s="20">
        <v>74</v>
      </c>
      <c r="H25" s="20">
        <v>19326</v>
      </c>
    </row>
    <row r="26" spans="1:8" x14ac:dyDescent="0.2">
      <c r="A26" s="10" t="s">
        <v>43</v>
      </c>
      <c r="B26" s="44">
        <v>68</v>
      </c>
      <c r="C26" s="20">
        <v>2652</v>
      </c>
      <c r="D26" s="45">
        <v>58</v>
      </c>
      <c r="E26" s="20">
        <v>126</v>
      </c>
      <c r="F26" s="20">
        <v>75</v>
      </c>
      <c r="G26" s="20">
        <v>15</v>
      </c>
      <c r="H26" s="20">
        <v>2994</v>
      </c>
    </row>
    <row r="27" spans="1:8" x14ac:dyDescent="0.2">
      <c r="A27" s="10" t="s">
        <v>44</v>
      </c>
      <c r="B27" s="44">
        <v>226</v>
      </c>
      <c r="C27" s="20">
        <v>5205</v>
      </c>
      <c r="D27" s="45">
        <v>123</v>
      </c>
      <c r="E27" s="20">
        <v>711</v>
      </c>
      <c r="F27" s="20">
        <v>296</v>
      </c>
      <c r="G27" s="20">
        <v>50</v>
      </c>
      <c r="H27" s="20">
        <v>6611</v>
      </c>
    </row>
    <row r="28" spans="1:8" x14ac:dyDescent="0.2">
      <c r="A28" s="10" t="s">
        <v>45</v>
      </c>
      <c r="B28" s="44">
        <v>867</v>
      </c>
      <c r="C28" s="20">
        <v>17562</v>
      </c>
      <c r="D28" s="45">
        <v>336</v>
      </c>
      <c r="E28" s="20">
        <v>2448</v>
      </c>
      <c r="F28" s="20">
        <v>1269</v>
      </c>
      <c r="G28" s="20">
        <v>137</v>
      </c>
      <c r="H28" s="20">
        <v>22619</v>
      </c>
    </row>
    <row r="29" spans="1:8" x14ac:dyDescent="0.2">
      <c r="A29" s="46" t="s">
        <v>46</v>
      </c>
      <c r="B29" s="47">
        <v>1726</v>
      </c>
      <c r="C29" s="47">
        <v>42660</v>
      </c>
      <c r="D29" s="47">
        <v>786</v>
      </c>
      <c r="E29" s="47">
        <v>4002</v>
      </c>
      <c r="F29" s="47">
        <v>2100</v>
      </c>
      <c r="G29" s="47">
        <v>276</v>
      </c>
      <c r="H29" s="48">
        <v>51550</v>
      </c>
    </row>
    <row r="30" spans="1:8" x14ac:dyDescent="0.2">
      <c r="A30" s="10" t="s">
        <v>47</v>
      </c>
      <c r="B30" s="44">
        <v>281</v>
      </c>
      <c r="C30" s="20">
        <v>7032</v>
      </c>
      <c r="D30" s="45">
        <v>110</v>
      </c>
      <c r="E30" s="20">
        <v>482</v>
      </c>
      <c r="F30" s="20">
        <v>386</v>
      </c>
      <c r="G30" s="20">
        <v>20</v>
      </c>
      <c r="H30" s="20">
        <v>8311</v>
      </c>
    </row>
    <row r="31" spans="1:8" x14ac:dyDescent="0.2">
      <c r="A31" s="10" t="s">
        <v>48</v>
      </c>
      <c r="B31" s="44">
        <v>282</v>
      </c>
      <c r="C31" s="20">
        <v>4183</v>
      </c>
      <c r="D31" s="45">
        <v>88</v>
      </c>
      <c r="E31" s="20">
        <v>360</v>
      </c>
      <c r="F31" s="20">
        <v>174</v>
      </c>
      <c r="G31" s="20">
        <v>17</v>
      </c>
      <c r="H31" s="20">
        <v>5104</v>
      </c>
    </row>
    <row r="32" spans="1:8" x14ac:dyDescent="0.2">
      <c r="A32" s="10" t="s">
        <v>49</v>
      </c>
      <c r="B32" s="44">
        <v>306</v>
      </c>
      <c r="C32" s="20">
        <v>7948</v>
      </c>
      <c r="D32" s="45">
        <v>164</v>
      </c>
      <c r="E32" s="20">
        <v>757</v>
      </c>
      <c r="F32" s="20">
        <v>353</v>
      </c>
      <c r="G32" s="20">
        <v>36</v>
      </c>
      <c r="H32" s="20">
        <v>9564</v>
      </c>
    </row>
    <row r="33" spans="1:8" x14ac:dyDescent="0.2">
      <c r="A33" s="46" t="s">
        <v>50</v>
      </c>
      <c r="B33" s="47">
        <v>869</v>
      </c>
      <c r="C33" s="47">
        <v>19163</v>
      </c>
      <c r="D33" s="47">
        <v>362</v>
      </c>
      <c r="E33" s="47">
        <v>1599</v>
      </c>
      <c r="F33" s="47">
        <v>913</v>
      </c>
      <c r="G33" s="47">
        <v>73</v>
      </c>
      <c r="H33" s="48">
        <v>22979</v>
      </c>
    </row>
    <row r="34" spans="1:8" x14ac:dyDescent="0.2">
      <c r="A34" s="10" t="s">
        <v>51</v>
      </c>
      <c r="B34" s="44">
        <v>38</v>
      </c>
      <c r="C34" s="20">
        <v>1033</v>
      </c>
      <c r="D34" s="45">
        <v>42</v>
      </c>
      <c r="E34" s="20">
        <v>77</v>
      </c>
      <c r="F34" s="20">
        <v>30</v>
      </c>
      <c r="G34" s="20">
        <v>6</v>
      </c>
      <c r="H34" s="20">
        <v>1226</v>
      </c>
    </row>
    <row r="35" spans="1:8" x14ac:dyDescent="0.2">
      <c r="A35" s="10" t="s">
        <v>52</v>
      </c>
      <c r="B35" s="44">
        <v>73</v>
      </c>
      <c r="C35" s="20">
        <v>967</v>
      </c>
      <c r="D35" s="45">
        <v>73</v>
      </c>
      <c r="E35" s="20">
        <v>97</v>
      </c>
      <c r="F35" s="20">
        <v>9</v>
      </c>
      <c r="G35" s="20">
        <v>9</v>
      </c>
      <c r="H35" s="20">
        <v>1228</v>
      </c>
    </row>
    <row r="36" spans="1:8" x14ac:dyDescent="0.2">
      <c r="A36" s="10" t="s">
        <v>53</v>
      </c>
      <c r="B36" s="44">
        <v>74</v>
      </c>
      <c r="C36" s="20">
        <v>2780</v>
      </c>
      <c r="D36" s="45">
        <v>119</v>
      </c>
      <c r="E36" s="20">
        <v>101</v>
      </c>
      <c r="F36" s="20">
        <v>48</v>
      </c>
      <c r="G36" s="20">
        <v>3</v>
      </c>
      <c r="H36" s="20">
        <v>3125</v>
      </c>
    </row>
    <row r="37" spans="1:8" x14ac:dyDescent="0.2">
      <c r="A37" s="22" t="s">
        <v>54</v>
      </c>
      <c r="B37" s="44">
        <v>53</v>
      </c>
      <c r="C37" s="20">
        <v>1193</v>
      </c>
      <c r="D37" s="45">
        <v>37</v>
      </c>
      <c r="E37" s="20">
        <v>129</v>
      </c>
      <c r="F37" s="20">
        <v>55</v>
      </c>
      <c r="G37" s="20">
        <v>7</v>
      </c>
      <c r="H37" s="20">
        <v>1474</v>
      </c>
    </row>
    <row r="38" spans="1:8" x14ac:dyDescent="0.2">
      <c r="A38" s="50" t="s">
        <v>55</v>
      </c>
      <c r="B38" s="47">
        <v>238</v>
      </c>
      <c r="C38" s="47">
        <v>5973</v>
      </c>
      <c r="D38" s="47">
        <v>271</v>
      </c>
      <c r="E38" s="47">
        <v>404</v>
      </c>
      <c r="F38" s="47">
        <v>142</v>
      </c>
      <c r="G38" s="47">
        <v>25</v>
      </c>
      <c r="H38" s="48">
        <v>7053</v>
      </c>
    </row>
    <row r="39" spans="1:8" x14ac:dyDescent="0.2">
      <c r="A39" s="51" t="s">
        <v>59</v>
      </c>
      <c r="B39" s="47">
        <v>3434</v>
      </c>
      <c r="C39" s="47">
        <v>85631</v>
      </c>
      <c r="D39" s="47">
        <v>1974</v>
      </c>
      <c r="E39" s="47">
        <v>7031</v>
      </c>
      <c r="F39" s="47">
        <v>3514</v>
      </c>
      <c r="G39" s="47">
        <v>455</v>
      </c>
      <c r="H39" s="48">
        <v>102039</v>
      </c>
    </row>
    <row r="40" spans="1:8" ht="9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8" x14ac:dyDescent="0.2">
      <c r="A41" s="28" t="s">
        <v>60</v>
      </c>
    </row>
    <row r="42" spans="1:8" x14ac:dyDescent="0.2">
      <c r="A42" s="28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J45"/>
  <sheetViews>
    <sheetView showGridLines="0" workbookViewId="0">
      <selection activeCell="A2" sqref="A2:H2"/>
    </sheetView>
  </sheetViews>
  <sheetFormatPr defaultRowHeight="12.75" x14ac:dyDescent="0.2"/>
  <cols>
    <col min="1" max="1" width="18.71093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89</v>
      </c>
      <c r="B2" s="159"/>
      <c r="C2" s="159"/>
      <c r="D2" s="159"/>
      <c r="E2" s="159"/>
      <c r="F2" s="159"/>
      <c r="G2" s="159"/>
      <c r="H2" s="159"/>
    </row>
    <row r="4" spans="1:8" x14ac:dyDescent="0.2">
      <c r="A4" s="52" t="s">
        <v>1</v>
      </c>
      <c r="B4" s="53" t="s">
        <v>2</v>
      </c>
      <c r="C4" s="53" t="s">
        <v>3</v>
      </c>
      <c r="D4" s="53" t="s">
        <v>4</v>
      </c>
      <c r="E4" s="53" t="s">
        <v>5</v>
      </c>
      <c r="F4" s="53" t="s">
        <v>6</v>
      </c>
      <c r="G4" s="53" t="s">
        <v>7</v>
      </c>
      <c r="H4" s="53" t="s">
        <v>8</v>
      </c>
    </row>
    <row r="5" spans="1:8" x14ac:dyDescent="0.2">
      <c r="A5" s="54" t="s">
        <v>9</v>
      </c>
      <c r="B5" s="55" t="s">
        <v>10</v>
      </c>
      <c r="C5" s="55" t="s">
        <v>11</v>
      </c>
      <c r="D5" s="55" t="s">
        <v>12</v>
      </c>
      <c r="E5" s="55" t="s">
        <v>13</v>
      </c>
      <c r="F5" s="55" t="s">
        <v>14</v>
      </c>
      <c r="G5" s="55" t="s">
        <v>15</v>
      </c>
      <c r="H5" s="55" t="s">
        <v>16</v>
      </c>
    </row>
    <row r="6" spans="1:8" x14ac:dyDescent="0.2">
      <c r="A6" s="56" t="s">
        <v>17</v>
      </c>
      <c r="B6" s="57"/>
      <c r="C6" s="57" t="s">
        <v>18</v>
      </c>
      <c r="D6" s="57" t="s">
        <v>19</v>
      </c>
      <c r="E6" s="57" t="s">
        <v>20</v>
      </c>
      <c r="F6" s="57" t="s">
        <v>21</v>
      </c>
      <c r="G6" s="57" t="s">
        <v>22</v>
      </c>
      <c r="H6" s="57" t="s">
        <v>23</v>
      </c>
    </row>
    <row r="7" spans="1:8" x14ac:dyDescent="0.2">
      <c r="A7" s="10" t="s">
        <v>24</v>
      </c>
      <c r="B7" s="11">
        <v>38</v>
      </c>
      <c r="C7" s="11">
        <v>511</v>
      </c>
      <c r="D7" s="11">
        <v>21</v>
      </c>
      <c r="E7" s="11">
        <v>23</v>
      </c>
      <c r="F7" s="11">
        <v>18</v>
      </c>
      <c r="G7" s="11">
        <v>1</v>
      </c>
      <c r="H7" s="11">
        <v>612</v>
      </c>
    </row>
    <row r="8" spans="1:8" x14ac:dyDescent="0.2">
      <c r="A8" s="10" t="s">
        <v>25</v>
      </c>
      <c r="B8" s="11">
        <v>5</v>
      </c>
      <c r="C8" s="11">
        <v>202</v>
      </c>
      <c r="D8" s="11">
        <v>7</v>
      </c>
      <c r="E8" s="11">
        <v>10</v>
      </c>
      <c r="F8" s="11">
        <v>5</v>
      </c>
      <c r="G8" s="11">
        <v>0</v>
      </c>
      <c r="H8" s="11">
        <v>229</v>
      </c>
    </row>
    <row r="9" spans="1:8" x14ac:dyDescent="0.2">
      <c r="A9" s="10" t="s">
        <v>26</v>
      </c>
      <c r="B9" s="11">
        <v>20</v>
      </c>
      <c r="C9" s="11">
        <v>401</v>
      </c>
      <c r="D9" s="11">
        <v>17</v>
      </c>
      <c r="E9" s="11">
        <v>43</v>
      </c>
      <c r="F9" s="11">
        <v>55</v>
      </c>
      <c r="G9" s="11">
        <v>3</v>
      </c>
      <c r="H9" s="11">
        <v>539</v>
      </c>
    </row>
    <row r="10" spans="1:8" x14ac:dyDescent="0.2">
      <c r="A10" s="10" t="s">
        <v>27</v>
      </c>
      <c r="B10" s="11">
        <v>5</v>
      </c>
      <c r="C10" s="11">
        <v>124</v>
      </c>
      <c r="D10" s="11">
        <v>2</v>
      </c>
      <c r="E10" s="11">
        <v>4</v>
      </c>
      <c r="F10" s="11">
        <v>7</v>
      </c>
      <c r="G10" s="11">
        <v>0</v>
      </c>
      <c r="H10" s="11">
        <v>142</v>
      </c>
    </row>
    <row r="11" spans="1:8" x14ac:dyDescent="0.2">
      <c r="A11" s="10" t="s">
        <v>28</v>
      </c>
      <c r="B11" s="11">
        <v>40</v>
      </c>
      <c r="C11" s="11">
        <v>823</v>
      </c>
      <c r="D11" s="11">
        <v>31</v>
      </c>
      <c r="E11" s="11">
        <v>60</v>
      </c>
      <c r="F11" s="11">
        <v>80</v>
      </c>
      <c r="G11" s="11">
        <v>9</v>
      </c>
      <c r="H11" s="20">
        <v>1043</v>
      </c>
    </row>
    <row r="12" spans="1:8" x14ac:dyDescent="0.2">
      <c r="A12" s="10" t="s">
        <v>29</v>
      </c>
      <c r="B12" s="11">
        <v>1</v>
      </c>
      <c r="C12" s="11">
        <v>152</v>
      </c>
      <c r="D12" s="11">
        <v>6</v>
      </c>
      <c r="E12" s="11">
        <v>12</v>
      </c>
      <c r="F12" s="11">
        <v>12</v>
      </c>
      <c r="G12" s="11">
        <v>2</v>
      </c>
      <c r="H12" s="11">
        <v>185</v>
      </c>
    </row>
    <row r="13" spans="1:8" x14ac:dyDescent="0.2">
      <c r="A13" s="10" t="s">
        <v>30</v>
      </c>
      <c r="B13" s="11">
        <v>24</v>
      </c>
      <c r="C13" s="11">
        <v>477</v>
      </c>
      <c r="D13" s="11">
        <v>40</v>
      </c>
      <c r="E13" s="11">
        <v>18</v>
      </c>
      <c r="F13" s="11">
        <v>9</v>
      </c>
      <c r="G13" s="11">
        <v>1</v>
      </c>
      <c r="H13" s="11">
        <v>569</v>
      </c>
    </row>
    <row r="14" spans="1:8" x14ac:dyDescent="0.2">
      <c r="A14" s="58" t="s">
        <v>31</v>
      </c>
      <c r="B14" s="59">
        <v>133</v>
      </c>
      <c r="C14" s="59">
        <v>2690</v>
      </c>
      <c r="D14" s="59">
        <v>124</v>
      </c>
      <c r="E14" s="59">
        <v>170</v>
      </c>
      <c r="F14" s="59">
        <v>186</v>
      </c>
      <c r="G14" s="59">
        <v>16</v>
      </c>
      <c r="H14" s="59">
        <v>3319</v>
      </c>
    </row>
    <row r="15" spans="1:8" x14ac:dyDescent="0.2">
      <c r="A15" s="10" t="s">
        <v>32</v>
      </c>
      <c r="B15" s="11">
        <v>28</v>
      </c>
      <c r="C15" s="11">
        <v>818</v>
      </c>
      <c r="D15" s="11">
        <v>40</v>
      </c>
      <c r="E15" s="11">
        <v>47</v>
      </c>
      <c r="F15" s="11">
        <v>46</v>
      </c>
      <c r="G15" s="11">
        <v>0</v>
      </c>
      <c r="H15" s="11">
        <v>979</v>
      </c>
    </row>
    <row r="16" spans="1:8" x14ac:dyDescent="0.2">
      <c r="A16" s="10" t="s">
        <v>33</v>
      </c>
      <c r="B16" s="11">
        <v>20</v>
      </c>
      <c r="C16" s="11">
        <v>644</v>
      </c>
      <c r="D16" s="11">
        <v>44</v>
      </c>
      <c r="E16" s="11">
        <v>30</v>
      </c>
      <c r="F16" s="11">
        <v>26</v>
      </c>
      <c r="G16" s="11">
        <v>6</v>
      </c>
      <c r="H16" s="11">
        <v>770</v>
      </c>
    </row>
    <row r="17" spans="1:8" x14ac:dyDescent="0.2">
      <c r="A17" s="10" t="s">
        <v>34</v>
      </c>
      <c r="B17" s="11">
        <v>51</v>
      </c>
      <c r="C17" s="20">
        <v>2368</v>
      </c>
      <c r="D17" s="11">
        <v>97</v>
      </c>
      <c r="E17" s="11">
        <v>133</v>
      </c>
      <c r="F17" s="11">
        <v>102</v>
      </c>
      <c r="G17" s="11">
        <v>13</v>
      </c>
      <c r="H17" s="20">
        <v>2764</v>
      </c>
    </row>
    <row r="18" spans="1:8" x14ac:dyDescent="0.2">
      <c r="A18" s="10" t="s">
        <v>35</v>
      </c>
      <c r="B18" s="11">
        <v>26</v>
      </c>
      <c r="C18" s="20">
        <v>1236</v>
      </c>
      <c r="D18" s="11">
        <v>14</v>
      </c>
      <c r="E18" s="11">
        <v>56</v>
      </c>
      <c r="F18" s="11">
        <v>65</v>
      </c>
      <c r="G18" s="11">
        <v>0</v>
      </c>
      <c r="H18" s="20">
        <v>1397</v>
      </c>
    </row>
    <row r="19" spans="1:8" x14ac:dyDescent="0.2">
      <c r="A19" s="10" t="s">
        <v>36</v>
      </c>
      <c r="B19" s="11">
        <v>29</v>
      </c>
      <c r="C19" s="20">
        <v>1462</v>
      </c>
      <c r="D19" s="11">
        <v>37</v>
      </c>
      <c r="E19" s="11">
        <v>39</v>
      </c>
      <c r="F19" s="11">
        <v>39</v>
      </c>
      <c r="G19" s="11">
        <v>3</v>
      </c>
      <c r="H19" s="20">
        <v>1609</v>
      </c>
    </row>
    <row r="20" spans="1:8" x14ac:dyDescent="0.2">
      <c r="A20" s="10" t="s">
        <v>37</v>
      </c>
      <c r="B20" s="11">
        <v>64</v>
      </c>
      <c r="C20" s="20">
        <v>1895</v>
      </c>
      <c r="D20" s="11">
        <v>45</v>
      </c>
      <c r="E20" s="11">
        <v>141</v>
      </c>
      <c r="F20" s="11">
        <v>166</v>
      </c>
      <c r="G20" s="11">
        <v>9</v>
      </c>
      <c r="H20" s="20">
        <v>2320</v>
      </c>
    </row>
    <row r="21" spans="1:8" x14ac:dyDescent="0.2">
      <c r="A21" s="10" t="s">
        <v>38</v>
      </c>
      <c r="B21" s="11">
        <v>26</v>
      </c>
      <c r="C21" s="11">
        <v>490</v>
      </c>
      <c r="D21" s="11">
        <v>11</v>
      </c>
      <c r="E21" s="11">
        <v>22</v>
      </c>
      <c r="F21" s="11">
        <v>37</v>
      </c>
      <c r="G21" s="11">
        <v>7</v>
      </c>
      <c r="H21" s="11">
        <v>593</v>
      </c>
    </row>
    <row r="22" spans="1:8" x14ac:dyDescent="0.2">
      <c r="A22" s="10" t="s">
        <v>39</v>
      </c>
      <c r="B22" s="11">
        <v>21</v>
      </c>
      <c r="C22" s="11">
        <v>722</v>
      </c>
      <c r="D22" s="11">
        <v>15</v>
      </c>
      <c r="E22" s="11">
        <v>28</v>
      </c>
      <c r="F22" s="11">
        <v>46</v>
      </c>
      <c r="G22" s="11">
        <v>0</v>
      </c>
      <c r="H22" s="11">
        <v>832</v>
      </c>
    </row>
    <row r="23" spans="1:8" x14ac:dyDescent="0.2">
      <c r="A23" s="10" t="s">
        <v>40</v>
      </c>
      <c r="B23" s="11">
        <v>128</v>
      </c>
      <c r="C23" s="20">
        <v>3071</v>
      </c>
      <c r="D23" s="11">
        <v>91</v>
      </c>
      <c r="E23" s="11">
        <v>198</v>
      </c>
      <c r="F23" s="11">
        <v>360</v>
      </c>
      <c r="G23" s="11">
        <v>23</v>
      </c>
      <c r="H23" s="20">
        <v>3871</v>
      </c>
    </row>
    <row r="24" spans="1:8" x14ac:dyDescent="0.2">
      <c r="A24" s="60" t="s">
        <v>41</v>
      </c>
      <c r="B24" s="59">
        <v>393</v>
      </c>
      <c r="C24" s="59">
        <v>12706</v>
      </c>
      <c r="D24" s="59">
        <v>394</v>
      </c>
      <c r="E24" s="59">
        <v>694</v>
      </c>
      <c r="F24" s="59">
        <v>887</v>
      </c>
      <c r="G24" s="59">
        <v>61</v>
      </c>
      <c r="H24" s="59">
        <v>15135</v>
      </c>
    </row>
    <row r="25" spans="1:8" x14ac:dyDescent="0.2">
      <c r="A25" s="10" t="s">
        <v>42</v>
      </c>
      <c r="B25" s="11">
        <v>568</v>
      </c>
      <c r="C25" s="20">
        <v>16553</v>
      </c>
      <c r="D25" s="11">
        <v>250</v>
      </c>
      <c r="E25" s="11">
        <v>618</v>
      </c>
      <c r="F25" s="20">
        <v>1248</v>
      </c>
      <c r="G25" s="11">
        <v>66</v>
      </c>
      <c r="H25" s="20">
        <v>19303</v>
      </c>
    </row>
    <row r="26" spans="1:8" x14ac:dyDescent="0.2">
      <c r="A26" s="10" t="s">
        <v>43</v>
      </c>
      <c r="B26" s="11">
        <v>79</v>
      </c>
      <c r="C26" s="20">
        <v>2363</v>
      </c>
      <c r="D26" s="11">
        <v>58</v>
      </c>
      <c r="E26" s="11">
        <v>115</v>
      </c>
      <c r="F26" s="11">
        <v>150</v>
      </c>
      <c r="G26" s="11">
        <v>12</v>
      </c>
      <c r="H26" s="20">
        <v>2777</v>
      </c>
    </row>
    <row r="27" spans="1:8" x14ac:dyDescent="0.2">
      <c r="A27" s="10" t="s">
        <v>44</v>
      </c>
      <c r="B27" s="11">
        <v>200</v>
      </c>
      <c r="C27" s="20">
        <v>4769</v>
      </c>
      <c r="D27" s="11">
        <v>98</v>
      </c>
      <c r="E27" s="11">
        <v>613</v>
      </c>
      <c r="F27" s="11">
        <v>851</v>
      </c>
      <c r="G27" s="11">
        <v>47</v>
      </c>
      <c r="H27" s="20">
        <v>6578</v>
      </c>
    </row>
    <row r="28" spans="1:8" x14ac:dyDescent="0.2">
      <c r="A28" s="10" t="s">
        <v>45</v>
      </c>
      <c r="B28" s="11">
        <v>815</v>
      </c>
      <c r="C28" s="20">
        <v>15529</v>
      </c>
      <c r="D28" s="11">
        <v>293</v>
      </c>
      <c r="E28" s="20">
        <v>2178</v>
      </c>
      <c r="F28" s="20">
        <v>3103</v>
      </c>
      <c r="G28" s="11">
        <v>110</v>
      </c>
      <c r="H28" s="20">
        <v>22028</v>
      </c>
    </row>
    <row r="29" spans="1:8" x14ac:dyDescent="0.2">
      <c r="A29" s="61" t="s">
        <v>46</v>
      </c>
      <c r="B29" s="59">
        <v>1662</v>
      </c>
      <c r="C29" s="59">
        <v>39214</v>
      </c>
      <c r="D29" s="59">
        <v>699</v>
      </c>
      <c r="E29" s="59">
        <v>3524</v>
      </c>
      <c r="F29" s="59">
        <v>5352</v>
      </c>
      <c r="G29" s="59">
        <v>235</v>
      </c>
      <c r="H29" s="59">
        <v>50686</v>
      </c>
    </row>
    <row r="30" spans="1:8" x14ac:dyDescent="0.2">
      <c r="A30" s="10" t="s">
        <v>47</v>
      </c>
      <c r="B30" s="11">
        <v>248</v>
      </c>
      <c r="C30" s="20">
        <v>6139</v>
      </c>
      <c r="D30" s="11">
        <v>103</v>
      </c>
      <c r="E30" s="11">
        <v>458</v>
      </c>
      <c r="F30" s="11">
        <v>821</v>
      </c>
      <c r="G30" s="11">
        <v>15</v>
      </c>
      <c r="H30" s="20">
        <v>7784</v>
      </c>
    </row>
    <row r="31" spans="1:8" x14ac:dyDescent="0.2">
      <c r="A31" s="10" t="s">
        <v>48</v>
      </c>
      <c r="B31" s="11">
        <v>250</v>
      </c>
      <c r="C31" s="20">
        <v>3528</v>
      </c>
      <c r="D31" s="11">
        <v>86</v>
      </c>
      <c r="E31" s="11">
        <v>349</v>
      </c>
      <c r="F31" s="11">
        <v>661</v>
      </c>
      <c r="G31" s="11">
        <v>16</v>
      </c>
      <c r="H31" s="20">
        <v>4890</v>
      </c>
    </row>
    <row r="32" spans="1:8" x14ac:dyDescent="0.2">
      <c r="A32" s="10" t="s">
        <v>49</v>
      </c>
      <c r="B32" s="11">
        <v>281</v>
      </c>
      <c r="C32" s="20">
        <v>7344</v>
      </c>
      <c r="D32" s="11">
        <v>176</v>
      </c>
      <c r="E32" s="11">
        <v>677</v>
      </c>
      <c r="F32" s="20">
        <v>1038</v>
      </c>
      <c r="G32" s="11">
        <v>21</v>
      </c>
      <c r="H32" s="20">
        <v>9537</v>
      </c>
    </row>
    <row r="33" spans="1:10" x14ac:dyDescent="0.2">
      <c r="A33" s="62" t="s">
        <v>50</v>
      </c>
      <c r="B33" s="59">
        <v>779</v>
      </c>
      <c r="C33" s="59">
        <v>17011</v>
      </c>
      <c r="D33" s="59">
        <v>365</v>
      </c>
      <c r="E33" s="59">
        <v>1484</v>
      </c>
      <c r="F33" s="59">
        <v>2520</v>
      </c>
      <c r="G33" s="59">
        <v>52</v>
      </c>
      <c r="H33" s="59">
        <v>22211</v>
      </c>
    </row>
    <row r="34" spans="1:10" x14ac:dyDescent="0.2">
      <c r="A34" s="10" t="s">
        <v>51</v>
      </c>
      <c r="B34" s="11">
        <v>30</v>
      </c>
      <c r="C34" s="11">
        <v>830</v>
      </c>
      <c r="D34" s="11">
        <v>37</v>
      </c>
      <c r="E34" s="11">
        <v>53</v>
      </c>
      <c r="F34" s="11">
        <v>96</v>
      </c>
      <c r="G34" s="11">
        <v>4</v>
      </c>
      <c r="H34" s="20">
        <v>1050</v>
      </c>
    </row>
    <row r="35" spans="1:10" x14ac:dyDescent="0.2">
      <c r="A35" s="10" t="s">
        <v>52</v>
      </c>
      <c r="B35" s="11">
        <v>63</v>
      </c>
      <c r="C35" s="11">
        <v>826</v>
      </c>
      <c r="D35" s="11">
        <v>68</v>
      </c>
      <c r="E35" s="11">
        <v>98</v>
      </c>
      <c r="F35" s="11">
        <v>93</v>
      </c>
      <c r="G35" s="11">
        <v>6</v>
      </c>
      <c r="H35" s="20">
        <v>1154</v>
      </c>
    </row>
    <row r="36" spans="1:10" x14ac:dyDescent="0.2">
      <c r="A36" s="10" t="s">
        <v>53</v>
      </c>
      <c r="B36" s="11">
        <v>68</v>
      </c>
      <c r="C36" s="20">
        <v>2302</v>
      </c>
      <c r="D36" s="11">
        <v>106</v>
      </c>
      <c r="E36" s="11">
        <v>85</v>
      </c>
      <c r="F36" s="11">
        <v>134</v>
      </c>
      <c r="G36" s="11">
        <v>4</v>
      </c>
      <c r="H36" s="20">
        <v>2699</v>
      </c>
    </row>
    <row r="37" spans="1:10" x14ac:dyDescent="0.2">
      <c r="A37" s="22" t="s">
        <v>54</v>
      </c>
      <c r="B37" s="11">
        <v>57</v>
      </c>
      <c r="C37" s="20">
        <v>1118</v>
      </c>
      <c r="D37" s="11">
        <v>39</v>
      </c>
      <c r="E37" s="11">
        <v>108</v>
      </c>
      <c r="F37" s="11">
        <v>155</v>
      </c>
      <c r="G37" s="11">
        <v>7</v>
      </c>
      <c r="H37" s="20">
        <v>1484</v>
      </c>
    </row>
    <row r="38" spans="1:10" x14ac:dyDescent="0.2">
      <c r="A38" s="63" t="s">
        <v>55</v>
      </c>
      <c r="B38" s="59">
        <v>218</v>
      </c>
      <c r="C38" s="59">
        <v>5076</v>
      </c>
      <c r="D38" s="59">
        <v>250</v>
      </c>
      <c r="E38" s="59">
        <v>344</v>
      </c>
      <c r="F38" s="59">
        <v>478</v>
      </c>
      <c r="G38" s="59">
        <v>21</v>
      </c>
      <c r="H38" s="59">
        <v>6387</v>
      </c>
    </row>
    <row r="39" spans="1:10" x14ac:dyDescent="0.2">
      <c r="A39" s="64" t="s">
        <v>56</v>
      </c>
      <c r="B39" s="59">
        <v>3185</v>
      </c>
      <c r="C39" s="59">
        <v>76697</v>
      </c>
      <c r="D39" s="59">
        <v>1832</v>
      </c>
      <c r="E39" s="59">
        <v>6216</v>
      </c>
      <c r="F39" s="59">
        <v>9423</v>
      </c>
      <c r="G39" s="65">
        <v>385</v>
      </c>
      <c r="H39" s="59">
        <v>97738</v>
      </c>
      <c r="J39" s="24"/>
    </row>
    <row r="40" spans="1:10" ht="9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10" x14ac:dyDescent="0.2">
      <c r="A41" s="28" t="s">
        <v>61</v>
      </c>
    </row>
    <row r="42" spans="1:10" x14ac:dyDescent="0.2">
      <c r="A42" s="28" t="s">
        <v>58</v>
      </c>
    </row>
    <row r="45" spans="1:10" x14ac:dyDescent="0.2">
      <c r="B45" s="24"/>
      <c r="C45" s="24"/>
      <c r="D45" s="24"/>
      <c r="E45" s="24"/>
      <c r="F45" s="24"/>
      <c r="G45" s="24"/>
      <c r="H45" s="24"/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J45"/>
  <sheetViews>
    <sheetView showGridLines="0" workbookViewId="0">
      <selection activeCell="A2" sqref="A2:H2"/>
    </sheetView>
  </sheetViews>
  <sheetFormatPr defaultRowHeight="12.75" x14ac:dyDescent="0.2"/>
  <cols>
    <col min="1" max="1" width="18.71093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40" customFormat="1" ht="15" x14ac:dyDescent="0.2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8" s="141" customFormat="1" ht="12" x14ac:dyDescent="0.2">
      <c r="A2" s="159" t="s">
        <v>90</v>
      </c>
      <c r="B2" s="159"/>
      <c r="C2" s="159"/>
      <c r="D2" s="159"/>
      <c r="E2" s="159"/>
      <c r="F2" s="159"/>
      <c r="G2" s="159"/>
      <c r="H2" s="159"/>
    </row>
    <row r="4" spans="1:8" x14ac:dyDescent="0.2">
      <c r="A4" s="1" t="s">
        <v>1</v>
      </c>
      <c r="B4" s="2" t="s">
        <v>2</v>
      </c>
      <c r="C4" s="3" t="s">
        <v>3</v>
      </c>
      <c r="D4" s="2" t="s">
        <v>4</v>
      </c>
      <c r="E4" s="3" t="s">
        <v>5</v>
      </c>
      <c r="F4" s="2" t="s">
        <v>6</v>
      </c>
      <c r="G4" s="3" t="s">
        <v>7</v>
      </c>
      <c r="H4" s="2" t="s">
        <v>8</v>
      </c>
    </row>
    <row r="5" spans="1:8" x14ac:dyDescent="0.2">
      <c r="A5" s="4" t="s">
        <v>9</v>
      </c>
      <c r="B5" s="5" t="s">
        <v>10</v>
      </c>
      <c r="C5" s="6" t="s">
        <v>11</v>
      </c>
      <c r="D5" s="5" t="s">
        <v>12</v>
      </c>
      <c r="E5" s="6" t="s">
        <v>13</v>
      </c>
      <c r="F5" s="5" t="s">
        <v>14</v>
      </c>
      <c r="G5" s="6" t="s">
        <v>15</v>
      </c>
      <c r="H5" s="5" t="s">
        <v>16</v>
      </c>
    </row>
    <row r="6" spans="1:8" x14ac:dyDescent="0.2">
      <c r="A6" s="7" t="s">
        <v>17</v>
      </c>
      <c r="B6" s="8"/>
      <c r="C6" s="9" t="s">
        <v>18</v>
      </c>
      <c r="D6" s="8" t="s">
        <v>19</v>
      </c>
      <c r="E6" s="9" t="s">
        <v>20</v>
      </c>
      <c r="F6" s="8" t="s">
        <v>21</v>
      </c>
      <c r="G6" s="9" t="s">
        <v>22</v>
      </c>
      <c r="H6" s="8" t="s">
        <v>23</v>
      </c>
    </row>
    <row r="7" spans="1:8" x14ac:dyDescent="0.2">
      <c r="A7" s="10" t="s">
        <v>24</v>
      </c>
      <c r="B7" s="19">
        <v>24</v>
      </c>
      <c r="C7" s="16">
        <v>436</v>
      </c>
      <c r="D7" s="19">
        <v>26</v>
      </c>
      <c r="E7" s="16">
        <v>25</v>
      </c>
      <c r="F7" s="19">
        <v>15</v>
      </c>
      <c r="G7" s="16">
        <v>0</v>
      </c>
      <c r="H7" s="20">
        <v>526</v>
      </c>
    </row>
    <row r="8" spans="1:8" x14ac:dyDescent="0.2">
      <c r="A8" s="10" t="s">
        <v>25</v>
      </c>
      <c r="B8" s="19">
        <v>3</v>
      </c>
      <c r="C8" s="16">
        <v>219</v>
      </c>
      <c r="D8" s="19">
        <v>8</v>
      </c>
      <c r="E8" s="16">
        <v>8</v>
      </c>
      <c r="F8" s="19">
        <v>2</v>
      </c>
      <c r="G8" s="16">
        <v>0</v>
      </c>
      <c r="H8" s="20">
        <v>240</v>
      </c>
    </row>
    <row r="9" spans="1:8" x14ac:dyDescent="0.2">
      <c r="A9" s="10" t="s">
        <v>26</v>
      </c>
      <c r="B9" s="19">
        <v>21</v>
      </c>
      <c r="C9" s="16">
        <v>350</v>
      </c>
      <c r="D9" s="19">
        <v>19</v>
      </c>
      <c r="E9" s="16">
        <v>44</v>
      </c>
      <c r="F9" s="19">
        <v>56</v>
      </c>
      <c r="G9" s="16">
        <v>2</v>
      </c>
      <c r="H9" s="20">
        <v>492</v>
      </c>
    </row>
    <row r="10" spans="1:8" x14ac:dyDescent="0.2">
      <c r="A10" s="10" t="s">
        <v>27</v>
      </c>
      <c r="B10" s="19">
        <v>3</v>
      </c>
      <c r="C10" s="16">
        <v>141</v>
      </c>
      <c r="D10" s="19">
        <v>1</v>
      </c>
      <c r="E10" s="16">
        <v>3</v>
      </c>
      <c r="F10" s="19">
        <v>5</v>
      </c>
      <c r="G10" s="16">
        <v>0</v>
      </c>
      <c r="H10" s="20">
        <v>153</v>
      </c>
    </row>
    <row r="11" spans="1:8" x14ac:dyDescent="0.2">
      <c r="A11" s="10" t="s">
        <v>28</v>
      </c>
      <c r="B11" s="19">
        <v>29</v>
      </c>
      <c r="C11" s="16">
        <v>754</v>
      </c>
      <c r="D11" s="19">
        <v>35</v>
      </c>
      <c r="E11" s="16">
        <v>56</v>
      </c>
      <c r="F11" s="19">
        <v>77</v>
      </c>
      <c r="G11" s="16">
        <v>8</v>
      </c>
      <c r="H11" s="20">
        <v>959</v>
      </c>
    </row>
    <row r="12" spans="1:8" x14ac:dyDescent="0.2">
      <c r="A12" s="10" t="s">
        <v>29</v>
      </c>
      <c r="B12" s="19">
        <v>3</v>
      </c>
      <c r="C12" s="16">
        <v>129</v>
      </c>
      <c r="D12" s="19">
        <v>8</v>
      </c>
      <c r="E12" s="16">
        <v>9</v>
      </c>
      <c r="F12" s="19">
        <v>14</v>
      </c>
      <c r="G12" s="16">
        <v>1</v>
      </c>
      <c r="H12" s="20">
        <v>164</v>
      </c>
    </row>
    <row r="13" spans="1:8" x14ac:dyDescent="0.2">
      <c r="A13" s="10" t="s">
        <v>30</v>
      </c>
      <c r="B13" s="19">
        <v>32</v>
      </c>
      <c r="C13" s="16">
        <v>475</v>
      </c>
      <c r="D13" s="19">
        <v>25</v>
      </c>
      <c r="E13" s="16">
        <v>16</v>
      </c>
      <c r="F13" s="19">
        <v>8</v>
      </c>
      <c r="G13" s="16">
        <v>3</v>
      </c>
      <c r="H13" s="20">
        <v>559</v>
      </c>
    </row>
    <row r="14" spans="1:8" x14ac:dyDescent="0.2">
      <c r="A14" s="12" t="s">
        <v>31</v>
      </c>
      <c r="B14" s="13">
        <v>115</v>
      </c>
      <c r="C14" s="14">
        <v>2504</v>
      </c>
      <c r="D14" s="13">
        <v>122</v>
      </c>
      <c r="E14" s="14">
        <v>161</v>
      </c>
      <c r="F14" s="13">
        <v>177</v>
      </c>
      <c r="G14" s="14">
        <v>14</v>
      </c>
      <c r="H14" s="15">
        <v>3093</v>
      </c>
    </row>
    <row r="15" spans="1:8" x14ac:dyDescent="0.2">
      <c r="A15" s="10" t="s">
        <v>32</v>
      </c>
      <c r="B15" s="19">
        <v>23</v>
      </c>
      <c r="C15" s="16">
        <v>722</v>
      </c>
      <c r="D15" s="19">
        <v>38</v>
      </c>
      <c r="E15" s="16">
        <v>51</v>
      </c>
      <c r="F15" s="19">
        <v>38</v>
      </c>
      <c r="G15" s="16">
        <v>3</v>
      </c>
      <c r="H15" s="42">
        <v>875</v>
      </c>
    </row>
    <row r="16" spans="1:8" x14ac:dyDescent="0.2">
      <c r="A16" s="10" t="s">
        <v>33</v>
      </c>
      <c r="B16" s="19">
        <v>19</v>
      </c>
      <c r="C16" s="16">
        <v>597</v>
      </c>
      <c r="D16" s="19">
        <v>23</v>
      </c>
      <c r="E16" s="16">
        <v>29</v>
      </c>
      <c r="F16" s="19">
        <v>31</v>
      </c>
      <c r="G16" s="16">
        <v>4</v>
      </c>
      <c r="H16" s="20">
        <v>703</v>
      </c>
    </row>
    <row r="17" spans="1:8" x14ac:dyDescent="0.2">
      <c r="A17" s="10" t="s">
        <v>34</v>
      </c>
      <c r="B17" s="19">
        <v>65</v>
      </c>
      <c r="C17" s="16">
        <v>2267</v>
      </c>
      <c r="D17" s="19">
        <v>72</v>
      </c>
      <c r="E17" s="16">
        <v>147</v>
      </c>
      <c r="F17" s="19">
        <v>103</v>
      </c>
      <c r="G17" s="16">
        <v>8</v>
      </c>
      <c r="H17" s="20">
        <v>2662</v>
      </c>
    </row>
    <row r="18" spans="1:8" x14ac:dyDescent="0.2">
      <c r="A18" s="10" t="s">
        <v>35</v>
      </c>
      <c r="B18" s="19">
        <v>19</v>
      </c>
      <c r="C18" s="16">
        <v>1279</v>
      </c>
      <c r="D18" s="19">
        <v>16</v>
      </c>
      <c r="E18" s="16">
        <v>40</v>
      </c>
      <c r="F18" s="19">
        <v>85</v>
      </c>
      <c r="G18" s="16">
        <v>0</v>
      </c>
      <c r="H18" s="20">
        <v>1439</v>
      </c>
    </row>
    <row r="19" spans="1:8" x14ac:dyDescent="0.2">
      <c r="A19" s="10" t="s">
        <v>36</v>
      </c>
      <c r="B19" s="19">
        <v>27</v>
      </c>
      <c r="C19" s="16">
        <v>1289</v>
      </c>
      <c r="D19" s="19">
        <v>35</v>
      </c>
      <c r="E19" s="16">
        <v>38</v>
      </c>
      <c r="F19" s="19">
        <v>51</v>
      </c>
      <c r="G19" s="16">
        <v>4</v>
      </c>
      <c r="H19" s="20">
        <v>1444</v>
      </c>
    </row>
    <row r="20" spans="1:8" x14ac:dyDescent="0.2">
      <c r="A20" s="10" t="s">
        <v>37</v>
      </c>
      <c r="B20" s="19">
        <v>57</v>
      </c>
      <c r="C20" s="16">
        <v>1729</v>
      </c>
      <c r="D20" s="19">
        <v>41</v>
      </c>
      <c r="E20" s="16">
        <v>139</v>
      </c>
      <c r="F20" s="19">
        <v>181</v>
      </c>
      <c r="G20" s="16">
        <v>14</v>
      </c>
      <c r="H20" s="20">
        <v>2161</v>
      </c>
    </row>
    <row r="21" spans="1:8" x14ac:dyDescent="0.2">
      <c r="A21" s="10" t="s">
        <v>38</v>
      </c>
      <c r="B21" s="19">
        <v>18</v>
      </c>
      <c r="C21" s="16">
        <v>498</v>
      </c>
      <c r="D21" s="19">
        <v>10</v>
      </c>
      <c r="E21" s="16">
        <v>21</v>
      </c>
      <c r="F21" s="19">
        <v>32</v>
      </c>
      <c r="G21" s="16">
        <v>6</v>
      </c>
      <c r="H21" s="20">
        <v>585</v>
      </c>
    </row>
    <row r="22" spans="1:8" x14ac:dyDescent="0.2">
      <c r="A22" s="10" t="s">
        <v>39</v>
      </c>
      <c r="B22" s="19">
        <v>20</v>
      </c>
      <c r="C22" s="16">
        <v>754</v>
      </c>
      <c r="D22" s="19">
        <v>14</v>
      </c>
      <c r="E22" s="16">
        <v>19</v>
      </c>
      <c r="F22" s="19">
        <v>33</v>
      </c>
      <c r="G22" s="16">
        <v>0</v>
      </c>
      <c r="H22" s="20">
        <v>840</v>
      </c>
    </row>
    <row r="23" spans="1:8" x14ac:dyDescent="0.2">
      <c r="A23" s="10" t="s">
        <v>40</v>
      </c>
      <c r="B23" s="19">
        <v>149</v>
      </c>
      <c r="C23" s="16">
        <v>2963</v>
      </c>
      <c r="D23" s="19">
        <v>87</v>
      </c>
      <c r="E23" s="16">
        <v>179</v>
      </c>
      <c r="F23" s="19">
        <v>329</v>
      </c>
      <c r="G23" s="16">
        <v>18</v>
      </c>
      <c r="H23" s="142">
        <v>3725</v>
      </c>
    </row>
    <row r="24" spans="1:8" x14ac:dyDescent="0.2">
      <c r="A24" s="17" t="s">
        <v>41</v>
      </c>
      <c r="B24" s="13">
        <v>397</v>
      </c>
      <c r="C24" s="14">
        <v>12098</v>
      </c>
      <c r="D24" s="13">
        <v>336</v>
      </c>
      <c r="E24" s="14">
        <v>663</v>
      </c>
      <c r="F24" s="13">
        <v>883</v>
      </c>
      <c r="G24" s="14">
        <v>57</v>
      </c>
      <c r="H24" s="18">
        <v>14434</v>
      </c>
    </row>
    <row r="25" spans="1:8" x14ac:dyDescent="0.2">
      <c r="A25" s="10" t="s">
        <v>42</v>
      </c>
      <c r="B25" s="19">
        <v>572</v>
      </c>
      <c r="C25" s="16">
        <v>17152</v>
      </c>
      <c r="D25" s="19">
        <v>232</v>
      </c>
      <c r="E25" s="16">
        <v>618</v>
      </c>
      <c r="F25" s="19">
        <v>1377</v>
      </c>
      <c r="G25" s="16">
        <v>64</v>
      </c>
      <c r="H25" s="20">
        <v>20015</v>
      </c>
    </row>
    <row r="26" spans="1:8" x14ac:dyDescent="0.2">
      <c r="A26" s="10" t="s">
        <v>43</v>
      </c>
      <c r="B26" s="19">
        <v>70</v>
      </c>
      <c r="C26" s="16">
        <v>2328</v>
      </c>
      <c r="D26" s="19">
        <v>42</v>
      </c>
      <c r="E26" s="16">
        <v>116</v>
      </c>
      <c r="F26" s="19">
        <v>166</v>
      </c>
      <c r="G26" s="16">
        <v>12</v>
      </c>
      <c r="H26" s="20">
        <v>2734</v>
      </c>
    </row>
    <row r="27" spans="1:8" x14ac:dyDescent="0.2">
      <c r="A27" s="10" t="s">
        <v>44</v>
      </c>
      <c r="B27" s="19">
        <v>204</v>
      </c>
      <c r="C27" s="16">
        <v>4900</v>
      </c>
      <c r="D27" s="19">
        <v>90</v>
      </c>
      <c r="E27" s="16">
        <v>613</v>
      </c>
      <c r="F27" s="19">
        <v>842</v>
      </c>
      <c r="G27" s="16">
        <v>34</v>
      </c>
      <c r="H27" s="20">
        <v>6683</v>
      </c>
    </row>
    <row r="28" spans="1:8" x14ac:dyDescent="0.2">
      <c r="A28" s="10" t="s">
        <v>45</v>
      </c>
      <c r="B28" s="19">
        <v>813</v>
      </c>
      <c r="C28" s="16">
        <v>15366</v>
      </c>
      <c r="D28" s="19">
        <v>282</v>
      </c>
      <c r="E28" s="16">
        <v>2096</v>
      </c>
      <c r="F28" s="19">
        <v>3110</v>
      </c>
      <c r="G28" s="16">
        <v>99</v>
      </c>
      <c r="H28" s="20">
        <v>21766</v>
      </c>
    </row>
    <row r="29" spans="1:8" x14ac:dyDescent="0.2">
      <c r="A29" s="17" t="s">
        <v>46</v>
      </c>
      <c r="B29" s="13">
        <v>1659</v>
      </c>
      <c r="C29" s="14">
        <v>39746</v>
      </c>
      <c r="D29" s="13">
        <v>646</v>
      </c>
      <c r="E29" s="14">
        <v>3443</v>
      </c>
      <c r="F29" s="13">
        <v>5495</v>
      </c>
      <c r="G29" s="14">
        <v>209</v>
      </c>
      <c r="H29" s="13">
        <v>51198</v>
      </c>
    </row>
    <row r="30" spans="1:8" x14ac:dyDescent="0.2">
      <c r="A30" s="10" t="s">
        <v>47</v>
      </c>
      <c r="B30" s="19">
        <v>246</v>
      </c>
      <c r="C30" s="16">
        <v>6008</v>
      </c>
      <c r="D30" s="19">
        <v>91</v>
      </c>
      <c r="E30" s="16">
        <v>480</v>
      </c>
      <c r="F30" s="19">
        <v>942</v>
      </c>
      <c r="G30" s="16">
        <v>15</v>
      </c>
      <c r="H30" s="20">
        <v>7782</v>
      </c>
    </row>
    <row r="31" spans="1:8" x14ac:dyDescent="0.2">
      <c r="A31" s="10" t="s">
        <v>48</v>
      </c>
      <c r="B31" s="19">
        <v>247</v>
      </c>
      <c r="C31" s="16">
        <v>3340</v>
      </c>
      <c r="D31" s="19">
        <v>81</v>
      </c>
      <c r="E31" s="16">
        <v>333</v>
      </c>
      <c r="F31" s="19">
        <v>691</v>
      </c>
      <c r="G31" s="16">
        <v>16</v>
      </c>
      <c r="H31" s="20">
        <v>4708</v>
      </c>
    </row>
    <row r="32" spans="1:8" x14ac:dyDescent="0.2">
      <c r="A32" s="10" t="s">
        <v>49</v>
      </c>
      <c r="B32" s="19">
        <v>271</v>
      </c>
      <c r="C32" s="16">
        <v>7425</v>
      </c>
      <c r="D32" s="19">
        <v>155</v>
      </c>
      <c r="E32" s="16">
        <v>712</v>
      </c>
      <c r="F32" s="19">
        <v>1101</v>
      </c>
      <c r="G32" s="16">
        <v>21</v>
      </c>
      <c r="H32" s="20">
        <v>9685</v>
      </c>
    </row>
    <row r="33" spans="1:10" x14ac:dyDescent="0.2">
      <c r="A33" s="21" t="s">
        <v>50</v>
      </c>
      <c r="B33" s="13">
        <v>764</v>
      </c>
      <c r="C33" s="14">
        <v>16773</v>
      </c>
      <c r="D33" s="13">
        <v>327</v>
      </c>
      <c r="E33" s="14">
        <v>1525</v>
      </c>
      <c r="F33" s="13">
        <v>2734</v>
      </c>
      <c r="G33" s="14">
        <v>52</v>
      </c>
      <c r="H33" s="13">
        <v>22175</v>
      </c>
    </row>
    <row r="34" spans="1:10" x14ac:dyDescent="0.2">
      <c r="A34" s="10" t="s">
        <v>51</v>
      </c>
      <c r="B34" s="19">
        <v>33</v>
      </c>
      <c r="C34" s="16">
        <v>822</v>
      </c>
      <c r="D34" s="19">
        <v>31</v>
      </c>
      <c r="E34" s="16">
        <v>49</v>
      </c>
      <c r="F34" s="19">
        <v>73</v>
      </c>
      <c r="G34" s="16">
        <v>3</v>
      </c>
      <c r="H34" s="20">
        <v>1011</v>
      </c>
    </row>
    <row r="35" spans="1:10" x14ac:dyDescent="0.2">
      <c r="A35" s="10" t="s">
        <v>52</v>
      </c>
      <c r="B35" s="19">
        <v>58</v>
      </c>
      <c r="C35" s="16">
        <v>795</v>
      </c>
      <c r="D35" s="19">
        <v>80</v>
      </c>
      <c r="E35" s="16">
        <v>76</v>
      </c>
      <c r="F35" s="19">
        <v>82</v>
      </c>
      <c r="G35" s="16">
        <v>4</v>
      </c>
      <c r="H35" s="20">
        <v>1095</v>
      </c>
    </row>
    <row r="36" spans="1:10" x14ac:dyDescent="0.2">
      <c r="A36" s="10" t="s">
        <v>53</v>
      </c>
      <c r="B36" s="19">
        <v>68</v>
      </c>
      <c r="C36" s="16">
        <v>2080</v>
      </c>
      <c r="D36" s="19">
        <v>108</v>
      </c>
      <c r="E36" s="16">
        <v>77</v>
      </c>
      <c r="F36" s="19">
        <v>143</v>
      </c>
      <c r="G36" s="16">
        <v>5</v>
      </c>
      <c r="H36" s="20">
        <v>2481</v>
      </c>
    </row>
    <row r="37" spans="1:10" x14ac:dyDescent="0.2">
      <c r="A37" s="22" t="s">
        <v>54</v>
      </c>
      <c r="B37" s="19">
        <v>57</v>
      </c>
      <c r="C37" s="16">
        <v>1038</v>
      </c>
      <c r="D37" s="19">
        <v>29</v>
      </c>
      <c r="E37" s="16">
        <v>91</v>
      </c>
      <c r="F37" s="19">
        <v>159</v>
      </c>
      <c r="G37" s="16">
        <v>6</v>
      </c>
      <c r="H37" s="20">
        <v>1380</v>
      </c>
    </row>
    <row r="38" spans="1:10" x14ac:dyDescent="0.2">
      <c r="A38" s="23" t="s">
        <v>55</v>
      </c>
      <c r="B38" s="13">
        <v>216</v>
      </c>
      <c r="C38" s="14">
        <v>4735</v>
      </c>
      <c r="D38" s="13">
        <v>248</v>
      </c>
      <c r="E38" s="14">
        <v>293</v>
      </c>
      <c r="F38" s="13">
        <v>457</v>
      </c>
      <c r="G38" s="14">
        <v>18</v>
      </c>
      <c r="H38" s="13">
        <v>5967</v>
      </c>
    </row>
    <row r="39" spans="1:10" x14ac:dyDescent="0.2">
      <c r="A39" s="21" t="s">
        <v>56</v>
      </c>
      <c r="B39" s="13">
        <v>3151</v>
      </c>
      <c r="C39" s="14">
        <v>75856</v>
      </c>
      <c r="D39" s="13">
        <v>1679</v>
      </c>
      <c r="E39" s="14">
        <v>6085</v>
      </c>
      <c r="F39" s="13">
        <v>9746</v>
      </c>
      <c r="G39" s="14">
        <v>350</v>
      </c>
      <c r="H39" s="13">
        <v>96867</v>
      </c>
      <c r="J39" s="24"/>
    </row>
    <row r="40" spans="1:10" ht="9" hidden="1" customHeight="1" x14ac:dyDescent="0.2">
      <c r="A40" s="25"/>
      <c r="B40" s="26"/>
      <c r="C40" s="26"/>
      <c r="D40" s="26"/>
      <c r="E40" s="26"/>
      <c r="F40" s="26"/>
      <c r="G40" s="27"/>
      <c r="H40" s="26"/>
    </row>
    <row r="41" spans="1:10" x14ac:dyDescent="0.2">
      <c r="A41" s="28" t="s">
        <v>57</v>
      </c>
    </row>
    <row r="42" spans="1:10" x14ac:dyDescent="0.2">
      <c r="A42" s="28" t="s">
        <v>58</v>
      </c>
    </row>
    <row r="45" spans="1:10" x14ac:dyDescent="0.2">
      <c r="B45" s="24"/>
      <c r="C45" s="24"/>
      <c r="D45" s="24"/>
      <c r="E45" s="24"/>
      <c r="F45" s="24"/>
      <c r="G45" s="24"/>
      <c r="H45" s="24"/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>
    <oddFooter>&amp;R&amp;8Tabela 109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2"/>
  <sheetViews>
    <sheetView showGridLines="0" topLeftCell="A7" workbookViewId="0">
      <selection activeCell="B43" sqref="B43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113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117</v>
      </c>
      <c r="F4" s="147" t="s">
        <v>118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52</v>
      </c>
      <c r="C7" s="123">
        <v>683</v>
      </c>
      <c r="D7" s="123">
        <v>88</v>
      </c>
      <c r="E7" s="123">
        <v>51</v>
      </c>
      <c r="F7" s="123">
        <v>55</v>
      </c>
      <c r="G7" s="123">
        <v>101</v>
      </c>
      <c r="H7" s="123">
        <v>199</v>
      </c>
      <c r="I7" s="123">
        <v>64</v>
      </c>
      <c r="J7" s="124">
        <v>193</v>
      </c>
      <c r="K7" s="125">
        <v>1486</v>
      </c>
    </row>
    <row r="8" spans="1:11" s="126" customFormat="1" x14ac:dyDescent="0.2">
      <c r="A8" s="122" t="s">
        <v>25</v>
      </c>
      <c r="B8" s="127">
        <v>10</v>
      </c>
      <c r="C8" s="127">
        <v>346</v>
      </c>
      <c r="D8" s="127">
        <v>13</v>
      </c>
      <c r="E8" s="127">
        <v>17</v>
      </c>
      <c r="F8" s="127">
        <v>12</v>
      </c>
      <c r="G8" s="127">
        <v>21</v>
      </c>
      <c r="H8" s="127">
        <v>37</v>
      </c>
      <c r="I8" s="127">
        <v>3</v>
      </c>
      <c r="J8" s="128">
        <v>23</v>
      </c>
      <c r="K8" s="129">
        <v>482</v>
      </c>
    </row>
    <row r="9" spans="1:11" s="126" customFormat="1" x14ac:dyDescent="0.2">
      <c r="A9" s="122" t="s">
        <v>26</v>
      </c>
      <c r="B9" s="127">
        <v>63</v>
      </c>
      <c r="C9" s="127">
        <v>480</v>
      </c>
      <c r="D9" s="127">
        <v>25</v>
      </c>
      <c r="E9" s="127">
        <v>23</v>
      </c>
      <c r="F9" s="127">
        <v>41</v>
      </c>
      <c r="G9" s="127">
        <v>82</v>
      </c>
      <c r="H9" s="127">
        <v>278</v>
      </c>
      <c r="I9" s="127">
        <v>71</v>
      </c>
      <c r="J9" s="128">
        <v>194</v>
      </c>
      <c r="K9" s="129">
        <v>1257</v>
      </c>
    </row>
    <row r="10" spans="1:11" s="126" customFormat="1" x14ac:dyDescent="0.2">
      <c r="A10" s="122" t="s">
        <v>27</v>
      </c>
      <c r="B10" s="127">
        <v>8</v>
      </c>
      <c r="C10" s="127">
        <v>151</v>
      </c>
      <c r="D10" s="127">
        <v>18</v>
      </c>
      <c r="E10" s="127">
        <v>15</v>
      </c>
      <c r="F10" s="127">
        <v>10</v>
      </c>
      <c r="G10" s="127">
        <v>12</v>
      </c>
      <c r="H10" s="127">
        <v>62</v>
      </c>
      <c r="I10" s="127">
        <v>5</v>
      </c>
      <c r="J10" s="128">
        <v>15</v>
      </c>
      <c r="K10" s="129">
        <v>296</v>
      </c>
    </row>
    <row r="11" spans="1:11" s="126" customFormat="1" x14ac:dyDescent="0.2">
      <c r="A11" s="122" t="s">
        <v>78</v>
      </c>
      <c r="B11" s="127">
        <v>130</v>
      </c>
      <c r="C11" s="127">
        <v>1257</v>
      </c>
      <c r="D11" s="127">
        <v>142</v>
      </c>
      <c r="E11" s="127">
        <v>116</v>
      </c>
      <c r="F11" s="127">
        <v>157</v>
      </c>
      <c r="G11" s="127">
        <v>225</v>
      </c>
      <c r="H11" s="127">
        <v>393</v>
      </c>
      <c r="I11" s="127">
        <v>86</v>
      </c>
      <c r="J11" s="128">
        <v>209</v>
      </c>
      <c r="K11" s="129">
        <v>2715</v>
      </c>
    </row>
    <row r="12" spans="1:11" s="126" customFormat="1" x14ac:dyDescent="0.2">
      <c r="A12" s="122" t="s">
        <v>29</v>
      </c>
      <c r="B12" s="127">
        <v>12</v>
      </c>
      <c r="C12" s="127">
        <v>175</v>
      </c>
      <c r="D12" s="127">
        <v>14</v>
      </c>
      <c r="E12" s="127">
        <v>8</v>
      </c>
      <c r="F12" s="127">
        <v>12</v>
      </c>
      <c r="G12" s="127">
        <v>14</v>
      </c>
      <c r="H12" s="127">
        <v>33</v>
      </c>
      <c r="I12" s="127">
        <v>13</v>
      </c>
      <c r="J12" s="128">
        <v>23</v>
      </c>
      <c r="K12" s="129">
        <v>304</v>
      </c>
    </row>
    <row r="13" spans="1:11" s="126" customFormat="1" x14ac:dyDescent="0.2">
      <c r="A13" s="122" t="s">
        <v>30</v>
      </c>
      <c r="B13" s="127">
        <v>115</v>
      </c>
      <c r="C13" s="127">
        <v>584</v>
      </c>
      <c r="D13" s="127">
        <v>54</v>
      </c>
      <c r="E13" s="127">
        <v>62</v>
      </c>
      <c r="F13" s="127">
        <v>19</v>
      </c>
      <c r="G13" s="127">
        <v>65</v>
      </c>
      <c r="H13" s="127">
        <v>100</v>
      </c>
      <c r="I13" s="127">
        <v>46</v>
      </c>
      <c r="J13" s="128">
        <v>144</v>
      </c>
      <c r="K13" s="129">
        <v>1189</v>
      </c>
    </row>
    <row r="14" spans="1:11" s="126" customFormat="1" x14ac:dyDescent="0.2">
      <c r="A14" s="130" t="s">
        <v>31</v>
      </c>
      <c r="B14" s="131">
        <f>SUM(B7:B13)</f>
        <v>390</v>
      </c>
      <c r="C14" s="131">
        <f t="shared" ref="C14:K14" si="0">SUM(C7:C13)</f>
        <v>3676</v>
      </c>
      <c r="D14" s="131">
        <f>SUM(D7:D13)</f>
        <v>354</v>
      </c>
      <c r="E14" s="131">
        <f t="shared" si="0"/>
        <v>292</v>
      </c>
      <c r="F14" s="131">
        <f t="shared" si="0"/>
        <v>306</v>
      </c>
      <c r="G14" s="131">
        <f t="shared" si="0"/>
        <v>520</v>
      </c>
      <c r="H14" s="131">
        <f t="shared" si="0"/>
        <v>1102</v>
      </c>
      <c r="I14" s="131">
        <f t="shared" si="0"/>
        <v>288</v>
      </c>
      <c r="J14" s="131">
        <f t="shared" si="0"/>
        <v>801</v>
      </c>
      <c r="K14" s="132">
        <f t="shared" si="0"/>
        <v>7729</v>
      </c>
    </row>
    <row r="15" spans="1:11" s="126" customFormat="1" x14ac:dyDescent="0.2">
      <c r="A15" s="122" t="s">
        <v>32</v>
      </c>
      <c r="B15" s="127">
        <v>82</v>
      </c>
      <c r="C15" s="127">
        <v>1101</v>
      </c>
      <c r="D15" s="127">
        <v>177</v>
      </c>
      <c r="E15" s="127">
        <v>61</v>
      </c>
      <c r="F15" s="127">
        <v>88</v>
      </c>
      <c r="G15" s="127">
        <v>119</v>
      </c>
      <c r="H15" s="127">
        <v>296</v>
      </c>
      <c r="I15" s="127">
        <v>104</v>
      </c>
      <c r="J15" s="128">
        <v>128</v>
      </c>
      <c r="K15" s="129">
        <v>2156</v>
      </c>
    </row>
    <row r="16" spans="1:11" s="126" customFormat="1" x14ac:dyDescent="0.2">
      <c r="A16" s="122" t="s">
        <v>33</v>
      </c>
      <c r="B16" s="127">
        <v>68</v>
      </c>
      <c r="C16" s="127">
        <v>1360</v>
      </c>
      <c r="D16" s="127">
        <v>87</v>
      </c>
      <c r="E16" s="127">
        <v>58</v>
      </c>
      <c r="F16" s="127">
        <v>47</v>
      </c>
      <c r="G16" s="127">
        <v>35</v>
      </c>
      <c r="H16" s="127">
        <v>150</v>
      </c>
      <c r="I16" s="127">
        <v>84</v>
      </c>
      <c r="J16" s="128">
        <v>76</v>
      </c>
      <c r="K16" s="129">
        <v>1965</v>
      </c>
    </row>
    <row r="17" spans="1:11" s="126" customFormat="1" x14ac:dyDescent="0.2">
      <c r="A17" s="122" t="s">
        <v>79</v>
      </c>
      <c r="B17" s="127">
        <v>646</v>
      </c>
      <c r="C17" s="127">
        <v>3129</v>
      </c>
      <c r="D17" s="127">
        <v>300</v>
      </c>
      <c r="E17" s="127">
        <v>215</v>
      </c>
      <c r="F17" s="127">
        <v>207</v>
      </c>
      <c r="G17" s="127">
        <v>244</v>
      </c>
      <c r="H17" s="127">
        <v>597</v>
      </c>
      <c r="I17" s="127">
        <v>272</v>
      </c>
      <c r="J17" s="128">
        <v>323</v>
      </c>
      <c r="K17" s="129">
        <v>5933</v>
      </c>
    </row>
    <row r="18" spans="1:11" s="126" customFormat="1" x14ac:dyDescent="0.2">
      <c r="A18" s="122" t="s">
        <v>35</v>
      </c>
      <c r="B18" s="127">
        <v>490</v>
      </c>
      <c r="C18" s="127">
        <v>1946</v>
      </c>
      <c r="D18" s="127">
        <v>130</v>
      </c>
      <c r="E18" s="127">
        <v>41</v>
      </c>
      <c r="F18" s="127">
        <v>89</v>
      </c>
      <c r="G18" s="127">
        <v>76</v>
      </c>
      <c r="H18" s="127">
        <v>350</v>
      </c>
      <c r="I18" s="127">
        <v>153</v>
      </c>
      <c r="J18" s="128">
        <v>198</v>
      </c>
      <c r="K18" s="129">
        <v>3473</v>
      </c>
    </row>
    <row r="19" spans="1:11" s="126" customFormat="1" x14ac:dyDescent="0.2">
      <c r="A19" s="122" t="s">
        <v>36</v>
      </c>
      <c r="B19" s="127">
        <v>1019</v>
      </c>
      <c r="C19" s="127">
        <v>2199</v>
      </c>
      <c r="D19" s="127">
        <v>62</v>
      </c>
      <c r="E19" s="127">
        <v>65</v>
      </c>
      <c r="F19" s="127">
        <v>79</v>
      </c>
      <c r="G19" s="127">
        <v>62</v>
      </c>
      <c r="H19" s="127">
        <v>283</v>
      </c>
      <c r="I19" s="127">
        <v>132</v>
      </c>
      <c r="J19" s="128">
        <v>191</v>
      </c>
      <c r="K19" s="129">
        <v>4092</v>
      </c>
    </row>
    <row r="20" spans="1:11" s="126" customFormat="1" x14ac:dyDescent="0.2">
      <c r="A20" s="122" t="s">
        <v>37</v>
      </c>
      <c r="B20" s="127">
        <v>544</v>
      </c>
      <c r="C20" s="127">
        <v>2209</v>
      </c>
      <c r="D20" s="127">
        <v>149</v>
      </c>
      <c r="E20" s="127">
        <v>110</v>
      </c>
      <c r="F20" s="127">
        <v>219</v>
      </c>
      <c r="G20" s="127">
        <v>133</v>
      </c>
      <c r="H20" s="127">
        <v>611</v>
      </c>
      <c r="I20" s="127">
        <v>277</v>
      </c>
      <c r="J20" s="128">
        <v>381</v>
      </c>
      <c r="K20" s="129">
        <v>4633</v>
      </c>
    </row>
    <row r="21" spans="1:11" s="126" customFormat="1" x14ac:dyDescent="0.2">
      <c r="A21" s="122" t="s">
        <v>38</v>
      </c>
      <c r="B21" s="127">
        <v>52</v>
      </c>
      <c r="C21" s="127">
        <v>1071</v>
      </c>
      <c r="D21" s="127">
        <v>62</v>
      </c>
      <c r="E21" s="127">
        <v>50</v>
      </c>
      <c r="F21" s="127">
        <v>64</v>
      </c>
      <c r="G21" s="127">
        <v>43</v>
      </c>
      <c r="H21" s="127">
        <v>167</v>
      </c>
      <c r="I21" s="127">
        <v>95</v>
      </c>
      <c r="J21" s="128">
        <v>111</v>
      </c>
      <c r="K21" s="129">
        <v>1715</v>
      </c>
    </row>
    <row r="22" spans="1:11" s="126" customFormat="1" x14ac:dyDescent="0.2">
      <c r="A22" s="122" t="s">
        <v>39</v>
      </c>
      <c r="B22" s="127">
        <v>147</v>
      </c>
      <c r="C22" s="127">
        <v>963</v>
      </c>
      <c r="D22" s="127">
        <v>62</v>
      </c>
      <c r="E22" s="127">
        <v>25</v>
      </c>
      <c r="F22" s="127">
        <v>38</v>
      </c>
      <c r="G22" s="127">
        <v>25</v>
      </c>
      <c r="H22" s="127">
        <v>195</v>
      </c>
      <c r="I22" s="127">
        <v>96</v>
      </c>
      <c r="J22" s="128">
        <v>117</v>
      </c>
      <c r="K22" s="129">
        <v>1668</v>
      </c>
    </row>
    <row r="23" spans="1:11" s="126" customFormat="1" x14ac:dyDescent="0.2">
      <c r="A23" s="122" t="s">
        <v>40</v>
      </c>
      <c r="B23" s="127">
        <v>739</v>
      </c>
      <c r="C23" s="127">
        <v>3271</v>
      </c>
      <c r="D23" s="127">
        <v>380</v>
      </c>
      <c r="E23" s="127">
        <v>208</v>
      </c>
      <c r="F23" s="127">
        <v>493</v>
      </c>
      <c r="G23" s="127">
        <v>356</v>
      </c>
      <c r="H23" s="127">
        <v>914</v>
      </c>
      <c r="I23" s="127">
        <v>614</v>
      </c>
      <c r="J23" s="128">
        <v>676</v>
      </c>
      <c r="K23" s="129">
        <v>7651</v>
      </c>
    </row>
    <row r="24" spans="1:11" s="126" customFormat="1" x14ac:dyDescent="0.2">
      <c r="A24" s="130" t="s">
        <v>41</v>
      </c>
      <c r="B24" s="131">
        <f>SUM(B15:B23)</f>
        <v>3787</v>
      </c>
      <c r="C24" s="131">
        <f t="shared" ref="C24:K24" si="1">SUM(C15:C23)</f>
        <v>17249</v>
      </c>
      <c r="D24" s="131">
        <f t="shared" si="1"/>
        <v>1409</v>
      </c>
      <c r="E24" s="131">
        <f t="shared" si="1"/>
        <v>833</v>
      </c>
      <c r="F24" s="131">
        <f t="shared" si="1"/>
        <v>1324</v>
      </c>
      <c r="G24" s="131">
        <f t="shared" si="1"/>
        <v>1093</v>
      </c>
      <c r="H24" s="131">
        <f t="shared" si="1"/>
        <v>3563</v>
      </c>
      <c r="I24" s="131">
        <f t="shared" si="1"/>
        <v>1827</v>
      </c>
      <c r="J24" s="131">
        <f t="shared" si="1"/>
        <v>2201</v>
      </c>
      <c r="K24" s="132">
        <f t="shared" si="1"/>
        <v>33286</v>
      </c>
    </row>
    <row r="25" spans="1:11" s="126" customFormat="1" x14ac:dyDescent="0.2">
      <c r="A25" s="122" t="s">
        <v>42</v>
      </c>
      <c r="B25" s="127">
        <v>3087</v>
      </c>
      <c r="C25" s="127">
        <v>12923</v>
      </c>
      <c r="D25" s="127">
        <v>1308</v>
      </c>
      <c r="E25" s="127">
        <v>840</v>
      </c>
      <c r="F25" s="127">
        <v>1179</v>
      </c>
      <c r="G25" s="127">
        <v>1023</v>
      </c>
      <c r="H25" s="127">
        <v>2746</v>
      </c>
      <c r="I25" s="127">
        <v>2238</v>
      </c>
      <c r="J25" s="128">
        <v>3549</v>
      </c>
      <c r="K25" s="129">
        <v>28893</v>
      </c>
    </row>
    <row r="26" spans="1:11" s="126" customFormat="1" x14ac:dyDescent="0.2">
      <c r="A26" s="122" t="s">
        <v>43</v>
      </c>
      <c r="B26" s="127">
        <v>342</v>
      </c>
      <c r="C26" s="127">
        <v>1516</v>
      </c>
      <c r="D26" s="127">
        <v>276</v>
      </c>
      <c r="E26" s="127">
        <v>116</v>
      </c>
      <c r="F26" s="127">
        <v>210</v>
      </c>
      <c r="G26" s="127">
        <v>232</v>
      </c>
      <c r="H26" s="127">
        <v>590</v>
      </c>
      <c r="I26" s="127">
        <v>332</v>
      </c>
      <c r="J26" s="128">
        <v>436</v>
      </c>
      <c r="K26" s="129">
        <v>4050</v>
      </c>
    </row>
    <row r="27" spans="1:11" s="126" customFormat="1" x14ac:dyDescent="0.2">
      <c r="A27" s="122" t="s">
        <v>44</v>
      </c>
      <c r="B27" s="127">
        <v>854</v>
      </c>
      <c r="C27" s="127">
        <v>2719</v>
      </c>
      <c r="D27" s="127">
        <v>382</v>
      </c>
      <c r="E27" s="127">
        <v>264</v>
      </c>
      <c r="F27" s="127">
        <v>700</v>
      </c>
      <c r="G27" s="127">
        <v>334</v>
      </c>
      <c r="H27" s="127">
        <v>1949</v>
      </c>
      <c r="I27" s="127">
        <v>968</v>
      </c>
      <c r="J27" s="128">
        <v>984</v>
      </c>
      <c r="K27" s="129">
        <v>9154</v>
      </c>
    </row>
    <row r="28" spans="1:11" s="126" customFormat="1" x14ac:dyDescent="0.2">
      <c r="A28" s="122" t="s">
        <v>45</v>
      </c>
      <c r="B28" s="127">
        <v>4031</v>
      </c>
      <c r="C28" s="127">
        <v>13424</v>
      </c>
      <c r="D28" s="127">
        <v>1132</v>
      </c>
      <c r="E28" s="127">
        <v>916</v>
      </c>
      <c r="F28" s="127">
        <v>2604</v>
      </c>
      <c r="G28" s="127">
        <v>1856</v>
      </c>
      <c r="H28" s="127">
        <v>8992</v>
      </c>
      <c r="I28" s="127">
        <v>6374</v>
      </c>
      <c r="J28" s="128">
        <v>6967</v>
      </c>
      <c r="K28" s="129">
        <v>46296</v>
      </c>
    </row>
    <row r="29" spans="1:11" s="126" customFormat="1" x14ac:dyDescent="0.2">
      <c r="A29" s="130" t="s">
        <v>46</v>
      </c>
      <c r="B29" s="131">
        <f>SUM(B25:B28)</f>
        <v>8314</v>
      </c>
      <c r="C29" s="131">
        <f t="shared" ref="C29:K29" si="2">SUM(C25:C28)</f>
        <v>30582</v>
      </c>
      <c r="D29" s="131">
        <f t="shared" si="2"/>
        <v>3098</v>
      </c>
      <c r="E29" s="131">
        <f t="shared" si="2"/>
        <v>2136</v>
      </c>
      <c r="F29" s="131">
        <f t="shared" si="2"/>
        <v>4693</v>
      </c>
      <c r="G29" s="131">
        <f t="shared" si="2"/>
        <v>3445</v>
      </c>
      <c r="H29" s="131">
        <f t="shared" si="2"/>
        <v>14277</v>
      </c>
      <c r="I29" s="131">
        <f t="shared" si="2"/>
        <v>9912</v>
      </c>
      <c r="J29" s="131">
        <f t="shared" si="2"/>
        <v>11936</v>
      </c>
      <c r="K29" s="132">
        <f t="shared" si="2"/>
        <v>88393</v>
      </c>
    </row>
    <row r="30" spans="1:11" s="126" customFormat="1" x14ac:dyDescent="0.2">
      <c r="A30" s="122" t="s">
        <v>47</v>
      </c>
      <c r="B30" s="123">
        <v>1597</v>
      </c>
      <c r="C30" s="123">
        <v>6681</v>
      </c>
      <c r="D30" s="123">
        <v>1141</v>
      </c>
      <c r="E30" s="123">
        <v>448</v>
      </c>
      <c r="F30" s="123">
        <v>615</v>
      </c>
      <c r="G30" s="123">
        <v>1027</v>
      </c>
      <c r="H30" s="123">
        <v>2404</v>
      </c>
      <c r="I30" s="123">
        <v>1994</v>
      </c>
      <c r="J30" s="124">
        <v>2922</v>
      </c>
      <c r="K30" s="125">
        <v>18829</v>
      </c>
    </row>
    <row r="31" spans="1:11" s="126" customFormat="1" x14ac:dyDescent="0.2">
      <c r="A31" s="122" t="s">
        <v>48</v>
      </c>
      <c r="B31" s="127">
        <v>1819</v>
      </c>
      <c r="C31" s="127">
        <v>6077</v>
      </c>
      <c r="D31" s="127">
        <v>918</v>
      </c>
      <c r="E31" s="127">
        <v>344</v>
      </c>
      <c r="F31" s="127">
        <v>339</v>
      </c>
      <c r="G31" s="127">
        <v>820</v>
      </c>
      <c r="H31" s="127">
        <v>2213</v>
      </c>
      <c r="I31" s="127">
        <v>1753</v>
      </c>
      <c r="J31" s="128">
        <v>1789</v>
      </c>
      <c r="K31" s="129">
        <v>16072</v>
      </c>
    </row>
    <row r="32" spans="1:11" s="126" customFormat="1" x14ac:dyDescent="0.2">
      <c r="A32" s="122" t="s">
        <v>49</v>
      </c>
      <c r="B32" s="127">
        <v>2280</v>
      </c>
      <c r="C32" s="127">
        <v>6762</v>
      </c>
      <c r="D32" s="127">
        <v>1121</v>
      </c>
      <c r="E32" s="127">
        <v>389</v>
      </c>
      <c r="F32" s="127">
        <v>665</v>
      </c>
      <c r="G32" s="127">
        <v>775</v>
      </c>
      <c r="H32" s="127">
        <v>2363</v>
      </c>
      <c r="I32" s="127">
        <v>1749</v>
      </c>
      <c r="J32" s="128">
        <v>2320</v>
      </c>
      <c r="K32" s="129">
        <v>18424</v>
      </c>
    </row>
    <row r="33" spans="1:11" s="126" customFormat="1" x14ac:dyDescent="0.2">
      <c r="A33" s="130" t="s">
        <v>50</v>
      </c>
      <c r="B33" s="131">
        <f>SUM(B30:B32)</f>
        <v>5696</v>
      </c>
      <c r="C33" s="131">
        <f t="shared" ref="C33:K33" si="3">SUM(C30:C32)</f>
        <v>19520</v>
      </c>
      <c r="D33" s="131">
        <f t="shared" si="3"/>
        <v>3180</v>
      </c>
      <c r="E33" s="131">
        <f t="shared" si="3"/>
        <v>1181</v>
      </c>
      <c r="F33" s="131">
        <f t="shared" si="3"/>
        <v>1619</v>
      </c>
      <c r="G33" s="131">
        <f t="shared" si="3"/>
        <v>2622</v>
      </c>
      <c r="H33" s="131">
        <f t="shared" si="3"/>
        <v>6980</v>
      </c>
      <c r="I33" s="131">
        <f t="shared" si="3"/>
        <v>5496</v>
      </c>
      <c r="J33" s="131">
        <f t="shared" si="3"/>
        <v>7031</v>
      </c>
      <c r="K33" s="132">
        <f t="shared" si="3"/>
        <v>53325</v>
      </c>
    </row>
    <row r="34" spans="1:11" s="126" customFormat="1" x14ac:dyDescent="0.2">
      <c r="A34" s="122" t="s">
        <v>51</v>
      </c>
      <c r="B34" s="127">
        <v>172</v>
      </c>
      <c r="C34" s="127">
        <v>1019</v>
      </c>
      <c r="D34" s="127">
        <v>238</v>
      </c>
      <c r="E34" s="127">
        <v>88</v>
      </c>
      <c r="F34" s="127">
        <v>133</v>
      </c>
      <c r="G34" s="127">
        <v>169</v>
      </c>
      <c r="H34" s="127">
        <v>394</v>
      </c>
      <c r="I34" s="127">
        <v>271</v>
      </c>
      <c r="J34" s="128">
        <v>451</v>
      </c>
      <c r="K34" s="129">
        <v>2935</v>
      </c>
    </row>
    <row r="35" spans="1:11" s="126" customFormat="1" x14ac:dyDescent="0.2">
      <c r="A35" s="122" t="s">
        <v>52</v>
      </c>
      <c r="B35" s="127">
        <v>236</v>
      </c>
      <c r="C35" s="127">
        <v>1921</v>
      </c>
      <c r="D35" s="127">
        <v>228</v>
      </c>
      <c r="E35" s="127">
        <v>137</v>
      </c>
      <c r="F35" s="127">
        <v>160</v>
      </c>
      <c r="G35" s="127">
        <v>280</v>
      </c>
      <c r="H35" s="127">
        <v>575</v>
      </c>
      <c r="I35" s="127">
        <v>224</v>
      </c>
      <c r="J35" s="128">
        <v>541</v>
      </c>
      <c r="K35" s="129">
        <v>4302</v>
      </c>
    </row>
    <row r="36" spans="1:11" s="126" customFormat="1" x14ac:dyDescent="0.2">
      <c r="A36" s="122" t="s">
        <v>53</v>
      </c>
      <c r="B36" s="127">
        <v>788</v>
      </c>
      <c r="C36" s="127">
        <v>2606</v>
      </c>
      <c r="D36" s="127">
        <v>361</v>
      </c>
      <c r="E36" s="127">
        <v>302</v>
      </c>
      <c r="F36" s="127">
        <v>298</v>
      </c>
      <c r="G36" s="127">
        <v>330</v>
      </c>
      <c r="H36" s="127">
        <v>940</v>
      </c>
      <c r="I36" s="127">
        <v>615</v>
      </c>
      <c r="J36" s="128">
        <v>693</v>
      </c>
      <c r="K36" s="129">
        <v>6933</v>
      </c>
    </row>
    <row r="37" spans="1:11" s="126" customFormat="1" x14ac:dyDescent="0.2">
      <c r="A37" s="133" t="s">
        <v>54</v>
      </c>
      <c r="B37" s="127">
        <v>375</v>
      </c>
      <c r="C37" s="127">
        <v>1436</v>
      </c>
      <c r="D37" s="127">
        <v>122</v>
      </c>
      <c r="E37" s="127">
        <v>82</v>
      </c>
      <c r="F37" s="127">
        <v>110</v>
      </c>
      <c r="G37" s="127">
        <v>121</v>
      </c>
      <c r="H37" s="127">
        <v>529</v>
      </c>
      <c r="I37" s="127">
        <v>286</v>
      </c>
      <c r="J37" s="128">
        <v>250</v>
      </c>
      <c r="K37" s="129">
        <v>3311</v>
      </c>
    </row>
    <row r="38" spans="1:11" s="126" customFormat="1" x14ac:dyDescent="0.2">
      <c r="A38" s="134" t="s">
        <v>55</v>
      </c>
      <c r="B38" s="131">
        <f>SUM(B34:B37)</f>
        <v>1571</v>
      </c>
      <c r="C38" s="131">
        <f t="shared" ref="C38:J38" si="4">SUM(C34:C37)</f>
        <v>6982</v>
      </c>
      <c r="D38" s="131">
        <f t="shared" si="4"/>
        <v>949</v>
      </c>
      <c r="E38" s="131">
        <f t="shared" si="4"/>
        <v>609</v>
      </c>
      <c r="F38" s="131">
        <f t="shared" si="4"/>
        <v>701</v>
      </c>
      <c r="G38" s="131">
        <f t="shared" si="4"/>
        <v>900</v>
      </c>
      <c r="H38" s="131">
        <f t="shared" si="4"/>
        <v>2438</v>
      </c>
      <c r="I38" s="131">
        <f t="shared" si="4"/>
        <v>1396</v>
      </c>
      <c r="J38" s="131">
        <f t="shared" si="4"/>
        <v>1935</v>
      </c>
      <c r="K38" s="132">
        <f>SUM(K34:K37)</f>
        <v>17481</v>
      </c>
    </row>
    <row r="39" spans="1:11" s="126" customFormat="1" ht="12" x14ac:dyDescent="0.2">
      <c r="A39" s="135" t="s">
        <v>59</v>
      </c>
      <c r="B39" s="136">
        <f t="shared" ref="B39:K39" si="5">SUM(B14,B24,B29,B33,B38)</f>
        <v>19758</v>
      </c>
      <c r="C39" s="136">
        <f t="shared" si="5"/>
        <v>78009</v>
      </c>
      <c r="D39" s="136">
        <f t="shared" si="5"/>
        <v>8990</v>
      </c>
      <c r="E39" s="136">
        <f t="shared" si="5"/>
        <v>5051</v>
      </c>
      <c r="F39" s="136">
        <f t="shared" si="5"/>
        <v>8643</v>
      </c>
      <c r="G39" s="136">
        <f t="shared" si="5"/>
        <v>8580</v>
      </c>
      <c r="H39" s="136">
        <f t="shared" si="5"/>
        <v>28360</v>
      </c>
      <c r="I39" s="136">
        <f t="shared" si="5"/>
        <v>18919</v>
      </c>
      <c r="J39" s="136">
        <f t="shared" si="5"/>
        <v>23904</v>
      </c>
      <c r="K39" s="136">
        <f t="shared" si="5"/>
        <v>200214</v>
      </c>
    </row>
    <row r="40" spans="1:11" s="126" customFormat="1" x14ac:dyDescent="0.2">
      <c r="A40" s="138" t="s">
        <v>114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2"/>
  <sheetViews>
    <sheetView showGridLines="0" topLeftCell="A10" workbookViewId="0">
      <selection activeCell="C45" sqref="C45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54</v>
      </c>
      <c r="C7" s="123">
        <v>706</v>
      </c>
      <c r="D7" s="123">
        <v>97</v>
      </c>
      <c r="E7" s="123">
        <v>49</v>
      </c>
      <c r="F7" s="123">
        <v>52</v>
      </c>
      <c r="G7" s="123">
        <v>121</v>
      </c>
      <c r="H7" s="123">
        <v>202</v>
      </c>
      <c r="I7" s="123">
        <v>63</v>
      </c>
      <c r="J7" s="124">
        <v>256</v>
      </c>
      <c r="K7" s="125">
        <v>1600</v>
      </c>
    </row>
    <row r="8" spans="1:11" s="126" customFormat="1" x14ac:dyDescent="0.2">
      <c r="A8" s="122" t="s">
        <v>25</v>
      </c>
      <c r="B8" s="127">
        <v>5</v>
      </c>
      <c r="C8" s="127">
        <v>390</v>
      </c>
      <c r="D8" s="127">
        <v>24</v>
      </c>
      <c r="E8" s="127">
        <v>26</v>
      </c>
      <c r="F8" s="127">
        <v>13</v>
      </c>
      <c r="G8" s="127">
        <v>30</v>
      </c>
      <c r="H8" s="127">
        <v>45</v>
      </c>
      <c r="I8" s="127">
        <v>6</v>
      </c>
      <c r="J8" s="128">
        <v>19</v>
      </c>
      <c r="K8" s="129">
        <v>558</v>
      </c>
    </row>
    <row r="9" spans="1:11" s="126" customFormat="1" x14ac:dyDescent="0.2">
      <c r="A9" s="122" t="s">
        <v>26</v>
      </c>
      <c r="B9" s="127">
        <v>54</v>
      </c>
      <c r="C9" s="127">
        <v>398</v>
      </c>
      <c r="D9" s="127">
        <v>48</v>
      </c>
      <c r="E9" s="127">
        <v>30</v>
      </c>
      <c r="F9" s="127">
        <v>40</v>
      </c>
      <c r="G9" s="127">
        <v>43</v>
      </c>
      <c r="H9" s="127">
        <v>280</v>
      </c>
      <c r="I9" s="127">
        <v>79</v>
      </c>
      <c r="J9" s="128">
        <v>194</v>
      </c>
      <c r="K9" s="129">
        <v>1166</v>
      </c>
    </row>
    <row r="10" spans="1:11" s="126" customFormat="1" x14ac:dyDescent="0.2">
      <c r="A10" s="122" t="s">
        <v>27</v>
      </c>
      <c r="B10" s="127">
        <v>7</v>
      </c>
      <c r="C10" s="127">
        <v>138</v>
      </c>
      <c r="D10" s="127">
        <v>18</v>
      </c>
      <c r="E10" s="127">
        <v>15</v>
      </c>
      <c r="F10" s="127">
        <v>16</v>
      </c>
      <c r="G10" s="127">
        <v>19</v>
      </c>
      <c r="H10" s="127">
        <v>71</v>
      </c>
      <c r="I10" s="127">
        <v>5</v>
      </c>
      <c r="J10" s="128">
        <v>14</v>
      </c>
      <c r="K10" s="129">
        <v>303</v>
      </c>
    </row>
    <row r="11" spans="1:11" s="126" customFormat="1" x14ac:dyDescent="0.2">
      <c r="A11" s="122" t="s">
        <v>78</v>
      </c>
      <c r="B11" s="127">
        <v>116</v>
      </c>
      <c r="C11" s="127">
        <v>1346</v>
      </c>
      <c r="D11" s="127">
        <v>159</v>
      </c>
      <c r="E11" s="127">
        <v>122</v>
      </c>
      <c r="F11" s="127">
        <v>172</v>
      </c>
      <c r="G11" s="127">
        <v>224</v>
      </c>
      <c r="H11" s="127">
        <v>379</v>
      </c>
      <c r="I11" s="127">
        <v>103</v>
      </c>
      <c r="J11" s="128">
        <v>219</v>
      </c>
      <c r="K11" s="129">
        <v>2840</v>
      </c>
    </row>
    <row r="12" spans="1:11" s="126" customFormat="1" x14ac:dyDescent="0.2">
      <c r="A12" s="122" t="s">
        <v>29</v>
      </c>
      <c r="B12" s="127">
        <v>8</v>
      </c>
      <c r="C12" s="127">
        <v>193</v>
      </c>
      <c r="D12" s="127">
        <v>21</v>
      </c>
      <c r="E12" s="127">
        <v>9</v>
      </c>
      <c r="F12" s="127">
        <v>12</v>
      </c>
      <c r="G12" s="127">
        <v>18</v>
      </c>
      <c r="H12" s="127">
        <v>35</v>
      </c>
      <c r="I12" s="127">
        <v>12</v>
      </c>
      <c r="J12" s="128">
        <v>28</v>
      </c>
      <c r="K12" s="129">
        <v>336</v>
      </c>
    </row>
    <row r="13" spans="1:11" s="126" customFormat="1" x14ac:dyDescent="0.2">
      <c r="A13" s="122" t="s">
        <v>30</v>
      </c>
      <c r="B13" s="127">
        <v>102</v>
      </c>
      <c r="C13" s="127">
        <v>681</v>
      </c>
      <c r="D13" s="127">
        <v>102</v>
      </c>
      <c r="E13" s="127">
        <v>62</v>
      </c>
      <c r="F13" s="127">
        <v>20</v>
      </c>
      <c r="G13" s="127">
        <v>66</v>
      </c>
      <c r="H13" s="127">
        <v>91</v>
      </c>
      <c r="I13" s="127">
        <v>61</v>
      </c>
      <c r="J13" s="128">
        <v>61</v>
      </c>
      <c r="K13" s="129">
        <v>1246</v>
      </c>
    </row>
    <row r="14" spans="1:11" s="126" customFormat="1" x14ac:dyDescent="0.2">
      <c r="A14" s="130" t="s">
        <v>31</v>
      </c>
      <c r="B14" s="131">
        <f>SUM(B7:B13)</f>
        <v>346</v>
      </c>
      <c r="C14" s="131">
        <f t="shared" ref="C14:K14" si="0">SUM(C7:C13)</f>
        <v>3852</v>
      </c>
      <c r="D14" s="131">
        <f>SUM(D7:D13)</f>
        <v>469</v>
      </c>
      <c r="E14" s="131">
        <f t="shared" si="0"/>
        <v>313</v>
      </c>
      <c r="F14" s="131">
        <f t="shared" si="0"/>
        <v>325</v>
      </c>
      <c r="G14" s="131">
        <f t="shared" si="0"/>
        <v>521</v>
      </c>
      <c r="H14" s="131">
        <f t="shared" si="0"/>
        <v>1103</v>
      </c>
      <c r="I14" s="131">
        <f t="shared" si="0"/>
        <v>329</v>
      </c>
      <c r="J14" s="131">
        <f t="shared" si="0"/>
        <v>791</v>
      </c>
      <c r="K14" s="132">
        <f t="shared" si="0"/>
        <v>8049</v>
      </c>
    </row>
    <row r="15" spans="1:11" s="126" customFormat="1" x14ac:dyDescent="0.2">
      <c r="A15" s="122" t="s">
        <v>32</v>
      </c>
      <c r="B15" s="127">
        <v>92</v>
      </c>
      <c r="C15" s="127">
        <v>1257</v>
      </c>
      <c r="D15" s="127">
        <v>165</v>
      </c>
      <c r="E15" s="127">
        <v>83</v>
      </c>
      <c r="F15" s="127">
        <v>114</v>
      </c>
      <c r="G15" s="127">
        <v>162</v>
      </c>
      <c r="H15" s="127">
        <v>297</v>
      </c>
      <c r="I15" s="127">
        <v>106</v>
      </c>
      <c r="J15" s="128">
        <v>123</v>
      </c>
      <c r="K15" s="129">
        <v>2399</v>
      </c>
    </row>
    <row r="16" spans="1:11" s="126" customFormat="1" x14ac:dyDescent="0.2">
      <c r="A16" s="122" t="s">
        <v>33</v>
      </c>
      <c r="B16" s="127">
        <v>70</v>
      </c>
      <c r="C16" s="127">
        <v>1270</v>
      </c>
      <c r="D16" s="127">
        <v>152</v>
      </c>
      <c r="E16" s="127">
        <v>104</v>
      </c>
      <c r="F16" s="127">
        <v>92</v>
      </c>
      <c r="G16" s="127">
        <v>49</v>
      </c>
      <c r="H16" s="127">
        <v>163</v>
      </c>
      <c r="I16" s="127">
        <v>78</v>
      </c>
      <c r="J16" s="128">
        <v>92</v>
      </c>
      <c r="K16" s="129">
        <v>2070</v>
      </c>
    </row>
    <row r="17" spans="1:11" s="126" customFormat="1" x14ac:dyDescent="0.2">
      <c r="A17" s="122" t="s">
        <v>79</v>
      </c>
      <c r="B17" s="127">
        <v>465</v>
      </c>
      <c r="C17" s="127">
        <v>2983</v>
      </c>
      <c r="D17" s="127">
        <v>349</v>
      </c>
      <c r="E17" s="127">
        <v>255</v>
      </c>
      <c r="F17" s="127">
        <v>361</v>
      </c>
      <c r="G17" s="127">
        <v>254</v>
      </c>
      <c r="H17" s="127">
        <v>631</v>
      </c>
      <c r="I17" s="127">
        <v>309</v>
      </c>
      <c r="J17" s="128">
        <v>307</v>
      </c>
      <c r="K17" s="129">
        <v>5914</v>
      </c>
    </row>
    <row r="18" spans="1:11" s="126" customFormat="1" x14ac:dyDescent="0.2">
      <c r="A18" s="122" t="s">
        <v>35</v>
      </c>
      <c r="B18" s="127">
        <v>474</v>
      </c>
      <c r="C18" s="127">
        <v>2145</v>
      </c>
      <c r="D18" s="127">
        <v>115</v>
      </c>
      <c r="E18" s="127">
        <v>50</v>
      </c>
      <c r="F18" s="127">
        <v>134</v>
      </c>
      <c r="G18" s="127">
        <v>83</v>
      </c>
      <c r="H18" s="127">
        <v>363</v>
      </c>
      <c r="I18" s="127">
        <v>188</v>
      </c>
      <c r="J18" s="128">
        <v>197</v>
      </c>
      <c r="K18" s="129">
        <v>3749</v>
      </c>
    </row>
    <row r="19" spans="1:11" s="126" customFormat="1" x14ac:dyDescent="0.2">
      <c r="A19" s="122" t="s">
        <v>36</v>
      </c>
      <c r="B19" s="127">
        <v>743</v>
      </c>
      <c r="C19" s="127">
        <v>2051</v>
      </c>
      <c r="D19" s="127">
        <v>82</v>
      </c>
      <c r="E19" s="127">
        <v>70</v>
      </c>
      <c r="F19" s="127">
        <v>132</v>
      </c>
      <c r="G19" s="127">
        <v>50</v>
      </c>
      <c r="H19" s="127">
        <v>287</v>
      </c>
      <c r="I19" s="127">
        <v>136</v>
      </c>
      <c r="J19" s="128">
        <v>190</v>
      </c>
      <c r="K19" s="129">
        <v>3741</v>
      </c>
    </row>
    <row r="20" spans="1:11" s="126" customFormat="1" x14ac:dyDescent="0.2">
      <c r="A20" s="122" t="s">
        <v>37</v>
      </c>
      <c r="B20" s="127">
        <v>489</v>
      </c>
      <c r="C20" s="127">
        <v>2179</v>
      </c>
      <c r="D20" s="127">
        <v>288</v>
      </c>
      <c r="E20" s="127">
        <v>140</v>
      </c>
      <c r="F20" s="127">
        <v>254</v>
      </c>
      <c r="G20" s="127">
        <v>135</v>
      </c>
      <c r="H20" s="127">
        <v>621</v>
      </c>
      <c r="I20" s="127">
        <v>342</v>
      </c>
      <c r="J20" s="128">
        <v>365</v>
      </c>
      <c r="K20" s="129">
        <v>4813</v>
      </c>
    </row>
    <row r="21" spans="1:11" s="126" customFormat="1" x14ac:dyDescent="0.2">
      <c r="A21" s="122" t="s">
        <v>38</v>
      </c>
      <c r="B21" s="127">
        <v>72</v>
      </c>
      <c r="C21" s="127">
        <v>1009</v>
      </c>
      <c r="D21" s="127">
        <v>60</v>
      </c>
      <c r="E21" s="127">
        <v>54</v>
      </c>
      <c r="F21" s="127">
        <v>53</v>
      </c>
      <c r="G21" s="127">
        <v>42</v>
      </c>
      <c r="H21" s="127">
        <v>169</v>
      </c>
      <c r="I21" s="127">
        <v>103</v>
      </c>
      <c r="J21" s="128">
        <v>122</v>
      </c>
      <c r="K21" s="129">
        <v>1684</v>
      </c>
    </row>
    <row r="22" spans="1:11" s="126" customFormat="1" x14ac:dyDescent="0.2">
      <c r="A22" s="122" t="s">
        <v>39</v>
      </c>
      <c r="B22" s="127">
        <v>168</v>
      </c>
      <c r="C22" s="127">
        <v>808</v>
      </c>
      <c r="D22" s="127">
        <v>28</v>
      </c>
      <c r="E22" s="127">
        <v>26</v>
      </c>
      <c r="F22" s="127">
        <v>59</v>
      </c>
      <c r="G22" s="127">
        <v>41</v>
      </c>
      <c r="H22" s="127">
        <v>167</v>
      </c>
      <c r="I22" s="127">
        <v>103</v>
      </c>
      <c r="J22" s="128">
        <v>117</v>
      </c>
      <c r="K22" s="129">
        <v>1517</v>
      </c>
    </row>
    <row r="23" spans="1:11" s="126" customFormat="1" x14ac:dyDescent="0.2">
      <c r="A23" s="122" t="s">
        <v>40</v>
      </c>
      <c r="B23" s="127">
        <v>720</v>
      </c>
      <c r="C23" s="127">
        <v>3290</v>
      </c>
      <c r="D23" s="127">
        <v>418</v>
      </c>
      <c r="E23" s="127">
        <v>267</v>
      </c>
      <c r="F23" s="127">
        <v>498</v>
      </c>
      <c r="G23" s="127">
        <v>358</v>
      </c>
      <c r="H23" s="127">
        <v>921</v>
      </c>
      <c r="I23" s="127">
        <v>631</v>
      </c>
      <c r="J23" s="128">
        <v>708</v>
      </c>
      <c r="K23" s="129">
        <v>7811</v>
      </c>
    </row>
    <row r="24" spans="1:11" s="126" customFormat="1" x14ac:dyDescent="0.2">
      <c r="A24" s="130" t="s">
        <v>41</v>
      </c>
      <c r="B24" s="131">
        <f>SUM(B15:B23)</f>
        <v>3293</v>
      </c>
      <c r="C24" s="131">
        <f t="shared" ref="C24:K24" si="1">SUM(C15:C23)</f>
        <v>16992</v>
      </c>
      <c r="D24" s="131">
        <f t="shared" si="1"/>
        <v>1657</v>
      </c>
      <c r="E24" s="131">
        <f t="shared" si="1"/>
        <v>1049</v>
      </c>
      <c r="F24" s="131">
        <f t="shared" si="1"/>
        <v>1697</v>
      </c>
      <c r="G24" s="131">
        <f t="shared" si="1"/>
        <v>1174</v>
      </c>
      <c r="H24" s="131">
        <f t="shared" si="1"/>
        <v>3619</v>
      </c>
      <c r="I24" s="131">
        <f t="shared" si="1"/>
        <v>1996</v>
      </c>
      <c r="J24" s="131">
        <f t="shared" si="1"/>
        <v>2221</v>
      </c>
      <c r="K24" s="132">
        <f t="shared" si="1"/>
        <v>33698</v>
      </c>
    </row>
    <row r="25" spans="1:11" s="126" customFormat="1" x14ac:dyDescent="0.2">
      <c r="A25" s="122" t="s">
        <v>42</v>
      </c>
      <c r="B25" s="127">
        <v>2327</v>
      </c>
      <c r="C25" s="127">
        <v>12466</v>
      </c>
      <c r="D25" s="127">
        <v>974</v>
      </c>
      <c r="E25" s="127">
        <v>625</v>
      </c>
      <c r="F25" s="127">
        <v>1361</v>
      </c>
      <c r="G25" s="127">
        <v>1062</v>
      </c>
      <c r="H25" s="127">
        <v>2670</v>
      </c>
      <c r="I25" s="127">
        <v>2402</v>
      </c>
      <c r="J25" s="128">
        <v>3443</v>
      </c>
      <c r="K25" s="129">
        <v>27330</v>
      </c>
    </row>
    <row r="26" spans="1:11" s="126" customFormat="1" x14ac:dyDescent="0.2">
      <c r="A26" s="122" t="s">
        <v>43</v>
      </c>
      <c r="B26" s="127">
        <v>257</v>
      </c>
      <c r="C26" s="127">
        <v>1491</v>
      </c>
      <c r="D26" s="127">
        <v>199</v>
      </c>
      <c r="E26" s="127">
        <v>98</v>
      </c>
      <c r="F26" s="127">
        <v>146</v>
      </c>
      <c r="G26" s="127">
        <v>226</v>
      </c>
      <c r="H26" s="127">
        <v>563</v>
      </c>
      <c r="I26" s="127">
        <v>321</v>
      </c>
      <c r="J26" s="128">
        <v>395</v>
      </c>
      <c r="K26" s="129">
        <v>3696</v>
      </c>
    </row>
    <row r="27" spans="1:11" s="126" customFormat="1" x14ac:dyDescent="0.2">
      <c r="A27" s="122" t="s">
        <v>44</v>
      </c>
      <c r="B27" s="127">
        <v>818</v>
      </c>
      <c r="C27" s="127">
        <v>2777</v>
      </c>
      <c r="D27" s="127">
        <v>318</v>
      </c>
      <c r="E27" s="127">
        <v>262</v>
      </c>
      <c r="F27" s="127">
        <v>634</v>
      </c>
      <c r="G27" s="127">
        <v>322</v>
      </c>
      <c r="H27" s="127">
        <v>1998</v>
      </c>
      <c r="I27" s="127">
        <v>1019</v>
      </c>
      <c r="J27" s="128">
        <v>957</v>
      </c>
      <c r="K27" s="129">
        <v>9105</v>
      </c>
    </row>
    <row r="28" spans="1:11" s="126" customFormat="1" x14ac:dyDescent="0.2">
      <c r="A28" s="122" t="s">
        <v>45</v>
      </c>
      <c r="B28" s="127">
        <v>3889</v>
      </c>
      <c r="C28" s="127">
        <v>13881</v>
      </c>
      <c r="D28" s="127">
        <v>1136</v>
      </c>
      <c r="E28" s="127">
        <v>917</v>
      </c>
      <c r="F28" s="127">
        <v>2850</v>
      </c>
      <c r="G28" s="127">
        <v>1838</v>
      </c>
      <c r="H28" s="127">
        <v>9076</v>
      </c>
      <c r="I28" s="127">
        <v>6093</v>
      </c>
      <c r="J28" s="128">
        <v>6946</v>
      </c>
      <c r="K28" s="129">
        <v>46626</v>
      </c>
    </row>
    <row r="29" spans="1:11" s="126" customFormat="1" x14ac:dyDescent="0.2">
      <c r="A29" s="130" t="s">
        <v>46</v>
      </c>
      <c r="B29" s="131">
        <f>SUM(B25:B28)</f>
        <v>7291</v>
      </c>
      <c r="C29" s="131">
        <f t="shared" ref="C29:K29" si="2">SUM(C25:C28)</f>
        <v>30615</v>
      </c>
      <c r="D29" s="131">
        <f t="shared" si="2"/>
        <v>2627</v>
      </c>
      <c r="E29" s="131">
        <f t="shared" si="2"/>
        <v>1902</v>
      </c>
      <c r="F29" s="131">
        <f t="shared" si="2"/>
        <v>4991</v>
      </c>
      <c r="G29" s="131">
        <f t="shared" si="2"/>
        <v>3448</v>
      </c>
      <c r="H29" s="131">
        <f t="shared" si="2"/>
        <v>14307</v>
      </c>
      <c r="I29" s="131">
        <f t="shared" si="2"/>
        <v>9835</v>
      </c>
      <c r="J29" s="131">
        <f t="shared" si="2"/>
        <v>11741</v>
      </c>
      <c r="K29" s="132">
        <f t="shared" si="2"/>
        <v>86757</v>
      </c>
    </row>
    <row r="30" spans="1:11" s="126" customFormat="1" x14ac:dyDescent="0.2">
      <c r="A30" s="122" t="s">
        <v>47</v>
      </c>
      <c r="B30" s="123">
        <v>1458</v>
      </c>
      <c r="C30" s="123">
        <v>6564</v>
      </c>
      <c r="D30" s="123">
        <v>889</v>
      </c>
      <c r="E30" s="123">
        <v>372</v>
      </c>
      <c r="F30" s="123">
        <v>629</v>
      </c>
      <c r="G30" s="123">
        <v>983</v>
      </c>
      <c r="H30" s="123">
        <v>2293</v>
      </c>
      <c r="I30" s="123">
        <v>2021</v>
      </c>
      <c r="J30" s="124">
        <v>2686</v>
      </c>
      <c r="K30" s="125">
        <v>17895</v>
      </c>
    </row>
    <row r="31" spans="1:11" s="126" customFormat="1" x14ac:dyDescent="0.2">
      <c r="A31" s="122" t="s">
        <v>48</v>
      </c>
      <c r="B31" s="127">
        <v>1598</v>
      </c>
      <c r="C31" s="127">
        <v>5817</v>
      </c>
      <c r="D31" s="127">
        <v>732</v>
      </c>
      <c r="E31" s="127">
        <v>296</v>
      </c>
      <c r="F31" s="127">
        <v>335</v>
      </c>
      <c r="G31" s="127">
        <v>852</v>
      </c>
      <c r="H31" s="127">
        <v>2216</v>
      </c>
      <c r="I31" s="127">
        <v>1757</v>
      </c>
      <c r="J31" s="128">
        <v>1801</v>
      </c>
      <c r="K31" s="129">
        <v>15404</v>
      </c>
    </row>
    <row r="32" spans="1:11" s="126" customFormat="1" x14ac:dyDescent="0.2">
      <c r="A32" s="122" t="s">
        <v>49</v>
      </c>
      <c r="B32" s="127">
        <v>1857</v>
      </c>
      <c r="C32" s="127">
        <v>7060</v>
      </c>
      <c r="D32" s="127">
        <v>1097</v>
      </c>
      <c r="E32" s="127">
        <v>355</v>
      </c>
      <c r="F32" s="127">
        <v>704</v>
      </c>
      <c r="G32" s="127">
        <v>832</v>
      </c>
      <c r="H32" s="127">
        <v>2367</v>
      </c>
      <c r="I32" s="127">
        <v>1893</v>
      </c>
      <c r="J32" s="128">
        <v>2332</v>
      </c>
      <c r="K32" s="129">
        <v>18497</v>
      </c>
    </row>
    <row r="33" spans="1:11" s="126" customFormat="1" x14ac:dyDescent="0.2">
      <c r="A33" s="130" t="s">
        <v>50</v>
      </c>
      <c r="B33" s="131">
        <f>SUM(B30:B32)</f>
        <v>4913</v>
      </c>
      <c r="C33" s="131">
        <f t="shared" ref="C33:K33" si="3">SUM(C30:C32)</f>
        <v>19441</v>
      </c>
      <c r="D33" s="131">
        <f t="shared" si="3"/>
        <v>2718</v>
      </c>
      <c r="E33" s="131">
        <f t="shared" si="3"/>
        <v>1023</v>
      </c>
      <c r="F33" s="131">
        <f t="shared" si="3"/>
        <v>1668</v>
      </c>
      <c r="G33" s="131">
        <f t="shared" si="3"/>
        <v>2667</v>
      </c>
      <c r="H33" s="131">
        <f t="shared" si="3"/>
        <v>6876</v>
      </c>
      <c r="I33" s="131">
        <f t="shared" si="3"/>
        <v>5671</v>
      </c>
      <c r="J33" s="131">
        <f t="shared" si="3"/>
        <v>6819</v>
      </c>
      <c r="K33" s="132">
        <f t="shared" si="3"/>
        <v>51796</v>
      </c>
    </row>
    <row r="34" spans="1:11" s="126" customFormat="1" x14ac:dyDescent="0.2">
      <c r="A34" s="122" t="s">
        <v>51</v>
      </c>
      <c r="B34" s="127">
        <v>181</v>
      </c>
      <c r="C34" s="127">
        <v>962</v>
      </c>
      <c r="D34" s="127">
        <v>142</v>
      </c>
      <c r="E34" s="127">
        <v>70</v>
      </c>
      <c r="F34" s="127">
        <v>171</v>
      </c>
      <c r="G34" s="127">
        <v>157</v>
      </c>
      <c r="H34" s="127">
        <v>379</v>
      </c>
      <c r="I34" s="127">
        <v>292</v>
      </c>
      <c r="J34" s="128">
        <v>462</v>
      </c>
      <c r="K34" s="129">
        <v>2816</v>
      </c>
    </row>
    <row r="35" spans="1:11" s="126" customFormat="1" x14ac:dyDescent="0.2">
      <c r="A35" s="122" t="s">
        <v>52</v>
      </c>
      <c r="B35" s="127">
        <v>221</v>
      </c>
      <c r="C35" s="127">
        <v>1873</v>
      </c>
      <c r="D35" s="127">
        <v>254</v>
      </c>
      <c r="E35" s="127">
        <v>135</v>
      </c>
      <c r="F35" s="127">
        <v>161</v>
      </c>
      <c r="G35" s="127">
        <v>291</v>
      </c>
      <c r="H35" s="127">
        <v>556</v>
      </c>
      <c r="I35" s="127">
        <v>221</v>
      </c>
      <c r="J35" s="128">
        <v>496</v>
      </c>
      <c r="K35" s="129">
        <v>4208</v>
      </c>
    </row>
    <row r="36" spans="1:11" s="126" customFormat="1" x14ac:dyDescent="0.2">
      <c r="A36" s="122" t="s">
        <v>53</v>
      </c>
      <c r="B36" s="127">
        <v>682</v>
      </c>
      <c r="C36" s="127">
        <v>2805</v>
      </c>
      <c r="D36" s="127">
        <v>349</v>
      </c>
      <c r="E36" s="127">
        <v>277</v>
      </c>
      <c r="F36" s="127">
        <v>315</v>
      </c>
      <c r="G36" s="127">
        <v>328</v>
      </c>
      <c r="H36" s="127">
        <v>921</v>
      </c>
      <c r="I36" s="127">
        <v>635</v>
      </c>
      <c r="J36" s="128">
        <v>707</v>
      </c>
      <c r="K36" s="129">
        <v>7019</v>
      </c>
    </row>
    <row r="37" spans="1:11" s="126" customFormat="1" x14ac:dyDescent="0.2">
      <c r="A37" s="133" t="s">
        <v>54</v>
      </c>
      <c r="B37" s="127">
        <v>325</v>
      </c>
      <c r="C37" s="127">
        <v>1442</v>
      </c>
      <c r="D37" s="127">
        <v>142</v>
      </c>
      <c r="E37" s="127">
        <v>70</v>
      </c>
      <c r="F37" s="127">
        <v>147</v>
      </c>
      <c r="G37" s="127">
        <v>100</v>
      </c>
      <c r="H37" s="127">
        <v>533</v>
      </c>
      <c r="I37" s="127">
        <v>316</v>
      </c>
      <c r="J37" s="128">
        <v>249</v>
      </c>
      <c r="K37" s="129">
        <v>3324</v>
      </c>
    </row>
    <row r="38" spans="1:11" s="126" customFormat="1" x14ac:dyDescent="0.2">
      <c r="A38" s="134" t="s">
        <v>55</v>
      </c>
      <c r="B38" s="131">
        <f>SUM(B34:B37)</f>
        <v>1409</v>
      </c>
      <c r="C38" s="131">
        <f t="shared" ref="C38:J38" si="4">SUM(C34:C37)</f>
        <v>7082</v>
      </c>
      <c r="D38" s="131">
        <f t="shared" si="4"/>
        <v>887</v>
      </c>
      <c r="E38" s="131">
        <f t="shared" si="4"/>
        <v>552</v>
      </c>
      <c r="F38" s="131">
        <f t="shared" si="4"/>
        <v>794</v>
      </c>
      <c r="G38" s="131">
        <f t="shared" si="4"/>
        <v>876</v>
      </c>
      <c r="H38" s="131">
        <f t="shared" si="4"/>
        <v>2389</v>
      </c>
      <c r="I38" s="131">
        <f t="shared" si="4"/>
        <v>1464</v>
      </c>
      <c r="J38" s="131">
        <f t="shared" si="4"/>
        <v>1914</v>
      </c>
      <c r="K38" s="132">
        <f>SUM(K34:K37)</f>
        <v>17367</v>
      </c>
    </row>
    <row r="39" spans="1:11" s="126" customFormat="1" ht="12" x14ac:dyDescent="0.2">
      <c r="A39" s="135" t="s">
        <v>59</v>
      </c>
      <c r="B39" s="136">
        <f t="shared" ref="B39:K39" si="5">SUM(B14,B24,B29,B33,B38)</f>
        <v>17252</v>
      </c>
      <c r="C39" s="136">
        <f t="shared" si="5"/>
        <v>77982</v>
      </c>
      <c r="D39" s="136">
        <f t="shared" si="5"/>
        <v>8358</v>
      </c>
      <c r="E39" s="136">
        <f t="shared" si="5"/>
        <v>4839</v>
      </c>
      <c r="F39" s="136">
        <f t="shared" si="5"/>
        <v>9475</v>
      </c>
      <c r="G39" s="136">
        <f t="shared" si="5"/>
        <v>8686</v>
      </c>
      <c r="H39" s="136">
        <f t="shared" si="5"/>
        <v>28294</v>
      </c>
      <c r="I39" s="136">
        <f t="shared" si="5"/>
        <v>19295</v>
      </c>
      <c r="J39" s="136">
        <f t="shared" si="5"/>
        <v>23486</v>
      </c>
      <c r="K39" s="136">
        <f t="shared" si="5"/>
        <v>197667</v>
      </c>
    </row>
    <row r="40" spans="1:11" s="126" customFormat="1" x14ac:dyDescent="0.2">
      <c r="A40" s="138" t="s">
        <v>112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K42"/>
  <sheetViews>
    <sheetView showGridLines="0" topLeftCell="A10" workbookViewId="0">
      <selection activeCell="C42" sqref="C42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109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47</v>
      </c>
      <c r="C7" s="123">
        <v>713</v>
      </c>
      <c r="D7" s="123">
        <v>114</v>
      </c>
      <c r="E7" s="123">
        <v>47</v>
      </c>
      <c r="F7" s="123">
        <v>62</v>
      </c>
      <c r="G7" s="123">
        <v>125</v>
      </c>
      <c r="H7" s="123">
        <v>193</v>
      </c>
      <c r="I7" s="123">
        <v>70</v>
      </c>
      <c r="J7" s="124">
        <v>191</v>
      </c>
      <c r="K7" s="125">
        <v>1562</v>
      </c>
    </row>
    <row r="8" spans="1:11" s="126" customFormat="1" x14ac:dyDescent="0.2">
      <c r="A8" s="122" t="s">
        <v>25</v>
      </c>
      <c r="B8" s="127">
        <v>7</v>
      </c>
      <c r="C8" s="127">
        <v>368</v>
      </c>
      <c r="D8" s="127">
        <v>23</v>
      </c>
      <c r="E8" s="127">
        <v>34</v>
      </c>
      <c r="F8" s="127">
        <v>9</v>
      </c>
      <c r="G8" s="127">
        <v>22</v>
      </c>
      <c r="H8" s="127">
        <v>44</v>
      </c>
      <c r="I8" s="127">
        <v>6</v>
      </c>
      <c r="J8" s="128">
        <v>24</v>
      </c>
      <c r="K8" s="129">
        <v>537</v>
      </c>
    </row>
    <row r="9" spans="1:11" s="126" customFormat="1" x14ac:dyDescent="0.2">
      <c r="A9" s="122" t="s">
        <v>26</v>
      </c>
      <c r="B9" s="127">
        <v>53</v>
      </c>
      <c r="C9" s="127">
        <v>419</v>
      </c>
      <c r="D9" s="127">
        <v>32</v>
      </c>
      <c r="E9" s="127">
        <v>19</v>
      </c>
      <c r="F9" s="127">
        <v>43</v>
      </c>
      <c r="G9" s="127">
        <v>39</v>
      </c>
      <c r="H9" s="127">
        <v>291</v>
      </c>
      <c r="I9" s="127">
        <v>92</v>
      </c>
      <c r="J9" s="128">
        <v>198</v>
      </c>
      <c r="K9" s="129">
        <v>1186</v>
      </c>
    </row>
    <row r="10" spans="1:11" s="126" customFormat="1" x14ac:dyDescent="0.2">
      <c r="A10" s="122" t="s">
        <v>27</v>
      </c>
      <c r="B10" s="127">
        <v>10</v>
      </c>
      <c r="C10" s="127">
        <v>149</v>
      </c>
      <c r="D10" s="127">
        <v>17</v>
      </c>
      <c r="E10" s="127">
        <v>11</v>
      </c>
      <c r="F10" s="127">
        <v>22</v>
      </c>
      <c r="G10" s="127">
        <v>19</v>
      </c>
      <c r="H10" s="127">
        <v>67</v>
      </c>
      <c r="I10" s="127">
        <v>3</v>
      </c>
      <c r="J10" s="128">
        <v>13</v>
      </c>
      <c r="K10" s="129">
        <v>311</v>
      </c>
    </row>
    <row r="11" spans="1:11" s="126" customFormat="1" x14ac:dyDescent="0.2">
      <c r="A11" s="122" t="s">
        <v>78</v>
      </c>
      <c r="B11" s="127">
        <v>119</v>
      </c>
      <c r="C11" s="127">
        <v>1342</v>
      </c>
      <c r="D11" s="127">
        <v>174</v>
      </c>
      <c r="E11" s="127">
        <v>121</v>
      </c>
      <c r="F11" s="127">
        <v>191</v>
      </c>
      <c r="G11" s="127">
        <v>219</v>
      </c>
      <c r="H11" s="127">
        <v>400</v>
      </c>
      <c r="I11" s="127">
        <v>106</v>
      </c>
      <c r="J11" s="128">
        <v>240</v>
      </c>
      <c r="K11" s="129">
        <v>2912</v>
      </c>
    </row>
    <row r="12" spans="1:11" s="126" customFormat="1" x14ac:dyDescent="0.2">
      <c r="A12" s="122" t="s">
        <v>29</v>
      </c>
      <c r="B12" s="127">
        <v>10</v>
      </c>
      <c r="C12" s="127">
        <v>191</v>
      </c>
      <c r="D12" s="127">
        <v>17</v>
      </c>
      <c r="E12" s="127">
        <v>9</v>
      </c>
      <c r="F12" s="127">
        <v>8</v>
      </c>
      <c r="G12" s="127">
        <v>21</v>
      </c>
      <c r="H12" s="127">
        <v>33</v>
      </c>
      <c r="I12" s="127">
        <v>11</v>
      </c>
      <c r="J12" s="128">
        <v>29</v>
      </c>
      <c r="K12" s="129">
        <v>329</v>
      </c>
    </row>
    <row r="13" spans="1:11" s="126" customFormat="1" x14ac:dyDescent="0.2">
      <c r="A13" s="122" t="s">
        <v>30</v>
      </c>
      <c r="B13" s="127">
        <v>100</v>
      </c>
      <c r="C13" s="127">
        <v>652</v>
      </c>
      <c r="D13" s="127">
        <v>99</v>
      </c>
      <c r="E13" s="127">
        <v>66</v>
      </c>
      <c r="F13" s="127">
        <v>36</v>
      </c>
      <c r="G13" s="127">
        <v>74</v>
      </c>
      <c r="H13" s="127">
        <v>97</v>
      </c>
      <c r="I13" s="127">
        <v>52</v>
      </c>
      <c r="J13" s="128">
        <v>74</v>
      </c>
      <c r="K13" s="129">
        <v>1250</v>
      </c>
    </row>
    <row r="14" spans="1:11" s="126" customFormat="1" x14ac:dyDescent="0.2">
      <c r="A14" s="130" t="s">
        <v>31</v>
      </c>
      <c r="B14" s="131">
        <f>SUM(B7:B13)</f>
        <v>346</v>
      </c>
      <c r="C14" s="131">
        <f t="shared" ref="C14:K14" si="0">SUM(C7:C13)</f>
        <v>3834</v>
      </c>
      <c r="D14" s="131">
        <f t="shared" si="0"/>
        <v>476</v>
      </c>
      <c r="E14" s="131">
        <f t="shared" si="0"/>
        <v>307</v>
      </c>
      <c r="F14" s="131">
        <f t="shared" si="0"/>
        <v>371</v>
      </c>
      <c r="G14" s="131">
        <f t="shared" si="0"/>
        <v>519</v>
      </c>
      <c r="H14" s="131">
        <f t="shared" si="0"/>
        <v>1125</v>
      </c>
      <c r="I14" s="131">
        <f t="shared" si="0"/>
        <v>340</v>
      </c>
      <c r="J14" s="131">
        <f t="shared" si="0"/>
        <v>769</v>
      </c>
      <c r="K14" s="132">
        <f t="shared" si="0"/>
        <v>8087</v>
      </c>
    </row>
    <row r="15" spans="1:11" s="126" customFormat="1" x14ac:dyDescent="0.2">
      <c r="A15" s="122" t="s">
        <v>32</v>
      </c>
      <c r="B15" s="127">
        <v>106</v>
      </c>
      <c r="C15" s="127">
        <v>1218</v>
      </c>
      <c r="D15" s="127">
        <v>182</v>
      </c>
      <c r="E15" s="127">
        <v>67</v>
      </c>
      <c r="F15" s="127">
        <v>127</v>
      </c>
      <c r="G15" s="127">
        <v>156</v>
      </c>
      <c r="H15" s="127">
        <v>274</v>
      </c>
      <c r="I15" s="127">
        <v>108</v>
      </c>
      <c r="J15" s="128">
        <v>118</v>
      </c>
      <c r="K15" s="129">
        <v>2356</v>
      </c>
    </row>
    <row r="16" spans="1:11" s="126" customFormat="1" x14ac:dyDescent="0.2">
      <c r="A16" s="122" t="s">
        <v>33</v>
      </c>
      <c r="B16" s="127">
        <v>65</v>
      </c>
      <c r="C16" s="127">
        <v>1227</v>
      </c>
      <c r="D16" s="127">
        <v>155</v>
      </c>
      <c r="E16" s="127">
        <v>74</v>
      </c>
      <c r="F16" s="127">
        <v>109</v>
      </c>
      <c r="G16" s="127">
        <v>62</v>
      </c>
      <c r="H16" s="127">
        <v>140</v>
      </c>
      <c r="I16" s="127">
        <v>118</v>
      </c>
      <c r="J16" s="128">
        <v>98</v>
      </c>
      <c r="K16" s="129">
        <v>2048</v>
      </c>
    </row>
    <row r="17" spans="1:11" s="126" customFormat="1" x14ac:dyDescent="0.2">
      <c r="A17" s="122" t="s">
        <v>79</v>
      </c>
      <c r="B17" s="127">
        <v>532</v>
      </c>
      <c r="C17" s="127">
        <v>3153</v>
      </c>
      <c r="D17" s="127">
        <v>309</v>
      </c>
      <c r="E17" s="127">
        <v>241</v>
      </c>
      <c r="F17" s="127">
        <v>419</v>
      </c>
      <c r="G17" s="127">
        <v>268</v>
      </c>
      <c r="H17" s="127">
        <v>638</v>
      </c>
      <c r="I17" s="127">
        <v>298</v>
      </c>
      <c r="J17" s="128">
        <v>296</v>
      </c>
      <c r="K17" s="129">
        <v>6154</v>
      </c>
    </row>
    <row r="18" spans="1:11" s="126" customFormat="1" x14ac:dyDescent="0.2">
      <c r="A18" s="122" t="s">
        <v>35</v>
      </c>
      <c r="B18" s="127">
        <v>467</v>
      </c>
      <c r="C18" s="127">
        <v>2222</v>
      </c>
      <c r="D18" s="127">
        <v>171</v>
      </c>
      <c r="E18" s="127">
        <v>59</v>
      </c>
      <c r="F18" s="127">
        <v>124</v>
      </c>
      <c r="G18" s="127">
        <v>109</v>
      </c>
      <c r="H18" s="127">
        <v>359</v>
      </c>
      <c r="I18" s="127">
        <v>217</v>
      </c>
      <c r="J18" s="128">
        <v>193</v>
      </c>
      <c r="K18" s="129">
        <v>3921</v>
      </c>
    </row>
    <row r="19" spans="1:11" s="126" customFormat="1" x14ac:dyDescent="0.2">
      <c r="A19" s="122" t="s">
        <v>36</v>
      </c>
      <c r="B19" s="127">
        <v>724</v>
      </c>
      <c r="C19" s="127">
        <v>2086</v>
      </c>
      <c r="D19" s="127">
        <v>84</v>
      </c>
      <c r="E19" s="127">
        <v>80</v>
      </c>
      <c r="F19" s="127">
        <v>144</v>
      </c>
      <c r="G19" s="127">
        <v>55</v>
      </c>
      <c r="H19" s="127">
        <v>324</v>
      </c>
      <c r="I19" s="127">
        <v>135</v>
      </c>
      <c r="J19" s="128">
        <v>185</v>
      </c>
      <c r="K19" s="129">
        <v>3817</v>
      </c>
    </row>
    <row r="20" spans="1:11" s="126" customFormat="1" x14ac:dyDescent="0.2">
      <c r="A20" s="122" t="s">
        <v>37</v>
      </c>
      <c r="B20" s="127">
        <v>493</v>
      </c>
      <c r="C20" s="127">
        <v>2124</v>
      </c>
      <c r="D20" s="127">
        <v>231</v>
      </c>
      <c r="E20" s="127">
        <v>149</v>
      </c>
      <c r="F20" s="127">
        <v>292</v>
      </c>
      <c r="G20" s="127">
        <v>152</v>
      </c>
      <c r="H20" s="127">
        <v>629</v>
      </c>
      <c r="I20" s="127">
        <v>363</v>
      </c>
      <c r="J20" s="128">
        <v>356</v>
      </c>
      <c r="K20" s="129">
        <v>4789</v>
      </c>
    </row>
    <row r="21" spans="1:11" s="126" customFormat="1" x14ac:dyDescent="0.2">
      <c r="A21" s="122" t="s">
        <v>38</v>
      </c>
      <c r="B21" s="127">
        <v>66</v>
      </c>
      <c r="C21" s="127">
        <v>973</v>
      </c>
      <c r="D21" s="127">
        <v>55</v>
      </c>
      <c r="E21" s="127">
        <v>51</v>
      </c>
      <c r="F21" s="127">
        <v>61</v>
      </c>
      <c r="G21" s="127">
        <v>46</v>
      </c>
      <c r="H21" s="127">
        <v>168</v>
      </c>
      <c r="I21" s="127">
        <v>109</v>
      </c>
      <c r="J21" s="128">
        <v>124</v>
      </c>
      <c r="K21" s="129">
        <v>1653</v>
      </c>
    </row>
    <row r="22" spans="1:11" s="126" customFormat="1" x14ac:dyDescent="0.2">
      <c r="A22" s="122" t="s">
        <v>39</v>
      </c>
      <c r="B22" s="127">
        <v>120</v>
      </c>
      <c r="C22" s="127">
        <v>723</v>
      </c>
      <c r="D22" s="127">
        <v>22</v>
      </c>
      <c r="E22" s="127">
        <v>21</v>
      </c>
      <c r="F22" s="127">
        <v>41</v>
      </c>
      <c r="G22" s="127">
        <v>39</v>
      </c>
      <c r="H22" s="127">
        <v>172</v>
      </c>
      <c r="I22" s="127">
        <v>118</v>
      </c>
      <c r="J22" s="128">
        <v>112</v>
      </c>
      <c r="K22" s="129">
        <v>1368</v>
      </c>
    </row>
    <row r="23" spans="1:11" s="126" customFormat="1" x14ac:dyDescent="0.2">
      <c r="A23" s="122" t="s">
        <v>40</v>
      </c>
      <c r="B23" s="127">
        <v>673</v>
      </c>
      <c r="C23" s="127">
        <v>3147</v>
      </c>
      <c r="D23" s="127">
        <v>381</v>
      </c>
      <c r="E23" s="127">
        <v>256</v>
      </c>
      <c r="F23" s="127">
        <v>523</v>
      </c>
      <c r="G23" s="127">
        <v>352</v>
      </c>
      <c r="H23" s="127">
        <v>958</v>
      </c>
      <c r="I23" s="127">
        <v>665</v>
      </c>
      <c r="J23" s="128">
        <v>756</v>
      </c>
      <c r="K23" s="129">
        <v>7711</v>
      </c>
    </row>
    <row r="24" spans="1:11" s="126" customFormat="1" x14ac:dyDescent="0.2">
      <c r="A24" s="130" t="s">
        <v>41</v>
      </c>
      <c r="B24" s="131">
        <f>SUM(B15:B23)</f>
        <v>3246</v>
      </c>
      <c r="C24" s="131">
        <f t="shared" ref="C24:K24" si="1">SUM(C15:C23)</f>
        <v>16873</v>
      </c>
      <c r="D24" s="131">
        <f t="shared" si="1"/>
        <v>1590</v>
      </c>
      <c r="E24" s="131">
        <f t="shared" si="1"/>
        <v>998</v>
      </c>
      <c r="F24" s="131">
        <f t="shared" si="1"/>
        <v>1840</v>
      </c>
      <c r="G24" s="131">
        <f t="shared" si="1"/>
        <v>1239</v>
      </c>
      <c r="H24" s="131">
        <f t="shared" si="1"/>
        <v>3662</v>
      </c>
      <c r="I24" s="131">
        <f t="shared" si="1"/>
        <v>2131</v>
      </c>
      <c r="J24" s="131">
        <f t="shared" si="1"/>
        <v>2238</v>
      </c>
      <c r="K24" s="132">
        <f t="shared" si="1"/>
        <v>33817</v>
      </c>
    </row>
    <row r="25" spans="1:11" s="126" customFormat="1" x14ac:dyDescent="0.2">
      <c r="A25" s="122" t="s">
        <v>42</v>
      </c>
      <c r="B25" s="127">
        <v>2229</v>
      </c>
      <c r="C25" s="127">
        <v>12814</v>
      </c>
      <c r="D25" s="127">
        <v>946</v>
      </c>
      <c r="E25" s="127">
        <v>588</v>
      </c>
      <c r="F25" s="127">
        <v>1477</v>
      </c>
      <c r="G25" s="127">
        <v>1080</v>
      </c>
      <c r="H25" s="127">
        <v>2580</v>
      </c>
      <c r="I25" s="127">
        <v>2609</v>
      </c>
      <c r="J25" s="128">
        <v>3496</v>
      </c>
      <c r="K25" s="129">
        <v>27819</v>
      </c>
    </row>
    <row r="26" spans="1:11" s="126" customFormat="1" x14ac:dyDescent="0.2">
      <c r="A26" s="122" t="s">
        <v>43</v>
      </c>
      <c r="B26" s="127">
        <v>286</v>
      </c>
      <c r="C26" s="127">
        <v>1597</v>
      </c>
      <c r="D26" s="127">
        <v>187</v>
      </c>
      <c r="E26" s="127">
        <v>109</v>
      </c>
      <c r="F26" s="127">
        <v>167</v>
      </c>
      <c r="G26" s="127">
        <v>233</v>
      </c>
      <c r="H26" s="127">
        <v>564</v>
      </c>
      <c r="I26" s="127">
        <v>369</v>
      </c>
      <c r="J26" s="128">
        <v>411</v>
      </c>
      <c r="K26" s="129">
        <v>3923</v>
      </c>
    </row>
    <row r="27" spans="1:11" s="126" customFormat="1" x14ac:dyDescent="0.2">
      <c r="A27" s="122" t="s">
        <v>44</v>
      </c>
      <c r="B27" s="127">
        <v>895</v>
      </c>
      <c r="C27" s="127">
        <v>3035</v>
      </c>
      <c r="D27" s="127">
        <v>370</v>
      </c>
      <c r="E27" s="127">
        <v>262</v>
      </c>
      <c r="F27" s="127">
        <v>740</v>
      </c>
      <c r="G27" s="127">
        <v>373</v>
      </c>
      <c r="H27" s="127">
        <v>2022</v>
      </c>
      <c r="I27" s="127">
        <v>1120</v>
      </c>
      <c r="J27" s="128">
        <v>1016</v>
      </c>
      <c r="K27" s="129">
        <v>9833</v>
      </c>
    </row>
    <row r="28" spans="1:11" s="126" customFormat="1" x14ac:dyDescent="0.2">
      <c r="A28" s="122" t="s">
        <v>45</v>
      </c>
      <c r="B28" s="127">
        <v>4034</v>
      </c>
      <c r="C28" s="127">
        <v>14212</v>
      </c>
      <c r="D28" s="127">
        <v>1170</v>
      </c>
      <c r="E28" s="127">
        <v>886</v>
      </c>
      <c r="F28" s="127">
        <v>2901</v>
      </c>
      <c r="G28" s="127">
        <v>1905</v>
      </c>
      <c r="H28" s="127">
        <v>9064</v>
      </c>
      <c r="I28" s="127">
        <v>6387</v>
      </c>
      <c r="J28" s="128">
        <v>7264</v>
      </c>
      <c r="K28" s="129">
        <v>47823</v>
      </c>
    </row>
    <row r="29" spans="1:11" s="126" customFormat="1" x14ac:dyDescent="0.2">
      <c r="A29" s="130" t="s">
        <v>46</v>
      </c>
      <c r="B29" s="131">
        <f>SUM(B25:B28)</f>
        <v>7444</v>
      </c>
      <c r="C29" s="131">
        <f t="shared" ref="C29:K29" si="2">SUM(C25:C28)</f>
        <v>31658</v>
      </c>
      <c r="D29" s="131">
        <f t="shared" si="2"/>
        <v>2673</v>
      </c>
      <c r="E29" s="131">
        <f t="shared" si="2"/>
        <v>1845</v>
      </c>
      <c r="F29" s="131">
        <f t="shared" si="2"/>
        <v>5285</v>
      </c>
      <c r="G29" s="131">
        <f t="shared" si="2"/>
        <v>3591</v>
      </c>
      <c r="H29" s="131">
        <f t="shared" si="2"/>
        <v>14230</v>
      </c>
      <c r="I29" s="131">
        <f t="shared" si="2"/>
        <v>10485</v>
      </c>
      <c r="J29" s="131">
        <f t="shared" si="2"/>
        <v>12187</v>
      </c>
      <c r="K29" s="132">
        <f t="shared" si="2"/>
        <v>89398</v>
      </c>
    </row>
    <row r="30" spans="1:11" s="126" customFormat="1" x14ac:dyDescent="0.2">
      <c r="A30" s="122" t="s">
        <v>47</v>
      </c>
      <c r="B30" s="123">
        <v>1445</v>
      </c>
      <c r="C30" s="123">
        <v>6499</v>
      </c>
      <c r="D30" s="123">
        <v>827</v>
      </c>
      <c r="E30" s="123">
        <v>365</v>
      </c>
      <c r="F30" s="123">
        <v>700</v>
      </c>
      <c r="G30" s="123">
        <v>1004</v>
      </c>
      <c r="H30" s="123">
        <v>2268</v>
      </c>
      <c r="I30" s="123">
        <v>2121</v>
      </c>
      <c r="J30" s="124">
        <v>2838</v>
      </c>
      <c r="K30" s="125">
        <v>18067</v>
      </c>
    </row>
    <row r="31" spans="1:11" s="126" customFormat="1" x14ac:dyDescent="0.2">
      <c r="A31" s="122" t="s">
        <v>48</v>
      </c>
      <c r="B31" s="127">
        <v>1639</v>
      </c>
      <c r="C31" s="127">
        <v>5804</v>
      </c>
      <c r="D31" s="127">
        <v>689</v>
      </c>
      <c r="E31" s="127">
        <v>218</v>
      </c>
      <c r="F31" s="127">
        <v>374</v>
      </c>
      <c r="G31" s="127">
        <v>829</v>
      </c>
      <c r="H31" s="127">
        <v>2246</v>
      </c>
      <c r="I31" s="127">
        <v>1745</v>
      </c>
      <c r="J31" s="128">
        <v>1790</v>
      </c>
      <c r="K31" s="129">
        <v>15334</v>
      </c>
    </row>
    <row r="32" spans="1:11" s="126" customFormat="1" x14ac:dyDescent="0.2">
      <c r="A32" s="122" t="s">
        <v>49</v>
      </c>
      <c r="B32" s="127">
        <v>1928</v>
      </c>
      <c r="C32" s="127">
        <v>7032</v>
      </c>
      <c r="D32" s="127">
        <v>1045</v>
      </c>
      <c r="E32" s="127">
        <v>344</v>
      </c>
      <c r="F32" s="127">
        <v>764</v>
      </c>
      <c r="G32" s="127">
        <v>816</v>
      </c>
      <c r="H32" s="127">
        <v>2367</v>
      </c>
      <c r="I32" s="127">
        <v>1926</v>
      </c>
      <c r="J32" s="128">
        <v>2450</v>
      </c>
      <c r="K32" s="129">
        <v>18672</v>
      </c>
    </row>
    <row r="33" spans="1:11" s="126" customFormat="1" x14ac:dyDescent="0.2">
      <c r="A33" s="130" t="s">
        <v>50</v>
      </c>
      <c r="B33" s="131">
        <f>SUM(B30:B32)</f>
        <v>5012</v>
      </c>
      <c r="C33" s="131">
        <f t="shared" ref="C33:K33" si="3">SUM(C30:C32)</f>
        <v>19335</v>
      </c>
      <c r="D33" s="131">
        <f t="shared" si="3"/>
        <v>2561</v>
      </c>
      <c r="E33" s="131">
        <f t="shared" si="3"/>
        <v>927</v>
      </c>
      <c r="F33" s="131">
        <f t="shared" si="3"/>
        <v>1838</v>
      </c>
      <c r="G33" s="131">
        <f t="shared" si="3"/>
        <v>2649</v>
      </c>
      <c r="H33" s="131">
        <f t="shared" si="3"/>
        <v>6881</v>
      </c>
      <c r="I33" s="131">
        <f t="shared" si="3"/>
        <v>5792</v>
      </c>
      <c r="J33" s="131">
        <f t="shared" si="3"/>
        <v>7078</v>
      </c>
      <c r="K33" s="132">
        <f t="shared" si="3"/>
        <v>52073</v>
      </c>
    </row>
    <row r="34" spans="1:11" s="126" customFormat="1" x14ac:dyDescent="0.2">
      <c r="A34" s="122" t="s">
        <v>51</v>
      </c>
      <c r="B34" s="127">
        <v>149</v>
      </c>
      <c r="C34" s="127">
        <v>1079</v>
      </c>
      <c r="D34" s="127">
        <v>135</v>
      </c>
      <c r="E34" s="127">
        <v>80</v>
      </c>
      <c r="F34" s="127">
        <v>153</v>
      </c>
      <c r="G34" s="127">
        <v>154</v>
      </c>
      <c r="H34" s="127">
        <v>374</v>
      </c>
      <c r="I34" s="127">
        <v>290</v>
      </c>
      <c r="J34" s="128">
        <v>473</v>
      </c>
      <c r="K34" s="129">
        <v>2887</v>
      </c>
    </row>
    <row r="35" spans="1:11" s="126" customFormat="1" x14ac:dyDescent="0.2">
      <c r="A35" s="122" t="s">
        <v>52</v>
      </c>
      <c r="B35" s="127">
        <v>196</v>
      </c>
      <c r="C35" s="127">
        <v>1775</v>
      </c>
      <c r="D35" s="127">
        <v>241</v>
      </c>
      <c r="E35" s="127">
        <v>131</v>
      </c>
      <c r="F35" s="127">
        <v>186</v>
      </c>
      <c r="G35" s="127">
        <v>299</v>
      </c>
      <c r="H35" s="127">
        <v>515</v>
      </c>
      <c r="I35" s="127">
        <v>237</v>
      </c>
      <c r="J35" s="128">
        <v>499</v>
      </c>
      <c r="K35" s="129">
        <v>4079</v>
      </c>
    </row>
    <row r="36" spans="1:11" s="126" customFormat="1" x14ac:dyDescent="0.2">
      <c r="A36" s="122" t="s">
        <v>53</v>
      </c>
      <c r="B36" s="127">
        <v>684</v>
      </c>
      <c r="C36" s="127">
        <v>2618</v>
      </c>
      <c r="D36" s="127">
        <v>364</v>
      </c>
      <c r="E36" s="127">
        <v>263</v>
      </c>
      <c r="F36" s="127">
        <v>331</v>
      </c>
      <c r="G36" s="127">
        <v>351</v>
      </c>
      <c r="H36" s="127">
        <v>886</v>
      </c>
      <c r="I36" s="127">
        <v>663</v>
      </c>
      <c r="J36" s="128">
        <v>785</v>
      </c>
      <c r="K36" s="129">
        <v>6945</v>
      </c>
    </row>
    <row r="37" spans="1:11" s="126" customFormat="1" x14ac:dyDescent="0.2">
      <c r="A37" s="133" t="s">
        <v>54</v>
      </c>
      <c r="B37" s="127">
        <v>331</v>
      </c>
      <c r="C37" s="127">
        <v>1479</v>
      </c>
      <c r="D37" s="127">
        <v>143</v>
      </c>
      <c r="E37" s="127">
        <v>74</v>
      </c>
      <c r="F37" s="127">
        <v>162</v>
      </c>
      <c r="G37" s="127">
        <v>103</v>
      </c>
      <c r="H37" s="127">
        <v>541</v>
      </c>
      <c r="I37" s="127">
        <v>334</v>
      </c>
      <c r="J37" s="128">
        <v>263</v>
      </c>
      <c r="K37" s="129">
        <v>3430</v>
      </c>
    </row>
    <row r="38" spans="1:11" s="126" customFormat="1" x14ac:dyDescent="0.2">
      <c r="A38" s="134" t="s">
        <v>55</v>
      </c>
      <c r="B38" s="131">
        <f>SUM(B34:B37)</f>
        <v>1360</v>
      </c>
      <c r="C38" s="131">
        <f t="shared" ref="C38:J38" si="4">SUM(C34:C37)</f>
        <v>6951</v>
      </c>
      <c r="D38" s="131">
        <f t="shared" si="4"/>
        <v>883</v>
      </c>
      <c r="E38" s="131">
        <f t="shared" si="4"/>
        <v>548</v>
      </c>
      <c r="F38" s="131">
        <f t="shared" si="4"/>
        <v>832</v>
      </c>
      <c r="G38" s="131">
        <f t="shared" si="4"/>
        <v>907</v>
      </c>
      <c r="H38" s="131">
        <f t="shared" si="4"/>
        <v>2316</v>
      </c>
      <c r="I38" s="131">
        <f t="shared" si="4"/>
        <v>1524</v>
      </c>
      <c r="J38" s="131">
        <f t="shared" si="4"/>
        <v>2020</v>
      </c>
      <c r="K38" s="132">
        <f>SUM(K34:K37)</f>
        <v>17341</v>
      </c>
    </row>
    <row r="39" spans="1:11" s="126" customFormat="1" ht="12" x14ac:dyDescent="0.2">
      <c r="A39" s="135" t="s">
        <v>59</v>
      </c>
      <c r="B39" s="136">
        <f>SUM(B14,B24,B29,B33,B38)</f>
        <v>17408</v>
      </c>
      <c r="C39" s="136">
        <f t="shared" ref="C39:J39" si="5">SUM(C14,C24,C29,C33,C38)</f>
        <v>78651</v>
      </c>
      <c r="D39" s="136">
        <f t="shared" si="5"/>
        <v>8183</v>
      </c>
      <c r="E39" s="136">
        <f t="shared" si="5"/>
        <v>4625</v>
      </c>
      <c r="F39" s="136">
        <f t="shared" si="5"/>
        <v>10166</v>
      </c>
      <c r="G39" s="136">
        <f t="shared" si="5"/>
        <v>8905</v>
      </c>
      <c r="H39" s="136">
        <f t="shared" si="5"/>
        <v>28214</v>
      </c>
      <c r="I39" s="136">
        <f t="shared" si="5"/>
        <v>20272</v>
      </c>
      <c r="J39" s="136">
        <f t="shared" si="5"/>
        <v>24292</v>
      </c>
      <c r="K39" s="136">
        <f>SUM(K14,K24,K29,K33,K38)</f>
        <v>200716</v>
      </c>
    </row>
    <row r="40" spans="1:11" s="126" customFormat="1" x14ac:dyDescent="0.2">
      <c r="A40" s="138" t="s">
        <v>110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opLeftCell="A13" workbookViewId="0">
      <selection activeCell="D46" sqref="D46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107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62</v>
      </c>
      <c r="C7" s="123">
        <v>804</v>
      </c>
      <c r="D7" s="123">
        <v>125</v>
      </c>
      <c r="E7" s="123">
        <v>55</v>
      </c>
      <c r="F7" s="123">
        <v>87</v>
      </c>
      <c r="G7" s="123">
        <v>138</v>
      </c>
      <c r="H7" s="123">
        <v>187</v>
      </c>
      <c r="I7" s="123">
        <v>67</v>
      </c>
      <c r="J7" s="124">
        <v>158</v>
      </c>
      <c r="K7" s="125">
        <v>1683</v>
      </c>
    </row>
    <row r="8" spans="1:11" s="126" customFormat="1" x14ac:dyDescent="0.2">
      <c r="A8" s="122" t="s">
        <v>25</v>
      </c>
      <c r="B8" s="127">
        <v>6</v>
      </c>
      <c r="C8" s="127">
        <v>398</v>
      </c>
      <c r="D8" s="127">
        <v>25</v>
      </c>
      <c r="E8" s="127">
        <v>33</v>
      </c>
      <c r="F8" s="127">
        <v>7</v>
      </c>
      <c r="G8" s="127">
        <v>27</v>
      </c>
      <c r="H8" s="127">
        <v>42</v>
      </c>
      <c r="I8" s="127">
        <v>7</v>
      </c>
      <c r="J8" s="128">
        <v>17</v>
      </c>
      <c r="K8" s="129">
        <v>562</v>
      </c>
    </row>
    <row r="9" spans="1:11" s="126" customFormat="1" x14ac:dyDescent="0.2">
      <c r="A9" s="122" t="s">
        <v>26</v>
      </c>
      <c r="B9" s="127">
        <v>50</v>
      </c>
      <c r="C9" s="127">
        <v>432</v>
      </c>
      <c r="D9" s="127">
        <v>36</v>
      </c>
      <c r="E9" s="127">
        <v>21</v>
      </c>
      <c r="F9" s="127">
        <v>50</v>
      </c>
      <c r="G9" s="127">
        <v>40</v>
      </c>
      <c r="H9" s="127">
        <v>273</v>
      </c>
      <c r="I9" s="127">
        <v>91</v>
      </c>
      <c r="J9" s="128">
        <v>220</v>
      </c>
      <c r="K9" s="129">
        <v>1213</v>
      </c>
    </row>
    <row r="10" spans="1:11" s="126" customFormat="1" x14ac:dyDescent="0.2">
      <c r="A10" s="122" t="s">
        <v>27</v>
      </c>
      <c r="B10" s="127">
        <v>10</v>
      </c>
      <c r="C10" s="127">
        <v>170</v>
      </c>
      <c r="D10" s="127">
        <v>12</v>
      </c>
      <c r="E10" s="127">
        <v>9</v>
      </c>
      <c r="F10" s="127">
        <v>14</v>
      </c>
      <c r="G10" s="127">
        <v>13</v>
      </c>
      <c r="H10" s="127">
        <v>49</v>
      </c>
      <c r="I10" s="127">
        <v>4</v>
      </c>
      <c r="J10" s="128">
        <v>13</v>
      </c>
      <c r="K10" s="129">
        <v>294</v>
      </c>
    </row>
    <row r="11" spans="1:11" s="126" customFormat="1" x14ac:dyDescent="0.2">
      <c r="A11" s="122" t="s">
        <v>78</v>
      </c>
      <c r="B11" s="127">
        <v>139</v>
      </c>
      <c r="C11" s="127">
        <v>1469</v>
      </c>
      <c r="D11" s="127">
        <v>190</v>
      </c>
      <c r="E11" s="127">
        <v>117</v>
      </c>
      <c r="F11" s="127">
        <v>199</v>
      </c>
      <c r="G11" s="127">
        <v>245</v>
      </c>
      <c r="H11" s="127">
        <v>390</v>
      </c>
      <c r="I11" s="127">
        <v>119</v>
      </c>
      <c r="J11" s="128">
        <v>230</v>
      </c>
      <c r="K11" s="129">
        <v>3098</v>
      </c>
    </row>
    <row r="12" spans="1:11" s="126" customFormat="1" x14ac:dyDescent="0.2">
      <c r="A12" s="122" t="s">
        <v>29</v>
      </c>
      <c r="B12" s="127">
        <v>11</v>
      </c>
      <c r="C12" s="127">
        <v>200</v>
      </c>
      <c r="D12" s="127">
        <v>15</v>
      </c>
      <c r="E12" s="127">
        <v>11</v>
      </c>
      <c r="F12" s="127">
        <v>9</v>
      </c>
      <c r="G12" s="127">
        <v>19</v>
      </c>
      <c r="H12" s="127">
        <v>37</v>
      </c>
      <c r="I12" s="127">
        <v>15</v>
      </c>
      <c r="J12" s="128">
        <v>22</v>
      </c>
      <c r="K12" s="129">
        <v>339</v>
      </c>
    </row>
    <row r="13" spans="1:11" s="126" customFormat="1" x14ac:dyDescent="0.2">
      <c r="A13" s="122" t="s">
        <v>30</v>
      </c>
      <c r="B13" s="127">
        <v>95</v>
      </c>
      <c r="C13" s="127">
        <v>668</v>
      </c>
      <c r="D13" s="127">
        <v>94</v>
      </c>
      <c r="E13" s="127">
        <v>70</v>
      </c>
      <c r="F13" s="127">
        <v>22</v>
      </c>
      <c r="G13" s="127">
        <v>80</v>
      </c>
      <c r="H13" s="127">
        <v>98</v>
      </c>
      <c r="I13" s="127">
        <v>48</v>
      </c>
      <c r="J13" s="128">
        <v>85</v>
      </c>
      <c r="K13" s="129">
        <v>1260</v>
      </c>
    </row>
    <row r="14" spans="1:11" s="126" customFormat="1" x14ac:dyDescent="0.2">
      <c r="A14" s="130" t="s">
        <v>31</v>
      </c>
      <c r="B14" s="131">
        <f>SUM(B7:B13)</f>
        <v>373</v>
      </c>
      <c r="C14" s="131">
        <f t="shared" ref="C14:K14" si="0">SUM(C7:C13)</f>
        <v>4141</v>
      </c>
      <c r="D14" s="131">
        <f t="shared" si="0"/>
        <v>497</v>
      </c>
      <c r="E14" s="131">
        <f t="shared" si="0"/>
        <v>316</v>
      </c>
      <c r="F14" s="131">
        <f t="shared" si="0"/>
        <v>388</v>
      </c>
      <c r="G14" s="131">
        <f t="shared" si="0"/>
        <v>562</v>
      </c>
      <c r="H14" s="131">
        <f t="shared" si="0"/>
        <v>1076</v>
      </c>
      <c r="I14" s="131">
        <f t="shared" si="0"/>
        <v>351</v>
      </c>
      <c r="J14" s="131">
        <f t="shared" si="0"/>
        <v>745</v>
      </c>
      <c r="K14" s="132">
        <f t="shared" si="0"/>
        <v>8449</v>
      </c>
    </row>
    <row r="15" spans="1:11" s="126" customFormat="1" x14ac:dyDescent="0.2">
      <c r="A15" s="122" t="s">
        <v>32</v>
      </c>
      <c r="B15" s="127">
        <v>117</v>
      </c>
      <c r="C15" s="127">
        <v>1242</v>
      </c>
      <c r="D15" s="127">
        <v>162</v>
      </c>
      <c r="E15" s="127">
        <v>67</v>
      </c>
      <c r="F15" s="127">
        <v>140</v>
      </c>
      <c r="G15" s="127">
        <v>133</v>
      </c>
      <c r="H15" s="127">
        <v>245</v>
      </c>
      <c r="I15" s="127">
        <v>120</v>
      </c>
      <c r="J15" s="128">
        <v>123</v>
      </c>
      <c r="K15" s="129">
        <v>2349</v>
      </c>
    </row>
    <row r="16" spans="1:11" s="126" customFormat="1" x14ac:dyDescent="0.2">
      <c r="A16" s="122" t="s">
        <v>33</v>
      </c>
      <c r="B16" s="127">
        <v>68</v>
      </c>
      <c r="C16" s="127">
        <v>1337</v>
      </c>
      <c r="D16" s="127">
        <v>162</v>
      </c>
      <c r="E16" s="127">
        <v>73</v>
      </c>
      <c r="F16" s="127">
        <v>112</v>
      </c>
      <c r="G16" s="127">
        <v>62</v>
      </c>
      <c r="H16" s="127">
        <v>144</v>
      </c>
      <c r="I16" s="127">
        <v>106</v>
      </c>
      <c r="J16" s="128">
        <v>98</v>
      </c>
      <c r="K16" s="129">
        <v>2162</v>
      </c>
    </row>
    <row r="17" spans="1:11" s="126" customFormat="1" x14ac:dyDescent="0.2">
      <c r="A17" s="122" t="s">
        <v>79</v>
      </c>
      <c r="B17" s="127">
        <v>536</v>
      </c>
      <c r="C17" s="127">
        <v>3548</v>
      </c>
      <c r="D17" s="127">
        <v>363</v>
      </c>
      <c r="E17" s="127">
        <v>230</v>
      </c>
      <c r="F17" s="127">
        <v>462</v>
      </c>
      <c r="G17" s="127">
        <v>362</v>
      </c>
      <c r="H17" s="127">
        <v>643</v>
      </c>
      <c r="I17" s="127">
        <v>333</v>
      </c>
      <c r="J17" s="128">
        <v>328</v>
      </c>
      <c r="K17" s="129">
        <v>6805</v>
      </c>
    </row>
    <row r="18" spans="1:11" s="126" customFormat="1" x14ac:dyDescent="0.2">
      <c r="A18" s="122" t="s">
        <v>35</v>
      </c>
      <c r="B18" s="127">
        <v>527</v>
      </c>
      <c r="C18" s="127">
        <v>2449</v>
      </c>
      <c r="D18" s="127">
        <v>125</v>
      </c>
      <c r="E18" s="127">
        <v>81</v>
      </c>
      <c r="F18" s="127">
        <v>135</v>
      </c>
      <c r="G18" s="127">
        <v>110</v>
      </c>
      <c r="H18" s="127">
        <v>406</v>
      </c>
      <c r="I18" s="127">
        <v>220</v>
      </c>
      <c r="J18" s="128">
        <v>196</v>
      </c>
      <c r="K18" s="129">
        <v>4249</v>
      </c>
    </row>
    <row r="19" spans="1:11" s="126" customFormat="1" x14ac:dyDescent="0.2">
      <c r="A19" s="122" t="s">
        <v>36</v>
      </c>
      <c r="B19" s="127">
        <v>678</v>
      </c>
      <c r="C19" s="127">
        <v>2201</v>
      </c>
      <c r="D19" s="127">
        <v>78</v>
      </c>
      <c r="E19" s="127">
        <v>92</v>
      </c>
      <c r="F19" s="127">
        <v>157</v>
      </c>
      <c r="G19" s="127">
        <v>59</v>
      </c>
      <c r="H19" s="127">
        <v>293</v>
      </c>
      <c r="I19" s="127">
        <v>151</v>
      </c>
      <c r="J19" s="128">
        <v>205</v>
      </c>
      <c r="K19" s="129">
        <v>3914</v>
      </c>
    </row>
    <row r="20" spans="1:11" s="126" customFormat="1" x14ac:dyDescent="0.2">
      <c r="A20" s="122" t="s">
        <v>37</v>
      </c>
      <c r="B20" s="127">
        <v>499</v>
      </c>
      <c r="C20" s="127">
        <v>2159</v>
      </c>
      <c r="D20" s="127">
        <v>220</v>
      </c>
      <c r="E20" s="127">
        <v>170</v>
      </c>
      <c r="F20" s="127">
        <v>366</v>
      </c>
      <c r="G20" s="127">
        <v>180</v>
      </c>
      <c r="H20" s="127">
        <v>640</v>
      </c>
      <c r="I20" s="127">
        <v>386</v>
      </c>
      <c r="J20" s="128">
        <v>404</v>
      </c>
      <c r="K20" s="129">
        <v>5024</v>
      </c>
    </row>
    <row r="21" spans="1:11" s="126" customFormat="1" x14ac:dyDescent="0.2">
      <c r="A21" s="122" t="s">
        <v>38</v>
      </c>
      <c r="B21" s="127">
        <v>72</v>
      </c>
      <c r="C21" s="127">
        <v>1053</v>
      </c>
      <c r="D21" s="127">
        <v>55</v>
      </c>
      <c r="E21" s="127">
        <v>51</v>
      </c>
      <c r="F21" s="127">
        <v>66</v>
      </c>
      <c r="G21" s="127">
        <v>45</v>
      </c>
      <c r="H21" s="127">
        <v>155</v>
      </c>
      <c r="I21" s="127">
        <v>117</v>
      </c>
      <c r="J21" s="128">
        <v>106</v>
      </c>
      <c r="K21" s="129">
        <v>1720</v>
      </c>
    </row>
    <row r="22" spans="1:11" s="126" customFormat="1" x14ac:dyDescent="0.2">
      <c r="A22" s="122" t="s">
        <v>39</v>
      </c>
      <c r="B22" s="127">
        <v>112</v>
      </c>
      <c r="C22" s="127">
        <v>843</v>
      </c>
      <c r="D22" s="127">
        <v>29</v>
      </c>
      <c r="E22" s="127">
        <v>20</v>
      </c>
      <c r="F22" s="127">
        <v>47</v>
      </c>
      <c r="G22" s="127">
        <v>43</v>
      </c>
      <c r="H22" s="127">
        <v>157</v>
      </c>
      <c r="I22" s="127">
        <v>108</v>
      </c>
      <c r="J22" s="128">
        <v>121</v>
      </c>
      <c r="K22" s="129">
        <v>1480</v>
      </c>
    </row>
    <row r="23" spans="1:11" s="126" customFormat="1" x14ac:dyDescent="0.2">
      <c r="A23" s="122" t="s">
        <v>40</v>
      </c>
      <c r="B23" s="127">
        <v>697</v>
      </c>
      <c r="C23" s="127">
        <v>3375</v>
      </c>
      <c r="D23" s="127">
        <v>406</v>
      </c>
      <c r="E23" s="127">
        <v>256</v>
      </c>
      <c r="F23" s="127">
        <v>589</v>
      </c>
      <c r="G23" s="127">
        <v>388</v>
      </c>
      <c r="H23" s="127">
        <v>994</v>
      </c>
      <c r="I23" s="127">
        <v>764</v>
      </c>
      <c r="J23" s="128">
        <v>751</v>
      </c>
      <c r="K23" s="129">
        <v>8220</v>
      </c>
    </row>
    <row r="24" spans="1:11" s="126" customFormat="1" x14ac:dyDescent="0.2">
      <c r="A24" s="130" t="s">
        <v>41</v>
      </c>
      <c r="B24" s="131">
        <f>SUM(B15:B23)</f>
        <v>3306</v>
      </c>
      <c r="C24" s="131">
        <f t="shared" ref="C24:K24" si="1">SUM(C15:C23)</f>
        <v>18207</v>
      </c>
      <c r="D24" s="131">
        <f t="shared" si="1"/>
        <v>1600</v>
      </c>
      <c r="E24" s="131">
        <f t="shared" si="1"/>
        <v>1040</v>
      </c>
      <c r="F24" s="131">
        <f t="shared" si="1"/>
        <v>2074</v>
      </c>
      <c r="G24" s="131">
        <f t="shared" si="1"/>
        <v>1382</v>
      </c>
      <c r="H24" s="131">
        <f t="shared" si="1"/>
        <v>3677</v>
      </c>
      <c r="I24" s="131">
        <f t="shared" si="1"/>
        <v>2305</v>
      </c>
      <c r="J24" s="131">
        <f t="shared" si="1"/>
        <v>2332</v>
      </c>
      <c r="K24" s="132">
        <f t="shared" si="1"/>
        <v>35923</v>
      </c>
    </row>
    <row r="25" spans="1:11" s="126" customFormat="1" x14ac:dyDescent="0.2">
      <c r="A25" s="122" t="s">
        <v>42</v>
      </c>
      <c r="B25" s="127">
        <v>2154</v>
      </c>
      <c r="C25" s="127">
        <v>14057</v>
      </c>
      <c r="D25" s="127">
        <v>991</v>
      </c>
      <c r="E25" s="127">
        <v>616</v>
      </c>
      <c r="F25" s="127">
        <v>1655</v>
      </c>
      <c r="G25" s="127">
        <v>1170</v>
      </c>
      <c r="H25" s="127">
        <v>2685</v>
      </c>
      <c r="I25" s="127">
        <v>2829</v>
      </c>
      <c r="J25" s="128">
        <v>3816</v>
      </c>
      <c r="K25" s="129">
        <v>29973</v>
      </c>
    </row>
    <row r="26" spans="1:11" s="126" customFormat="1" x14ac:dyDescent="0.2">
      <c r="A26" s="122" t="s">
        <v>43</v>
      </c>
      <c r="B26" s="127">
        <v>307</v>
      </c>
      <c r="C26" s="127">
        <v>1848</v>
      </c>
      <c r="D26" s="127">
        <v>250</v>
      </c>
      <c r="E26" s="127">
        <v>96</v>
      </c>
      <c r="F26" s="127">
        <v>187</v>
      </c>
      <c r="G26" s="127">
        <v>258</v>
      </c>
      <c r="H26" s="127">
        <v>588</v>
      </c>
      <c r="I26" s="127">
        <v>437</v>
      </c>
      <c r="J26" s="128">
        <v>472</v>
      </c>
      <c r="K26" s="129">
        <v>4443</v>
      </c>
    </row>
    <row r="27" spans="1:11" s="126" customFormat="1" x14ac:dyDescent="0.2">
      <c r="A27" s="122" t="s">
        <v>44</v>
      </c>
      <c r="B27" s="127">
        <v>967</v>
      </c>
      <c r="C27" s="127">
        <v>3395</v>
      </c>
      <c r="D27" s="127">
        <v>419</v>
      </c>
      <c r="E27" s="127">
        <v>302</v>
      </c>
      <c r="F27" s="127">
        <v>874</v>
      </c>
      <c r="G27" s="127">
        <v>419</v>
      </c>
      <c r="H27" s="127">
        <v>2094</v>
      </c>
      <c r="I27" s="127">
        <v>1264</v>
      </c>
      <c r="J27" s="128">
        <v>1150</v>
      </c>
      <c r="K27" s="129">
        <v>10884</v>
      </c>
    </row>
    <row r="28" spans="1:11" s="126" customFormat="1" x14ac:dyDescent="0.2">
      <c r="A28" s="122" t="s">
        <v>45</v>
      </c>
      <c r="B28" s="127">
        <v>4209</v>
      </c>
      <c r="C28" s="127">
        <v>15363</v>
      </c>
      <c r="D28" s="127">
        <v>1210</v>
      </c>
      <c r="E28" s="127">
        <v>873</v>
      </c>
      <c r="F28" s="127">
        <v>3022</v>
      </c>
      <c r="G28" s="127">
        <v>2048</v>
      </c>
      <c r="H28" s="127">
        <v>9368</v>
      </c>
      <c r="I28" s="127">
        <v>6871</v>
      </c>
      <c r="J28" s="128">
        <v>7750</v>
      </c>
      <c r="K28" s="129">
        <v>50714</v>
      </c>
    </row>
    <row r="29" spans="1:11" s="126" customFormat="1" x14ac:dyDescent="0.2">
      <c r="A29" s="130" t="s">
        <v>46</v>
      </c>
      <c r="B29" s="131">
        <f>SUM(B25:B28)</f>
        <v>7637</v>
      </c>
      <c r="C29" s="131">
        <f t="shared" ref="C29:K29" si="2">SUM(C25:C28)</f>
        <v>34663</v>
      </c>
      <c r="D29" s="131">
        <f t="shared" si="2"/>
        <v>2870</v>
      </c>
      <c r="E29" s="131">
        <f t="shared" si="2"/>
        <v>1887</v>
      </c>
      <c r="F29" s="131">
        <f t="shared" si="2"/>
        <v>5738</v>
      </c>
      <c r="G29" s="131">
        <f t="shared" si="2"/>
        <v>3895</v>
      </c>
      <c r="H29" s="131">
        <f t="shared" si="2"/>
        <v>14735</v>
      </c>
      <c r="I29" s="131">
        <f t="shared" si="2"/>
        <v>11401</v>
      </c>
      <c r="J29" s="131">
        <f t="shared" si="2"/>
        <v>13188</v>
      </c>
      <c r="K29" s="132">
        <f t="shared" si="2"/>
        <v>96014</v>
      </c>
    </row>
    <row r="30" spans="1:11" s="126" customFormat="1" x14ac:dyDescent="0.2">
      <c r="A30" s="122" t="s">
        <v>47</v>
      </c>
      <c r="B30" s="123">
        <v>1408</v>
      </c>
      <c r="C30" s="123">
        <v>7300</v>
      </c>
      <c r="D30" s="123">
        <v>856</v>
      </c>
      <c r="E30" s="123">
        <v>365</v>
      </c>
      <c r="F30" s="123">
        <v>796</v>
      </c>
      <c r="G30" s="123">
        <v>1117</v>
      </c>
      <c r="H30" s="123">
        <v>2359</v>
      </c>
      <c r="I30" s="123">
        <v>2361</v>
      </c>
      <c r="J30" s="124">
        <v>3041</v>
      </c>
      <c r="K30" s="125">
        <v>19603</v>
      </c>
    </row>
    <row r="31" spans="1:11" s="126" customFormat="1" x14ac:dyDescent="0.2">
      <c r="A31" s="122" t="s">
        <v>48</v>
      </c>
      <c r="B31" s="127">
        <v>1667</v>
      </c>
      <c r="C31" s="127">
        <v>6436</v>
      </c>
      <c r="D31" s="127">
        <v>755</v>
      </c>
      <c r="E31" s="127">
        <v>240</v>
      </c>
      <c r="F31" s="127">
        <v>362</v>
      </c>
      <c r="G31" s="127">
        <v>833</v>
      </c>
      <c r="H31" s="127">
        <v>2222</v>
      </c>
      <c r="I31" s="127">
        <v>1712</v>
      </c>
      <c r="J31" s="128">
        <v>1819</v>
      </c>
      <c r="K31" s="129">
        <v>16046</v>
      </c>
    </row>
    <row r="32" spans="1:11" s="126" customFormat="1" x14ac:dyDescent="0.2">
      <c r="A32" s="122" t="s">
        <v>49</v>
      </c>
      <c r="B32" s="127">
        <v>2064</v>
      </c>
      <c r="C32" s="127">
        <v>7831</v>
      </c>
      <c r="D32" s="127">
        <v>1193</v>
      </c>
      <c r="E32" s="127">
        <v>332</v>
      </c>
      <c r="F32" s="127">
        <v>793</v>
      </c>
      <c r="G32" s="127">
        <v>821</v>
      </c>
      <c r="H32" s="127">
        <v>2375</v>
      </c>
      <c r="I32" s="127">
        <v>2060</v>
      </c>
      <c r="J32" s="128">
        <v>2636</v>
      </c>
      <c r="K32" s="129">
        <v>20105</v>
      </c>
    </row>
    <row r="33" spans="1:11" s="126" customFormat="1" x14ac:dyDescent="0.2">
      <c r="A33" s="130" t="s">
        <v>50</v>
      </c>
      <c r="B33" s="131">
        <f>SUM(B30:B32)</f>
        <v>5139</v>
      </c>
      <c r="C33" s="131">
        <f t="shared" ref="C33:K33" si="3">SUM(C30:C32)</f>
        <v>21567</v>
      </c>
      <c r="D33" s="131">
        <f t="shared" si="3"/>
        <v>2804</v>
      </c>
      <c r="E33" s="131">
        <f t="shared" si="3"/>
        <v>937</v>
      </c>
      <c r="F33" s="131">
        <f t="shared" si="3"/>
        <v>1951</v>
      </c>
      <c r="G33" s="131">
        <f t="shared" si="3"/>
        <v>2771</v>
      </c>
      <c r="H33" s="131">
        <f t="shared" si="3"/>
        <v>6956</v>
      </c>
      <c r="I33" s="131">
        <f t="shared" si="3"/>
        <v>6133</v>
      </c>
      <c r="J33" s="131">
        <f t="shared" si="3"/>
        <v>7496</v>
      </c>
      <c r="K33" s="132">
        <f t="shared" si="3"/>
        <v>55754</v>
      </c>
    </row>
    <row r="34" spans="1:11" s="126" customFormat="1" x14ac:dyDescent="0.2">
      <c r="A34" s="122" t="s">
        <v>51</v>
      </c>
      <c r="B34" s="127">
        <v>177</v>
      </c>
      <c r="C34" s="127">
        <v>1195</v>
      </c>
      <c r="D34" s="127">
        <v>114</v>
      </c>
      <c r="E34" s="127">
        <v>103</v>
      </c>
      <c r="F34" s="127">
        <v>184</v>
      </c>
      <c r="G34" s="127">
        <v>153</v>
      </c>
      <c r="H34" s="127">
        <v>371</v>
      </c>
      <c r="I34" s="127">
        <v>329</v>
      </c>
      <c r="J34" s="128">
        <v>498</v>
      </c>
      <c r="K34" s="129">
        <v>3124</v>
      </c>
    </row>
    <row r="35" spans="1:11" s="126" customFormat="1" x14ac:dyDescent="0.2">
      <c r="A35" s="122" t="s">
        <v>52</v>
      </c>
      <c r="B35" s="127">
        <v>198</v>
      </c>
      <c r="C35" s="127">
        <v>1918</v>
      </c>
      <c r="D35" s="127">
        <v>242</v>
      </c>
      <c r="E35" s="127">
        <v>132</v>
      </c>
      <c r="F35" s="127">
        <v>217</v>
      </c>
      <c r="G35" s="127">
        <v>315</v>
      </c>
      <c r="H35" s="127">
        <v>507</v>
      </c>
      <c r="I35" s="127">
        <v>241</v>
      </c>
      <c r="J35" s="128">
        <v>532</v>
      </c>
      <c r="K35" s="129">
        <v>4302</v>
      </c>
    </row>
    <row r="36" spans="1:11" s="126" customFormat="1" x14ac:dyDescent="0.2">
      <c r="A36" s="122" t="s">
        <v>53</v>
      </c>
      <c r="B36" s="127">
        <v>691</v>
      </c>
      <c r="C36" s="127">
        <v>2805</v>
      </c>
      <c r="D36" s="127">
        <v>361</v>
      </c>
      <c r="E36" s="127">
        <v>308</v>
      </c>
      <c r="F36" s="127">
        <v>382</v>
      </c>
      <c r="G36" s="127">
        <v>372</v>
      </c>
      <c r="H36" s="127">
        <v>901</v>
      </c>
      <c r="I36" s="127">
        <v>752</v>
      </c>
      <c r="J36" s="128">
        <v>787</v>
      </c>
      <c r="K36" s="129">
        <v>7359</v>
      </c>
    </row>
    <row r="37" spans="1:11" s="126" customFormat="1" x14ac:dyDescent="0.2">
      <c r="A37" s="133" t="s">
        <v>54</v>
      </c>
      <c r="B37" s="127">
        <v>330</v>
      </c>
      <c r="C37" s="127">
        <v>1790</v>
      </c>
      <c r="D37" s="127">
        <v>136</v>
      </c>
      <c r="E37" s="127">
        <v>80</v>
      </c>
      <c r="F37" s="127">
        <v>181</v>
      </c>
      <c r="G37" s="127">
        <v>140</v>
      </c>
      <c r="H37" s="127">
        <v>601</v>
      </c>
      <c r="I37" s="127">
        <v>502</v>
      </c>
      <c r="J37" s="128">
        <v>354</v>
      </c>
      <c r="K37" s="129">
        <v>4114</v>
      </c>
    </row>
    <row r="38" spans="1:11" s="126" customFormat="1" x14ac:dyDescent="0.2">
      <c r="A38" s="134" t="s">
        <v>55</v>
      </c>
      <c r="B38" s="131">
        <f>SUM(B34:B37)</f>
        <v>1396</v>
      </c>
      <c r="C38" s="131">
        <f t="shared" ref="C38:J38" si="4">SUM(C34:C37)</f>
        <v>7708</v>
      </c>
      <c r="D38" s="131">
        <f t="shared" si="4"/>
        <v>853</v>
      </c>
      <c r="E38" s="131">
        <f t="shared" si="4"/>
        <v>623</v>
      </c>
      <c r="F38" s="131">
        <f t="shared" si="4"/>
        <v>964</v>
      </c>
      <c r="G38" s="131">
        <f t="shared" si="4"/>
        <v>980</v>
      </c>
      <c r="H38" s="131">
        <f t="shared" si="4"/>
        <v>2380</v>
      </c>
      <c r="I38" s="131">
        <f t="shared" si="4"/>
        <v>1824</v>
      </c>
      <c r="J38" s="131">
        <f t="shared" si="4"/>
        <v>2171</v>
      </c>
      <c r="K38" s="132">
        <f>SUM(K34:K37)</f>
        <v>18899</v>
      </c>
    </row>
    <row r="39" spans="1:11" s="126" customFormat="1" ht="12" x14ac:dyDescent="0.2">
      <c r="A39" s="135" t="s">
        <v>59</v>
      </c>
      <c r="B39" s="136">
        <f>SUM(B14,B24,B29,B33,B38)</f>
        <v>17851</v>
      </c>
      <c r="C39" s="136">
        <f t="shared" ref="C39:J39" si="5">SUM(C14,C24,C29,C33,C38)</f>
        <v>86286</v>
      </c>
      <c r="D39" s="136">
        <f t="shared" si="5"/>
        <v>8624</v>
      </c>
      <c r="E39" s="136">
        <f>SUM(E14,E24,E29,E33,E38)</f>
        <v>4803</v>
      </c>
      <c r="F39" s="136">
        <f t="shared" si="5"/>
        <v>11115</v>
      </c>
      <c r="G39" s="136">
        <f t="shared" si="5"/>
        <v>9590</v>
      </c>
      <c r="H39" s="136">
        <f t="shared" si="5"/>
        <v>28824</v>
      </c>
      <c r="I39" s="136">
        <f t="shared" si="5"/>
        <v>22014</v>
      </c>
      <c r="J39" s="136">
        <f t="shared" si="5"/>
        <v>25932</v>
      </c>
      <c r="K39" s="136">
        <f>SUM(K14,K24,K29,K33,K38)</f>
        <v>215039</v>
      </c>
    </row>
    <row r="40" spans="1:11" s="126" customFormat="1" x14ac:dyDescent="0.2">
      <c r="A40" s="138" t="s">
        <v>108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2"/>
  <sheetViews>
    <sheetView showGridLines="0" topLeftCell="A7" workbookViewId="0">
      <selection activeCell="A43" sqref="A43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105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59</v>
      </c>
      <c r="C7" s="123">
        <v>923</v>
      </c>
      <c r="D7" s="123">
        <v>113</v>
      </c>
      <c r="E7" s="123">
        <v>61</v>
      </c>
      <c r="F7" s="123">
        <v>66</v>
      </c>
      <c r="G7" s="123">
        <v>175</v>
      </c>
      <c r="H7" s="123">
        <v>183</v>
      </c>
      <c r="I7" s="123">
        <v>69</v>
      </c>
      <c r="J7" s="124">
        <v>162</v>
      </c>
      <c r="K7" s="125">
        <v>1811</v>
      </c>
    </row>
    <row r="8" spans="1:11" s="126" customFormat="1" x14ac:dyDescent="0.2">
      <c r="A8" s="122" t="s">
        <v>25</v>
      </c>
      <c r="B8" s="127">
        <v>7</v>
      </c>
      <c r="C8" s="127">
        <v>424</v>
      </c>
      <c r="D8" s="127">
        <v>27</v>
      </c>
      <c r="E8" s="127">
        <v>23</v>
      </c>
      <c r="F8" s="127">
        <v>12</v>
      </c>
      <c r="G8" s="127">
        <v>35</v>
      </c>
      <c r="H8" s="127">
        <v>37</v>
      </c>
      <c r="I8" s="127">
        <v>10</v>
      </c>
      <c r="J8" s="128">
        <v>26</v>
      </c>
      <c r="K8" s="129">
        <v>601</v>
      </c>
    </row>
    <row r="9" spans="1:11" s="126" customFormat="1" x14ac:dyDescent="0.2">
      <c r="A9" s="122" t="s">
        <v>26</v>
      </c>
      <c r="B9" s="127">
        <v>66</v>
      </c>
      <c r="C9" s="127">
        <v>489</v>
      </c>
      <c r="D9" s="127">
        <v>40</v>
      </c>
      <c r="E9" s="127">
        <v>25</v>
      </c>
      <c r="F9" s="127">
        <v>60</v>
      </c>
      <c r="G9" s="127">
        <v>45</v>
      </c>
      <c r="H9" s="127">
        <v>275</v>
      </c>
      <c r="I9" s="127">
        <v>135</v>
      </c>
      <c r="J9" s="128">
        <v>280</v>
      </c>
      <c r="K9" s="129">
        <v>1415</v>
      </c>
    </row>
    <row r="10" spans="1:11" s="126" customFormat="1" x14ac:dyDescent="0.2">
      <c r="A10" s="122" t="s">
        <v>27</v>
      </c>
      <c r="B10" s="127">
        <v>9</v>
      </c>
      <c r="C10" s="127">
        <v>197</v>
      </c>
      <c r="D10" s="127">
        <v>11</v>
      </c>
      <c r="E10" s="127">
        <v>7</v>
      </c>
      <c r="F10" s="127">
        <v>7</v>
      </c>
      <c r="G10" s="127">
        <v>11</v>
      </c>
      <c r="H10" s="127">
        <v>43</v>
      </c>
      <c r="I10" s="127">
        <v>4</v>
      </c>
      <c r="J10" s="128">
        <v>21</v>
      </c>
      <c r="K10" s="129">
        <v>310</v>
      </c>
    </row>
    <row r="11" spans="1:11" s="126" customFormat="1" x14ac:dyDescent="0.2">
      <c r="A11" s="122" t="s">
        <v>78</v>
      </c>
      <c r="B11" s="127">
        <v>151</v>
      </c>
      <c r="C11" s="127">
        <v>1669</v>
      </c>
      <c r="D11" s="127">
        <v>227</v>
      </c>
      <c r="E11" s="127">
        <v>126</v>
      </c>
      <c r="F11" s="127">
        <v>222</v>
      </c>
      <c r="G11" s="127">
        <v>274</v>
      </c>
      <c r="H11" s="127">
        <v>388</v>
      </c>
      <c r="I11" s="127">
        <v>129</v>
      </c>
      <c r="J11" s="128">
        <v>253</v>
      </c>
      <c r="K11" s="129">
        <v>3439</v>
      </c>
    </row>
    <row r="12" spans="1:11" s="126" customFormat="1" x14ac:dyDescent="0.2">
      <c r="A12" s="122" t="s">
        <v>29</v>
      </c>
      <c r="B12" s="127">
        <v>4</v>
      </c>
      <c r="C12" s="127">
        <v>247</v>
      </c>
      <c r="D12" s="127">
        <v>13</v>
      </c>
      <c r="E12" s="127">
        <v>12</v>
      </c>
      <c r="F12" s="127">
        <v>8</v>
      </c>
      <c r="G12" s="127">
        <v>26</v>
      </c>
      <c r="H12" s="127">
        <v>40</v>
      </c>
      <c r="I12" s="127">
        <v>18</v>
      </c>
      <c r="J12" s="128">
        <v>24</v>
      </c>
      <c r="K12" s="129">
        <v>392</v>
      </c>
    </row>
    <row r="13" spans="1:11" s="126" customFormat="1" x14ac:dyDescent="0.2">
      <c r="A13" s="122" t="s">
        <v>30</v>
      </c>
      <c r="B13" s="127">
        <v>98</v>
      </c>
      <c r="C13" s="127">
        <v>830</v>
      </c>
      <c r="D13" s="127">
        <v>101</v>
      </c>
      <c r="E13" s="127">
        <v>70</v>
      </c>
      <c r="F13" s="127">
        <v>27</v>
      </c>
      <c r="G13" s="127">
        <v>84</v>
      </c>
      <c r="H13" s="127">
        <v>108</v>
      </c>
      <c r="I13" s="127">
        <v>73</v>
      </c>
      <c r="J13" s="128">
        <v>88</v>
      </c>
      <c r="K13" s="129">
        <v>1479</v>
      </c>
    </row>
    <row r="14" spans="1:11" s="126" customFormat="1" x14ac:dyDescent="0.2">
      <c r="A14" s="130" t="s">
        <v>31</v>
      </c>
      <c r="B14" s="131">
        <f>SUM(B7:B13)</f>
        <v>394</v>
      </c>
      <c r="C14" s="131">
        <f t="shared" ref="C14:K14" si="0">SUM(C7:C13)</f>
        <v>4779</v>
      </c>
      <c r="D14" s="131">
        <f t="shared" si="0"/>
        <v>532</v>
      </c>
      <c r="E14" s="131">
        <f t="shared" si="0"/>
        <v>324</v>
      </c>
      <c r="F14" s="131">
        <f t="shared" si="0"/>
        <v>402</v>
      </c>
      <c r="G14" s="131">
        <f t="shared" si="0"/>
        <v>650</v>
      </c>
      <c r="H14" s="131">
        <f t="shared" si="0"/>
        <v>1074</v>
      </c>
      <c r="I14" s="131">
        <f t="shared" si="0"/>
        <v>438</v>
      </c>
      <c r="J14" s="131">
        <f t="shared" si="0"/>
        <v>854</v>
      </c>
      <c r="K14" s="132">
        <f t="shared" si="0"/>
        <v>9447</v>
      </c>
    </row>
    <row r="15" spans="1:11" s="126" customFormat="1" x14ac:dyDescent="0.2">
      <c r="A15" s="122" t="s">
        <v>32</v>
      </c>
      <c r="B15" s="127">
        <v>124</v>
      </c>
      <c r="C15" s="127">
        <v>1374</v>
      </c>
      <c r="D15" s="127">
        <v>155</v>
      </c>
      <c r="E15" s="127">
        <v>64</v>
      </c>
      <c r="F15" s="127">
        <v>161</v>
      </c>
      <c r="G15" s="127">
        <v>144</v>
      </c>
      <c r="H15" s="127">
        <v>237</v>
      </c>
      <c r="I15" s="127">
        <v>134</v>
      </c>
      <c r="J15" s="128">
        <v>132</v>
      </c>
      <c r="K15" s="129">
        <v>2525</v>
      </c>
    </row>
    <row r="16" spans="1:11" s="126" customFormat="1" x14ac:dyDescent="0.2">
      <c r="A16" s="122" t="s">
        <v>33</v>
      </c>
      <c r="B16" s="127">
        <v>72</v>
      </c>
      <c r="C16" s="127">
        <v>1460</v>
      </c>
      <c r="D16" s="127">
        <v>215</v>
      </c>
      <c r="E16" s="127">
        <v>69</v>
      </c>
      <c r="F16" s="127">
        <v>116</v>
      </c>
      <c r="G16" s="127">
        <v>78</v>
      </c>
      <c r="H16" s="127">
        <v>127</v>
      </c>
      <c r="I16" s="127">
        <v>144</v>
      </c>
      <c r="J16" s="128">
        <v>109</v>
      </c>
      <c r="K16" s="129">
        <v>2390</v>
      </c>
    </row>
    <row r="17" spans="1:11" s="126" customFormat="1" x14ac:dyDescent="0.2">
      <c r="A17" s="122" t="s">
        <v>79</v>
      </c>
      <c r="B17" s="127">
        <v>555</v>
      </c>
      <c r="C17" s="127">
        <v>3851</v>
      </c>
      <c r="D17" s="127">
        <v>354</v>
      </c>
      <c r="E17" s="127">
        <v>248</v>
      </c>
      <c r="F17" s="127">
        <v>501</v>
      </c>
      <c r="G17" s="127">
        <v>350</v>
      </c>
      <c r="H17" s="127">
        <v>654</v>
      </c>
      <c r="I17" s="127">
        <v>416</v>
      </c>
      <c r="J17" s="128">
        <v>362</v>
      </c>
      <c r="K17" s="129">
        <v>7291</v>
      </c>
    </row>
    <row r="18" spans="1:11" s="126" customFormat="1" x14ac:dyDescent="0.2">
      <c r="A18" s="122" t="s">
        <v>35</v>
      </c>
      <c r="B18" s="127">
        <v>800</v>
      </c>
      <c r="C18" s="127">
        <v>2765</v>
      </c>
      <c r="D18" s="127">
        <v>136</v>
      </c>
      <c r="E18" s="127">
        <v>109</v>
      </c>
      <c r="F18" s="127">
        <v>145</v>
      </c>
      <c r="G18" s="127">
        <v>107</v>
      </c>
      <c r="H18" s="127">
        <v>406</v>
      </c>
      <c r="I18" s="127">
        <v>267</v>
      </c>
      <c r="J18" s="128">
        <v>270</v>
      </c>
      <c r="K18" s="129">
        <v>5005</v>
      </c>
    </row>
    <row r="19" spans="1:11" s="126" customFormat="1" x14ac:dyDescent="0.2">
      <c r="A19" s="122" t="s">
        <v>36</v>
      </c>
      <c r="B19" s="127">
        <v>721</v>
      </c>
      <c r="C19" s="127">
        <v>2680</v>
      </c>
      <c r="D19" s="127">
        <v>83</v>
      </c>
      <c r="E19" s="127">
        <v>78</v>
      </c>
      <c r="F19" s="127">
        <v>188</v>
      </c>
      <c r="G19" s="127">
        <v>71</v>
      </c>
      <c r="H19" s="127">
        <v>239</v>
      </c>
      <c r="I19" s="127">
        <v>137</v>
      </c>
      <c r="J19" s="128">
        <v>253</v>
      </c>
      <c r="K19" s="129">
        <v>4450</v>
      </c>
    </row>
    <row r="20" spans="1:11" s="126" customFormat="1" x14ac:dyDescent="0.2">
      <c r="A20" s="122" t="s">
        <v>37</v>
      </c>
      <c r="B20" s="127">
        <v>531</v>
      </c>
      <c r="C20" s="127">
        <v>2391</v>
      </c>
      <c r="D20" s="127">
        <v>251</v>
      </c>
      <c r="E20" s="127">
        <v>177</v>
      </c>
      <c r="F20" s="127">
        <v>406</v>
      </c>
      <c r="G20" s="127">
        <v>177</v>
      </c>
      <c r="H20" s="127">
        <v>687</v>
      </c>
      <c r="I20" s="127">
        <v>438</v>
      </c>
      <c r="J20" s="128">
        <v>412</v>
      </c>
      <c r="K20" s="129">
        <v>5470</v>
      </c>
    </row>
    <row r="21" spans="1:11" s="126" customFormat="1" x14ac:dyDescent="0.2">
      <c r="A21" s="122" t="s">
        <v>38</v>
      </c>
      <c r="B21" s="127">
        <v>73</v>
      </c>
      <c r="C21" s="127">
        <v>1130</v>
      </c>
      <c r="D21" s="127">
        <v>63</v>
      </c>
      <c r="E21" s="127">
        <v>56</v>
      </c>
      <c r="F21" s="127">
        <v>81</v>
      </c>
      <c r="G21" s="127">
        <v>55</v>
      </c>
      <c r="H21" s="127">
        <v>147</v>
      </c>
      <c r="I21" s="127">
        <v>135</v>
      </c>
      <c r="J21" s="128">
        <v>144</v>
      </c>
      <c r="K21" s="129">
        <v>1884</v>
      </c>
    </row>
    <row r="22" spans="1:11" s="126" customFormat="1" x14ac:dyDescent="0.2">
      <c r="A22" s="122" t="s">
        <v>39</v>
      </c>
      <c r="B22" s="127">
        <v>79</v>
      </c>
      <c r="C22" s="127">
        <v>952</v>
      </c>
      <c r="D22" s="127">
        <v>32</v>
      </c>
      <c r="E22" s="127">
        <v>27</v>
      </c>
      <c r="F22" s="127">
        <v>40</v>
      </c>
      <c r="G22" s="127">
        <v>62</v>
      </c>
      <c r="H22" s="127">
        <v>164</v>
      </c>
      <c r="I22" s="127">
        <v>116</v>
      </c>
      <c r="J22" s="128">
        <v>111</v>
      </c>
      <c r="K22" s="129">
        <v>1583</v>
      </c>
    </row>
    <row r="23" spans="1:11" s="126" customFormat="1" x14ac:dyDescent="0.2">
      <c r="A23" s="122" t="s">
        <v>40</v>
      </c>
      <c r="B23" s="127">
        <v>714</v>
      </c>
      <c r="C23" s="127">
        <v>3724</v>
      </c>
      <c r="D23" s="127">
        <v>407</v>
      </c>
      <c r="E23" s="127">
        <v>246</v>
      </c>
      <c r="F23" s="127">
        <v>638</v>
      </c>
      <c r="G23" s="127">
        <v>437</v>
      </c>
      <c r="H23" s="127">
        <v>996</v>
      </c>
      <c r="I23" s="127">
        <v>855</v>
      </c>
      <c r="J23" s="128">
        <v>816</v>
      </c>
      <c r="K23" s="129">
        <v>8833</v>
      </c>
    </row>
    <row r="24" spans="1:11" s="126" customFormat="1" x14ac:dyDescent="0.2">
      <c r="A24" s="130" t="s">
        <v>41</v>
      </c>
      <c r="B24" s="131">
        <f>SUM(B15:B23)</f>
        <v>3669</v>
      </c>
      <c r="C24" s="131">
        <f t="shared" ref="C24:K24" si="1">SUM(C15:C23)</f>
        <v>20327</v>
      </c>
      <c r="D24" s="131">
        <f t="shared" si="1"/>
        <v>1696</v>
      </c>
      <c r="E24" s="131">
        <f t="shared" si="1"/>
        <v>1074</v>
      </c>
      <c r="F24" s="131">
        <f t="shared" si="1"/>
        <v>2276</v>
      </c>
      <c r="G24" s="131">
        <f t="shared" si="1"/>
        <v>1481</v>
      </c>
      <c r="H24" s="131">
        <f t="shared" si="1"/>
        <v>3657</v>
      </c>
      <c r="I24" s="131">
        <f t="shared" si="1"/>
        <v>2642</v>
      </c>
      <c r="J24" s="131">
        <f t="shared" si="1"/>
        <v>2609</v>
      </c>
      <c r="K24" s="132">
        <f t="shared" si="1"/>
        <v>39431</v>
      </c>
    </row>
    <row r="25" spans="1:11" s="126" customFormat="1" x14ac:dyDescent="0.2">
      <c r="A25" s="122" t="s">
        <v>42</v>
      </c>
      <c r="B25" s="127">
        <v>2088</v>
      </c>
      <c r="C25" s="127">
        <v>15887</v>
      </c>
      <c r="D25" s="127">
        <v>1061</v>
      </c>
      <c r="E25" s="127">
        <v>599</v>
      </c>
      <c r="F25" s="127">
        <v>2025</v>
      </c>
      <c r="G25" s="127">
        <v>1239</v>
      </c>
      <c r="H25" s="127">
        <v>2744</v>
      </c>
      <c r="I25" s="127">
        <v>3207</v>
      </c>
      <c r="J25" s="128">
        <v>4458</v>
      </c>
      <c r="K25" s="129">
        <v>33308</v>
      </c>
    </row>
    <row r="26" spans="1:11" s="126" customFormat="1" x14ac:dyDescent="0.2">
      <c r="A26" s="122" t="s">
        <v>43</v>
      </c>
      <c r="B26" s="127">
        <v>340</v>
      </c>
      <c r="C26" s="127">
        <v>2191</v>
      </c>
      <c r="D26" s="127">
        <v>265</v>
      </c>
      <c r="E26" s="127">
        <v>103</v>
      </c>
      <c r="F26" s="127">
        <v>222</v>
      </c>
      <c r="G26" s="127">
        <v>301</v>
      </c>
      <c r="H26" s="127">
        <v>596</v>
      </c>
      <c r="I26" s="127">
        <v>484</v>
      </c>
      <c r="J26" s="128">
        <v>530</v>
      </c>
      <c r="K26" s="129">
        <v>5032</v>
      </c>
    </row>
    <row r="27" spans="1:11" s="126" customFormat="1" x14ac:dyDescent="0.2">
      <c r="A27" s="122" t="s">
        <v>44</v>
      </c>
      <c r="B27" s="127">
        <v>1118</v>
      </c>
      <c r="C27" s="127">
        <v>3878</v>
      </c>
      <c r="D27" s="127">
        <v>467</v>
      </c>
      <c r="E27" s="127">
        <v>312</v>
      </c>
      <c r="F27" s="127">
        <v>936</v>
      </c>
      <c r="G27" s="127">
        <v>454</v>
      </c>
      <c r="H27" s="127">
        <v>2118</v>
      </c>
      <c r="I27" s="127">
        <v>1413</v>
      </c>
      <c r="J27" s="128">
        <v>1408</v>
      </c>
      <c r="K27" s="129">
        <v>12104</v>
      </c>
    </row>
    <row r="28" spans="1:11" s="126" customFormat="1" x14ac:dyDescent="0.2">
      <c r="A28" s="122" t="s">
        <v>45</v>
      </c>
      <c r="B28" s="127">
        <v>4375</v>
      </c>
      <c r="C28" s="127">
        <v>17000</v>
      </c>
      <c r="D28" s="127">
        <v>1292</v>
      </c>
      <c r="E28" s="127">
        <v>925</v>
      </c>
      <c r="F28" s="127">
        <v>3339</v>
      </c>
      <c r="G28" s="127">
        <v>2165</v>
      </c>
      <c r="H28" s="127">
        <v>9457</v>
      </c>
      <c r="I28" s="127">
        <v>7302</v>
      </c>
      <c r="J28" s="128">
        <v>8171</v>
      </c>
      <c r="K28" s="129">
        <v>54026</v>
      </c>
    </row>
    <row r="29" spans="1:11" s="126" customFormat="1" x14ac:dyDescent="0.2">
      <c r="A29" s="130" t="s">
        <v>46</v>
      </c>
      <c r="B29" s="131">
        <f>SUM(B25:B28)</f>
        <v>7921</v>
      </c>
      <c r="C29" s="131">
        <f t="shared" ref="C29:K29" si="2">SUM(C25:C28)</f>
        <v>38956</v>
      </c>
      <c r="D29" s="131">
        <f t="shared" si="2"/>
        <v>3085</v>
      </c>
      <c r="E29" s="131">
        <f t="shared" si="2"/>
        <v>1939</v>
      </c>
      <c r="F29" s="131">
        <f t="shared" si="2"/>
        <v>6522</v>
      </c>
      <c r="G29" s="131">
        <f t="shared" si="2"/>
        <v>4159</v>
      </c>
      <c r="H29" s="131">
        <f t="shared" si="2"/>
        <v>14915</v>
      </c>
      <c r="I29" s="131">
        <f t="shared" si="2"/>
        <v>12406</v>
      </c>
      <c r="J29" s="131">
        <f t="shared" si="2"/>
        <v>14567</v>
      </c>
      <c r="K29" s="132">
        <f t="shared" si="2"/>
        <v>104470</v>
      </c>
    </row>
    <row r="30" spans="1:11" s="126" customFormat="1" x14ac:dyDescent="0.2">
      <c r="A30" s="122" t="s">
        <v>47</v>
      </c>
      <c r="B30" s="123">
        <v>1643</v>
      </c>
      <c r="C30" s="123">
        <v>8235</v>
      </c>
      <c r="D30" s="123">
        <v>749</v>
      </c>
      <c r="E30" s="123">
        <v>337</v>
      </c>
      <c r="F30" s="123">
        <v>819</v>
      </c>
      <c r="G30" s="123">
        <v>1060</v>
      </c>
      <c r="H30" s="123">
        <v>2415</v>
      </c>
      <c r="I30" s="123">
        <v>2548</v>
      </c>
      <c r="J30" s="124">
        <v>3425</v>
      </c>
      <c r="K30" s="125">
        <v>21231</v>
      </c>
    </row>
    <row r="31" spans="1:11" s="126" customFormat="1" x14ac:dyDescent="0.2">
      <c r="A31" s="122" t="s">
        <v>48</v>
      </c>
      <c r="B31" s="127">
        <v>1645</v>
      </c>
      <c r="C31" s="127">
        <v>6924</v>
      </c>
      <c r="D31" s="127">
        <v>613</v>
      </c>
      <c r="E31" s="127">
        <v>228</v>
      </c>
      <c r="F31" s="127">
        <v>393</v>
      </c>
      <c r="G31" s="127">
        <v>879</v>
      </c>
      <c r="H31" s="127">
        <v>2194</v>
      </c>
      <c r="I31" s="127">
        <v>1781</v>
      </c>
      <c r="J31" s="128">
        <v>1906</v>
      </c>
      <c r="K31" s="129">
        <v>16563</v>
      </c>
    </row>
    <row r="32" spans="1:11" s="126" customFormat="1" x14ac:dyDescent="0.2">
      <c r="A32" s="122" t="s">
        <v>49</v>
      </c>
      <c r="B32" s="127">
        <v>2136</v>
      </c>
      <c r="C32" s="127">
        <v>8470</v>
      </c>
      <c r="D32" s="127">
        <v>949</v>
      </c>
      <c r="E32" s="127">
        <v>334</v>
      </c>
      <c r="F32" s="127">
        <v>894</v>
      </c>
      <c r="G32" s="127">
        <v>842</v>
      </c>
      <c r="H32" s="127">
        <v>2373</v>
      </c>
      <c r="I32" s="127">
        <v>2129</v>
      </c>
      <c r="J32" s="128">
        <v>2937</v>
      </c>
      <c r="K32" s="129">
        <v>21064</v>
      </c>
    </row>
    <row r="33" spans="1:11" s="126" customFormat="1" x14ac:dyDescent="0.2">
      <c r="A33" s="130" t="s">
        <v>50</v>
      </c>
      <c r="B33" s="131">
        <f>SUM(B30:B32)</f>
        <v>5424</v>
      </c>
      <c r="C33" s="131">
        <f t="shared" ref="C33:K33" si="3">SUM(C30:C32)</f>
        <v>23629</v>
      </c>
      <c r="D33" s="131">
        <f t="shared" si="3"/>
        <v>2311</v>
      </c>
      <c r="E33" s="131">
        <f t="shared" si="3"/>
        <v>899</v>
      </c>
      <c r="F33" s="131">
        <f t="shared" si="3"/>
        <v>2106</v>
      </c>
      <c r="G33" s="131">
        <f t="shared" si="3"/>
        <v>2781</v>
      </c>
      <c r="H33" s="131">
        <f t="shared" si="3"/>
        <v>6982</v>
      </c>
      <c r="I33" s="131">
        <f t="shared" si="3"/>
        <v>6458</v>
      </c>
      <c r="J33" s="131">
        <f t="shared" si="3"/>
        <v>8268</v>
      </c>
      <c r="K33" s="132">
        <f t="shared" si="3"/>
        <v>58858</v>
      </c>
    </row>
    <row r="34" spans="1:11" s="126" customFormat="1" x14ac:dyDescent="0.2">
      <c r="A34" s="122" t="s">
        <v>51</v>
      </c>
      <c r="B34" s="127">
        <v>177</v>
      </c>
      <c r="C34" s="127">
        <v>1226</v>
      </c>
      <c r="D34" s="127">
        <v>162</v>
      </c>
      <c r="E34" s="127">
        <v>116</v>
      </c>
      <c r="F34" s="127">
        <v>194</v>
      </c>
      <c r="G34" s="127">
        <v>150</v>
      </c>
      <c r="H34" s="127">
        <v>390</v>
      </c>
      <c r="I34" s="127">
        <v>336</v>
      </c>
      <c r="J34" s="128">
        <v>570</v>
      </c>
      <c r="K34" s="129">
        <v>3321</v>
      </c>
    </row>
    <row r="35" spans="1:11" s="126" customFormat="1" x14ac:dyDescent="0.2">
      <c r="A35" s="122" t="s">
        <v>52</v>
      </c>
      <c r="B35" s="127">
        <v>209</v>
      </c>
      <c r="C35" s="127">
        <v>2196</v>
      </c>
      <c r="D35" s="127">
        <v>237</v>
      </c>
      <c r="E35" s="127">
        <v>139</v>
      </c>
      <c r="F35" s="127">
        <v>224</v>
      </c>
      <c r="G35" s="127">
        <v>354</v>
      </c>
      <c r="H35" s="127">
        <v>506</v>
      </c>
      <c r="I35" s="127">
        <v>271</v>
      </c>
      <c r="J35" s="128">
        <v>580</v>
      </c>
      <c r="K35" s="129">
        <v>4716</v>
      </c>
    </row>
    <row r="36" spans="1:11" s="126" customFormat="1" x14ac:dyDescent="0.2">
      <c r="A36" s="122" t="s">
        <v>53</v>
      </c>
      <c r="B36" s="127">
        <v>773</v>
      </c>
      <c r="C36" s="127">
        <v>3276</v>
      </c>
      <c r="D36" s="127">
        <v>396</v>
      </c>
      <c r="E36" s="127">
        <v>336</v>
      </c>
      <c r="F36" s="127">
        <v>439</v>
      </c>
      <c r="G36" s="127">
        <v>431</v>
      </c>
      <c r="H36" s="127">
        <v>913</v>
      </c>
      <c r="I36" s="127">
        <v>869</v>
      </c>
      <c r="J36" s="128">
        <v>870</v>
      </c>
      <c r="K36" s="129">
        <v>8303</v>
      </c>
    </row>
    <row r="37" spans="1:11" s="126" customFormat="1" x14ac:dyDescent="0.2">
      <c r="A37" s="133" t="s">
        <v>54</v>
      </c>
      <c r="B37" s="127">
        <v>361</v>
      </c>
      <c r="C37" s="127">
        <v>2102</v>
      </c>
      <c r="D37" s="127">
        <v>192</v>
      </c>
      <c r="E37" s="127">
        <v>76</v>
      </c>
      <c r="F37" s="127">
        <v>192</v>
      </c>
      <c r="G37" s="127">
        <v>180</v>
      </c>
      <c r="H37" s="127">
        <v>641</v>
      </c>
      <c r="I37" s="127">
        <v>640</v>
      </c>
      <c r="J37" s="128">
        <v>413</v>
      </c>
      <c r="K37" s="129">
        <v>4797</v>
      </c>
    </row>
    <row r="38" spans="1:11" s="126" customFormat="1" x14ac:dyDescent="0.2">
      <c r="A38" s="134" t="s">
        <v>55</v>
      </c>
      <c r="B38" s="131">
        <f>SUM(B34:B37)</f>
        <v>1520</v>
      </c>
      <c r="C38" s="131">
        <f t="shared" ref="C38:J38" si="4">SUM(C34:C37)</f>
        <v>8800</v>
      </c>
      <c r="D38" s="131">
        <f t="shared" si="4"/>
        <v>987</v>
      </c>
      <c r="E38" s="131">
        <f t="shared" si="4"/>
        <v>667</v>
      </c>
      <c r="F38" s="131">
        <f t="shared" si="4"/>
        <v>1049</v>
      </c>
      <c r="G38" s="131">
        <f t="shared" si="4"/>
        <v>1115</v>
      </c>
      <c r="H38" s="131">
        <f t="shared" si="4"/>
        <v>2450</v>
      </c>
      <c r="I38" s="131">
        <f t="shared" si="4"/>
        <v>2116</v>
      </c>
      <c r="J38" s="131">
        <f t="shared" si="4"/>
        <v>2433</v>
      </c>
      <c r="K38" s="132">
        <f>SUM(K34:K37)</f>
        <v>21137</v>
      </c>
    </row>
    <row r="39" spans="1:11" s="126" customFormat="1" ht="12" x14ac:dyDescent="0.2">
      <c r="A39" s="135" t="s">
        <v>59</v>
      </c>
      <c r="B39" s="136">
        <f>SUM(B14,B24,B29,B33,B38)</f>
        <v>18928</v>
      </c>
      <c r="C39" s="136">
        <f t="shared" ref="C39:J39" si="5">SUM(C14,C24,C29,C33,C38)</f>
        <v>96491</v>
      </c>
      <c r="D39" s="136">
        <f t="shared" si="5"/>
        <v>8611</v>
      </c>
      <c r="E39" s="136">
        <f t="shared" si="5"/>
        <v>4903</v>
      </c>
      <c r="F39" s="136">
        <f t="shared" si="5"/>
        <v>12355</v>
      </c>
      <c r="G39" s="136">
        <f t="shared" si="5"/>
        <v>10186</v>
      </c>
      <c r="H39" s="136">
        <f t="shared" si="5"/>
        <v>29078</v>
      </c>
      <c r="I39" s="136">
        <f t="shared" si="5"/>
        <v>24060</v>
      </c>
      <c r="J39" s="136">
        <f t="shared" si="5"/>
        <v>28731</v>
      </c>
      <c r="K39" s="136">
        <f>SUM(K14,K24,K29,K33,K38)</f>
        <v>233343</v>
      </c>
    </row>
    <row r="40" spans="1:11" s="126" customFormat="1" x14ac:dyDescent="0.2">
      <c r="A40" s="138" t="s">
        <v>106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showGridLines="0" topLeftCell="A10" workbookViewId="0">
      <selection activeCell="A43" sqref="A43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103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52</v>
      </c>
      <c r="C7" s="123">
        <v>934</v>
      </c>
      <c r="D7" s="123">
        <v>98</v>
      </c>
      <c r="E7" s="123">
        <v>52</v>
      </c>
      <c r="F7" s="123">
        <v>58</v>
      </c>
      <c r="G7" s="123">
        <v>192</v>
      </c>
      <c r="H7" s="123">
        <v>170</v>
      </c>
      <c r="I7" s="123">
        <v>71</v>
      </c>
      <c r="J7" s="124">
        <v>159</v>
      </c>
      <c r="K7" s="125">
        <v>1786</v>
      </c>
    </row>
    <row r="8" spans="1:11" s="126" customFormat="1" x14ac:dyDescent="0.2">
      <c r="A8" s="122" t="s">
        <v>25</v>
      </c>
      <c r="B8" s="127">
        <v>6</v>
      </c>
      <c r="C8" s="127">
        <v>501</v>
      </c>
      <c r="D8" s="127">
        <v>20</v>
      </c>
      <c r="E8" s="127">
        <v>16</v>
      </c>
      <c r="F8" s="127">
        <v>15</v>
      </c>
      <c r="G8" s="127">
        <v>55</v>
      </c>
      <c r="H8" s="127">
        <v>40</v>
      </c>
      <c r="I8" s="127">
        <v>10</v>
      </c>
      <c r="J8" s="128">
        <v>39</v>
      </c>
      <c r="K8" s="129">
        <v>702</v>
      </c>
    </row>
    <row r="9" spans="1:11" s="126" customFormat="1" x14ac:dyDescent="0.2">
      <c r="A9" s="122" t="s">
        <v>26</v>
      </c>
      <c r="B9" s="127">
        <v>95</v>
      </c>
      <c r="C9" s="127">
        <v>501</v>
      </c>
      <c r="D9" s="127">
        <v>45</v>
      </c>
      <c r="E9" s="127">
        <v>33</v>
      </c>
      <c r="F9" s="127">
        <v>67</v>
      </c>
      <c r="G9" s="127">
        <v>47</v>
      </c>
      <c r="H9" s="127">
        <v>266</v>
      </c>
      <c r="I9" s="127">
        <v>141</v>
      </c>
      <c r="J9" s="128">
        <v>277</v>
      </c>
      <c r="K9" s="129">
        <v>1472</v>
      </c>
    </row>
    <row r="10" spans="1:11" s="126" customFormat="1" x14ac:dyDescent="0.2">
      <c r="A10" s="122" t="s">
        <v>27</v>
      </c>
      <c r="B10" s="127">
        <v>12</v>
      </c>
      <c r="C10" s="127">
        <v>204</v>
      </c>
      <c r="D10" s="127">
        <v>6</v>
      </c>
      <c r="E10" s="127">
        <v>10</v>
      </c>
      <c r="F10" s="127">
        <v>7</v>
      </c>
      <c r="G10" s="127">
        <v>16</v>
      </c>
      <c r="H10" s="127">
        <v>42</v>
      </c>
      <c r="I10" s="127">
        <v>6</v>
      </c>
      <c r="J10" s="128">
        <v>23</v>
      </c>
      <c r="K10" s="129">
        <v>326</v>
      </c>
    </row>
    <row r="11" spans="1:11" s="126" customFormat="1" x14ac:dyDescent="0.2">
      <c r="A11" s="122" t="s">
        <v>78</v>
      </c>
      <c r="B11" s="127">
        <v>141</v>
      </c>
      <c r="C11" s="127">
        <v>1672</v>
      </c>
      <c r="D11" s="127">
        <v>213</v>
      </c>
      <c r="E11" s="127">
        <v>105</v>
      </c>
      <c r="F11" s="127">
        <v>216</v>
      </c>
      <c r="G11" s="127">
        <v>263</v>
      </c>
      <c r="H11" s="127">
        <v>316</v>
      </c>
      <c r="I11" s="127">
        <v>128</v>
      </c>
      <c r="J11" s="128">
        <v>287</v>
      </c>
      <c r="K11" s="129">
        <v>3341</v>
      </c>
    </row>
    <row r="12" spans="1:11" s="126" customFormat="1" x14ac:dyDescent="0.2">
      <c r="A12" s="122" t="s">
        <v>29</v>
      </c>
      <c r="B12" s="127">
        <v>9</v>
      </c>
      <c r="C12" s="127">
        <v>244</v>
      </c>
      <c r="D12" s="127">
        <v>20</v>
      </c>
      <c r="E12" s="127">
        <v>11</v>
      </c>
      <c r="F12" s="127">
        <v>9</v>
      </c>
      <c r="G12" s="127">
        <v>23</v>
      </c>
      <c r="H12" s="127">
        <v>40</v>
      </c>
      <c r="I12" s="127">
        <v>21</v>
      </c>
      <c r="J12" s="128">
        <v>33</v>
      </c>
      <c r="K12" s="129">
        <v>410</v>
      </c>
    </row>
    <row r="13" spans="1:11" s="126" customFormat="1" x14ac:dyDescent="0.2">
      <c r="A13" s="122" t="s">
        <v>30</v>
      </c>
      <c r="B13" s="127">
        <v>99</v>
      </c>
      <c r="C13" s="127">
        <v>915</v>
      </c>
      <c r="D13" s="127">
        <v>109</v>
      </c>
      <c r="E13" s="127">
        <v>72</v>
      </c>
      <c r="F13" s="127">
        <v>26</v>
      </c>
      <c r="G13" s="127">
        <v>99</v>
      </c>
      <c r="H13" s="127">
        <v>103</v>
      </c>
      <c r="I13" s="127">
        <v>77</v>
      </c>
      <c r="J13" s="128">
        <v>87</v>
      </c>
      <c r="K13" s="129">
        <v>1587</v>
      </c>
    </row>
    <row r="14" spans="1:11" s="126" customFormat="1" x14ac:dyDescent="0.2">
      <c r="A14" s="130" t="s">
        <v>31</v>
      </c>
      <c r="B14" s="131">
        <f>SUM(B7:B13)</f>
        <v>414</v>
      </c>
      <c r="C14" s="131">
        <f t="shared" ref="C14:K14" si="0">SUM(C7:C13)</f>
        <v>4971</v>
      </c>
      <c r="D14" s="131">
        <f t="shared" si="0"/>
        <v>511</v>
      </c>
      <c r="E14" s="131">
        <f t="shared" si="0"/>
        <v>299</v>
      </c>
      <c r="F14" s="131">
        <f t="shared" si="0"/>
        <v>398</v>
      </c>
      <c r="G14" s="131">
        <f t="shared" si="0"/>
        <v>695</v>
      </c>
      <c r="H14" s="131">
        <f t="shared" si="0"/>
        <v>977</v>
      </c>
      <c r="I14" s="131">
        <f t="shared" si="0"/>
        <v>454</v>
      </c>
      <c r="J14" s="131">
        <f t="shared" si="0"/>
        <v>905</v>
      </c>
      <c r="K14" s="132">
        <f t="shared" si="0"/>
        <v>9624</v>
      </c>
    </row>
    <row r="15" spans="1:11" s="126" customFormat="1" x14ac:dyDescent="0.2">
      <c r="A15" s="122" t="s">
        <v>32</v>
      </c>
      <c r="B15" s="127">
        <v>113</v>
      </c>
      <c r="C15" s="127">
        <v>1457</v>
      </c>
      <c r="D15" s="127">
        <v>150</v>
      </c>
      <c r="E15" s="127">
        <v>74</v>
      </c>
      <c r="F15" s="127">
        <v>163</v>
      </c>
      <c r="G15" s="127">
        <v>128</v>
      </c>
      <c r="H15" s="127">
        <v>219</v>
      </c>
      <c r="I15" s="127">
        <v>129</v>
      </c>
      <c r="J15" s="128">
        <v>158</v>
      </c>
      <c r="K15" s="129">
        <v>2591</v>
      </c>
    </row>
    <row r="16" spans="1:11" s="126" customFormat="1" x14ac:dyDescent="0.2">
      <c r="A16" s="122" t="s">
        <v>33</v>
      </c>
      <c r="B16" s="127">
        <v>70</v>
      </c>
      <c r="C16" s="127">
        <v>1542</v>
      </c>
      <c r="D16" s="127">
        <v>159</v>
      </c>
      <c r="E16" s="127">
        <v>70</v>
      </c>
      <c r="F16" s="127">
        <v>149</v>
      </c>
      <c r="G16" s="127">
        <v>39</v>
      </c>
      <c r="H16" s="127">
        <v>103</v>
      </c>
      <c r="I16" s="127">
        <v>119</v>
      </c>
      <c r="J16" s="128">
        <v>127</v>
      </c>
      <c r="K16" s="129">
        <v>2378</v>
      </c>
    </row>
    <row r="17" spans="1:11" s="126" customFormat="1" x14ac:dyDescent="0.2">
      <c r="A17" s="122" t="s">
        <v>79</v>
      </c>
      <c r="B17" s="127">
        <v>568</v>
      </c>
      <c r="C17" s="127">
        <v>4008</v>
      </c>
      <c r="D17" s="127">
        <v>333</v>
      </c>
      <c r="E17" s="127">
        <v>225</v>
      </c>
      <c r="F17" s="127">
        <v>463</v>
      </c>
      <c r="G17" s="127">
        <v>339</v>
      </c>
      <c r="H17" s="127">
        <v>626</v>
      </c>
      <c r="I17" s="127">
        <v>395</v>
      </c>
      <c r="J17" s="128">
        <v>329</v>
      </c>
      <c r="K17" s="129">
        <v>7286</v>
      </c>
    </row>
    <row r="18" spans="1:11" s="126" customFormat="1" x14ac:dyDescent="0.2">
      <c r="A18" s="122" t="s">
        <v>35</v>
      </c>
      <c r="B18" s="127">
        <v>643</v>
      </c>
      <c r="C18" s="127">
        <v>2710</v>
      </c>
      <c r="D18" s="127">
        <v>159</v>
      </c>
      <c r="E18" s="127">
        <v>89</v>
      </c>
      <c r="F18" s="127">
        <v>153</v>
      </c>
      <c r="G18" s="127">
        <v>161</v>
      </c>
      <c r="H18" s="127">
        <v>393</v>
      </c>
      <c r="I18" s="127">
        <v>258</v>
      </c>
      <c r="J18" s="128">
        <v>265</v>
      </c>
      <c r="K18" s="129">
        <v>4831</v>
      </c>
    </row>
    <row r="19" spans="1:11" s="126" customFormat="1" x14ac:dyDescent="0.2">
      <c r="A19" s="122" t="s">
        <v>36</v>
      </c>
      <c r="B19" s="127">
        <v>581</v>
      </c>
      <c r="C19" s="127">
        <v>3006</v>
      </c>
      <c r="D19" s="127">
        <v>82</v>
      </c>
      <c r="E19" s="127">
        <v>83</v>
      </c>
      <c r="F19" s="127">
        <v>197</v>
      </c>
      <c r="G19" s="127">
        <v>77</v>
      </c>
      <c r="H19" s="127">
        <v>245</v>
      </c>
      <c r="I19" s="127">
        <v>118</v>
      </c>
      <c r="J19" s="128">
        <v>274</v>
      </c>
      <c r="K19" s="129">
        <v>4663</v>
      </c>
    </row>
    <row r="20" spans="1:11" s="126" customFormat="1" x14ac:dyDescent="0.2">
      <c r="A20" s="122" t="s">
        <v>37</v>
      </c>
      <c r="B20" s="127">
        <v>503</v>
      </c>
      <c r="C20" s="127">
        <v>2510</v>
      </c>
      <c r="D20" s="127">
        <v>272</v>
      </c>
      <c r="E20" s="127">
        <v>168</v>
      </c>
      <c r="F20" s="127">
        <v>461</v>
      </c>
      <c r="G20" s="127">
        <v>202</v>
      </c>
      <c r="H20" s="127">
        <v>699</v>
      </c>
      <c r="I20" s="127">
        <v>413</v>
      </c>
      <c r="J20" s="128">
        <v>468</v>
      </c>
      <c r="K20" s="129">
        <v>5696</v>
      </c>
    </row>
    <row r="21" spans="1:11" s="126" customFormat="1" x14ac:dyDescent="0.2">
      <c r="A21" s="122" t="s">
        <v>38</v>
      </c>
      <c r="B21" s="127">
        <v>65</v>
      </c>
      <c r="C21" s="127">
        <v>1061</v>
      </c>
      <c r="D21" s="127">
        <v>65</v>
      </c>
      <c r="E21" s="127">
        <v>47</v>
      </c>
      <c r="F21" s="127">
        <v>76</v>
      </c>
      <c r="G21" s="127">
        <v>58</v>
      </c>
      <c r="H21" s="127">
        <v>146</v>
      </c>
      <c r="I21" s="127">
        <v>130</v>
      </c>
      <c r="J21" s="128">
        <v>150</v>
      </c>
      <c r="K21" s="129">
        <v>1798</v>
      </c>
    </row>
    <row r="22" spans="1:11" s="126" customFormat="1" x14ac:dyDescent="0.2">
      <c r="A22" s="122" t="s">
        <v>39</v>
      </c>
      <c r="B22" s="127">
        <v>80</v>
      </c>
      <c r="C22" s="127">
        <v>930</v>
      </c>
      <c r="D22" s="127">
        <v>34</v>
      </c>
      <c r="E22" s="127">
        <v>31</v>
      </c>
      <c r="F22" s="127">
        <v>52</v>
      </c>
      <c r="G22" s="127">
        <v>60</v>
      </c>
      <c r="H22" s="127">
        <v>149</v>
      </c>
      <c r="I22" s="127">
        <v>127</v>
      </c>
      <c r="J22" s="128">
        <v>103</v>
      </c>
      <c r="K22" s="129">
        <v>1566</v>
      </c>
    </row>
    <row r="23" spans="1:11" s="126" customFormat="1" x14ac:dyDescent="0.2">
      <c r="A23" s="122" t="s">
        <v>40</v>
      </c>
      <c r="B23" s="127">
        <v>686</v>
      </c>
      <c r="C23" s="127">
        <v>3853</v>
      </c>
      <c r="D23" s="127">
        <v>489</v>
      </c>
      <c r="E23" s="127">
        <v>239</v>
      </c>
      <c r="F23" s="127">
        <v>708</v>
      </c>
      <c r="G23" s="127">
        <v>406</v>
      </c>
      <c r="H23" s="127">
        <v>991</v>
      </c>
      <c r="I23" s="127">
        <v>874</v>
      </c>
      <c r="J23" s="128">
        <v>869</v>
      </c>
      <c r="K23" s="129">
        <v>9115</v>
      </c>
    </row>
    <row r="24" spans="1:11" s="126" customFormat="1" x14ac:dyDescent="0.2">
      <c r="A24" s="130" t="s">
        <v>41</v>
      </c>
      <c r="B24" s="131">
        <f>SUM(B15:B23)</f>
        <v>3309</v>
      </c>
      <c r="C24" s="131">
        <f t="shared" ref="C24:K24" si="1">SUM(C15:C23)</f>
        <v>21077</v>
      </c>
      <c r="D24" s="131">
        <f t="shared" si="1"/>
        <v>1743</v>
      </c>
      <c r="E24" s="131">
        <f t="shared" si="1"/>
        <v>1026</v>
      </c>
      <c r="F24" s="131">
        <f t="shared" si="1"/>
        <v>2422</v>
      </c>
      <c r="G24" s="131">
        <f t="shared" si="1"/>
        <v>1470</v>
      </c>
      <c r="H24" s="131">
        <f t="shared" si="1"/>
        <v>3571</v>
      </c>
      <c r="I24" s="131">
        <f t="shared" si="1"/>
        <v>2563</v>
      </c>
      <c r="J24" s="131">
        <f t="shared" si="1"/>
        <v>2743</v>
      </c>
      <c r="K24" s="132">
        <f t="shared" si="1"/>
        <v>39924</v>
      </c>
    </row>
    <row r="25" spans="1:11" s="126" customFormat="1" x14ac:dyDescent="0.2">
      <c r="A25" s="122" t="s">
        <v>42</v>
      </c>
      <c r="B25" s="127">
        <v>2072</v>
      </c>
      <c r="C25" s="127">
        <v>16903</v>
      </c>
      <c r="D25" s="127">
        <v>1093</v>
      </c>
      <c r="E25" s="127">
        <v>558</v>
      </c>
      <c r="F25" s="127">
        <v>2293</v>
      </c>
      <c r="G25" s="127">
        <v>1286</v>
      </c>
      <c r="H25" s="127">
        <v>2700</v>
      </c>
      <c r="I25" s="127">
        <v>3221</v>
      </c>
      <c r="J25" s="128">
        <v>4551</v>
      </c>
      <c r="K25" s="129">
        <v>34677</v>
      </c>
    </row>
    <row r="26" spans="1:11" s="126" customFormat="1" x14ac:dyDescent="0.2">
      <c r="A26" s="122" t="s">
        <v>43</v>
      </c>
      <c r="B26" s="127">
        <v>359</v>
      </c>
      <c r="C26" s="127">
        <v>2266</v>
      </c>
      <c r="D26" s="127">
        <v>267</v>
      </c>
      <c r="E26" s="127">
        <v>110</v>
      </c>
      <c r="F26" s="127">
        <v>240</v>
      </c>
      <c r="G26" s="127">
        <v>291</v>
      </c>
      <c r="H26" s="127">
        <v>571</v>
      </c>
      <c r="I26" s="127">
        <v>510</v>
      </c>
      <c r="J26" s="128">
        <v>523</v>
      </c>
      <c r="K26" s="129">
        <v>5137</v>
      </c>
    </row>
    <row r="27" spans="1:11" s="126" customFormat="1" x14ac:dyDescent="0.2">
      <c r="A27" s="122" t="s">
        <v>44</v>
      </c>
      <c r="B27" s="127">
        <v>1186</v>
      </c>
      <c r="C27" s="127">
        <v>4117</v>
      </c>
      <c r="D27" s="127">
        <v>464</v>
      </c>
      <c r="E27" s="127">
        <v>291</v>
      </c>
      <c r="F27" s="127">
        <v>1062</v>
      </c>
      <c r="G27" s="127">
        <v>483</v>
      </c>
      <c r="H27" s="127">
        <v>2013</v>
      </c>
      <c r="I27" s="127">
        <v>1448</v>
      </c>
      <c r="J27" s="128">
        <v>1413</v>
      </c>
      <c r="K27" s="129">
        <v>12477</v>
      </c>
    </row>
    <row r="28" spans="1:11" s="126" customFormat="1" x14ac:dyDescent="0.2">
      <c r="A28" s="122" t="s">
        <v>45</v>
      </c>
      <c r="B28" s="127">
        <v>4459</v>
      </c>
      <c r="C28" s="127">
        <v>16788</v>
      </c>
      <c r="D28" s="127">
        <v>1339</v>
      </c>
      <c r="E28" s="127">
        <v>883</v>
      </c>
      <c r="F28" s="127">
        <v>3567</v>
      </c>
      <c r="G28" s="127">
        <v>2141</v>
      </c>
      <c r="H28" s="127">
        <v>9084</v>
      </c>
      <c r="I28" s="127">
        <v>7190</v>
      </c>
      <c r="J28" s="128">
        <v>8376</v>
      </c>
      <c r="K28" s="129">
        <v>53827</v>
      </c>
    </row>
    <row r="29" spans="1:11" s="126" customFormat="1" x14ac:dyDescent="0.2">
      <c r="A29" s="130" t="s">
        <v>46</v>
      </c>
      <c r="B29" s="131">
        <f>SUM(B25:B28)</f>
        <v>8076</v>
      </c>
      <c r="C29" s="131">
        <f t="shared" ref="C29:K29" si="2">SUM(C25:C28)</f>
        <v>40074</v>
      </c>
      <c r="D29" s="131">
        <f t="shared" si="2"/>
        <v>3163</v>
      </c>
      <c r="E29" s="131">
        <f t="shared" si="2"/>
        <v>1842</v>
      </c>
      <c r="F29" s="131">
        <f t="shared" si="2"/>
        <v>7162</v>
      </c>
      <c r="G29" s="131">
        <f t="shared" si="2"/>
        <v>4201</v>
      </c>
      <c r="H29" s="131">
        <f t="shared" si="2"/>
        <v>14368</v>
      </c>
      <c r="I29" s="131">
        <f t="shared" si="2"/>
        <v>12369</v>
      </c>
      <c r="J29" s="131">
        <f t="shared" si="2"/>
        <v>14863</v>
      </c>
      <c r="K29" s="132">
        <f t="shared" si="2"/>
        <v>106118</v>
      </c>
    </row>
    <row r="30" spans="1:11" s="126" customFormat="1" x14ac:dyDescent="0.2">
      <c r="A30" s="122" t="s">
        <v>47</v>
      </c>
      <c r="B30" s="123">
        <v>1571</v>
      </c>
      <c r="C30" s="123">
        <v>8894</v>
      </c>
      <c r="D30" s="123">
        <v>763</v>
      </c>
      <c r="E30" s="123">
        <v>321</v>
      </c>
      <c r="F30" s="123">
        <v>891</v>
      </c>
      <c r="G30" s="123">
        <v>954</v>
      </c>
      <c r="H30" s="123">
        <v>2244</v>
      </c>
      <c r="I30" s="123">
        <v>2550</v>
      </c>
      <c r="J30" s="124">
        <v>3699</v>
      </c>
      <c r="K30" s="125">
        <v>21887</v>
      </c>
    </row>
    <row r="31" spans="1:11" s="126" customFormat="1" x14ac:dyDescent="0.2">
      <c r="A31" s="122" t="s">
        <v>48</v>
      </c>
      <c r="B31" s="127">
        <v>1620</v>
      </c>
      <c r="C31" s="127">
        <v>7079</v>
      </c>
      <c r="D31" s="127">
        <v>554</v>
      </c>
      <c r="E31" s="127">
        <v>206</v>
      </c>
      <c r="F31" s="127">
        <v>421</v>
      </c>
      <c r="G31" s="127">
        <v>828</v>
      </c>
      <c r="H31" s="127">
        <v>2090</v>
      </c>
      <c r="I31" s="127">
        <v>1674</v>
      </c>
      <c r="J31" s="128">
        <v>2041</v>
      </c>
      <c r="K31" s="129">
        <v>16513</v>
      </c>
    </row>
    <row r="32" spans="1:11" s="126" customFormat="1" x14ac:dyDescent="0.2">
      <c r="A32" s="122" t="s">
        <v>49</v>
      </c>
      <c r="B32" s="127">
        <v>2098</v>
      </c>
      <c r="C32" s="127">
        <v>8675</v>
      </c>
      <c r="D32" s="127">
        <v>898</v>
      </c>
      <c r="E32" s="127">
        <v>332</v>
      </c>
      <c r="F32" s="127">
        <v>943</v>
      </c>
      <c r="G32" s="127">
        <v>852</v>
      </c>
      <c r="H32" s="127">
        <v>2308</v>
      </c>
      <c r="I32" s="127">
        <v>2055</v>
      </c>
      <c r="J32" s="128">
        <v>3034</v>
      </c>
      <c r="K32" s="129">
        <v>21195</v>
      </c>
    </row>
    <row r="33" spans="1:11" s="126" customFormat="1" x14ac:dyDescent="0.2">
      <c r="A33" s="130" t="s">
        <v>50</v>
      </c>
      <c r="B33" s="131">
        <f>SUM(B30:B32)</f>
        <v>5289</v>
      </c>
      <c r="C33" s="131">
        <f t="shared" ref="C33:K33" si="3">SUM(C30:C32)</f>
        <v>24648</v>
      </c>
      <c r="D33" s="131">
        <f t="shared" si="3"/>
        <v>2215</v>
      </c>
      <c r="E33" s="131">
        <f t="shared" si="3"/>
        <v>859</v>
      </c>
      <c r="F33" s="131">
        <f t="shared" si="3"/>
        <v>2255</v>
      </c>
      <c r="G33" s="131">
        <f t="shared" si="3"/>
        <v>2634</v>
      </c>
      <c r="H33" s="131">
        <f t="shared" si="3"/>
        <v>6642</v>
      </c>
      <c r="I33" s="131">
        <f t="shared" si="3"/>
        <v>6279</v>
      </c>
      <c r="J33" s="131">
        <f t="shared" si="3"/>
        <v>8774</v>
      </c>
      <c r="K33" s="132">
        <f t="shared" si="3"/>
        <v>59595</v>
      </c>
    </row>
    <row r="34" spans="1:11" s="126" customFormat="1" x14ac:dyDescent="0.2">
      <c r="A34" s="122" t="s">
        <v>51</v>
      </c>
      <c r="B34" s="127">
        <v>157</v>
      </c>
      <c r="C34" s="127">
        <v>1226</v>
      </c>
      <c r="D34" s="127">
        <v>155</v>
      </c>
      <c r="E34" s="127">
        <v>76</v>
      </c>
      <c r="F34" s="127">
        <v>185</v>
      </c>
      <c r="G34" s="127">
        <v>131</v>
      </c>
      <c r="H34" s="127">
        <v>364</v>
      </c>
      <c r="I34" s="127">
        <v>341</v>
      </c>
      <c r="J34" s="128">
        <v>576</v>
      </c>
      <c r="K34" s="129">
        <v>3211</v>
      </c>
    </row>
    <row r="35" spans="1:11" s="126" customFormat="1" x14ac:dyDescent="0.2">
      <c r="A35" s="122" t="s">
        <v>52</v>
      </c>
      <c r="B35" s="127">
        <v>202</v>
      </c>
      <c r="C35" s="127">
        <v>2414</v>
      </c>
      <c r="D35" s="127">
        <v>244</v>
      </c>
      <c r="E35" s="127">
        <v>115</v>
      </c>
      <c r="F35" s="127">
        <v>255</v>
      </c>
      <c r="G35" s="127">
        <v>384</v>
      </c>
      <c r="H35" s="127">
        <v>436</v>
      </c>
      <c r="I35" s="127">
        <v>272</v>
      </c>
      <c r="J35" s="128">
        <v>609</v>
      </c>
      <c r="K35" s="129">
        <v>4931</v>
      </c>
    </row>
    <row r="36" spans="1:11" s="126" customFormat="1" x14ac:dyDescent="0.2">
      <c r="A36" s="122" t="s">
        <v>53</v>
      </c>
      <c r="B36" s="127">
        <v>673</v>
      </c>
      <c r="C36" s="127">
        <v>3719</v>
      </c>
      <c r="D36" s="127">
        <v>438</v>
      </c>
      <c r="E36" s="127">
        <v>338</v>
      </c>
      <c r="F36" s="127">
        <v>503</v>
      </c>
      <c r="G36" s="127">
        <v>462</v>
      </c>
      <c r="H36" s="127">
        <v>864</v>
      </c>
      <c r="I36" s="127">
        <v>941</v>
      </c>
      <c r="J36" s="128">
        <v>1015</v>
      </c>
      <c r="K36" s="129">
        <v>8953</v>
      </c>
    </row>
    <row r="37" spans="1:11" s="126" customFormat="1" x14ac:dyDescent="0.2">
      <c r="A37" s="133" t="s">
        <v>54</v>
      </c>
      <c r="B37" s="127">
        <v>393</v>
      </c>
      <c r="C37" s="127">
        <v>2508</v>
      </c>
      <c r="D37" s="127">
        <v>236</v>
      </c>
      <c r="E37" s="127">
        <v>72</v>
      </c>
      <c r="F37" s="127">
        <v>226</v>
      </c>
      <c r="G37" s="127">
        <v>217</v>
      </c>
      <c r="H37" s="127">
        <v>654</v>
      </c>
      <c r="I37" s="127">
        <v>828</v>
      </c>
      <c r="J37" s="128">
        <v>429</v>
      </c>
      <c r="K37" s="129">
        <v>5563</v>
      </c>
    </row>
    <row r="38" spans="1:11" s="126" customFormat="1" x14ac:dyDescent="0.2">
      <c r="A38" s="134" t="s">
        <v>55</v>
      </c>
      <c r="B38" s="131">
        <f>SUM(B34:B37)</f>
        <v>1425</v>
      </c>
      <c r="C38" s="131">
        <f t="shared" ref="C38:K38" si="4">SUM(C34:C37)</f>
        <v>9867</v>
      </c>
      <c r="D38" s="131">
        <f t="shared" si="4"/>
        <v>1073</v>
      </c>
      <c r="E38" s="131">
        <f t="shared" si="4"/>
        <v>601</v>
      </c>
      <c r="F38" s="131">
        <f t="shared" si="4"/>
        <v>1169</v>
      </c>
      <c r="G38" s="131">
        <f t="shared" si="4"/>
        <v>1194</v>
      </c>
      <c r="H38" s="131">
        <f t="shared" si="4"/>
        <v>2318</v>
      </c>
      <c r="I38" s="131">
        <f t="shared" si="4"/>
        <v>2382</v>
      </c>
      <c r="J38" s="131">
        <f t="shared" si="4"/>
        <v>2629</v>
      </c>
      <c r="K38" s="132">
        <f t="shared" si="4"/>
        <v>22658</v>
      </c>
    </row>
    <row r="39" spans="1:11" s="126" customFormat="1" ht="12" x14ac:dyDescent="0.2">
      <c r="A39" s="135" t="s">
        <v>59</v>
      </c>
      <c r="B39" s="136">
        <v>18513</v>
      </c>
      <c r="C39" s="136">
        <v>100637</v>
      </c>
      <c r="D39" s="136">
        <v>8705</v>
      </c>
      <c r="E39" s="136">
        <v>4627</v>
      </c>
      <c r="F39" s="136">
        <v>13406</v>
      </c>
      <c r="G39" s="136">
        <v>10194</v>
      </c>
      <c r="H39" s="136">
        <v>27876</v>
      </c>
      <c r="I39" s="136">
        <v>24047</v>
      </c>
      <c r="J39" s="136">
        <v>29914</v>
      </c>
      <c r="K39" s="137">
        <v>237919</v>
      </c>
    </row>
    <row r="40" spans="1:11" s="126" customFormat="1" x14ac:dyDescent="0.2">
      <c r="A40" s="138" t="s">
        <v>102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42"/>
  <sheetViews>
    <sheetView showGridLines="0" topLeftCell="A10" workbookViewId="0">
      <selection activeCell="A45" sqref="A45"/>
    </sheetView>
  </sheetViews>
  <sheetFormatPr defaultRowHeight="11.25" x14ac:dyDescent="0.2"/>
  <cols>
    <col min="1" max="1" width="15.140625" style="120" customWidth="1"/>
    <col min="2" max="2" width="15.7109375" style="120" customWidth="1"/>
    <col min="3" max="3" width="11.42578125" style="120" customWidth="1"/>
    <col min="4" max="4" width="19" style="120" customWidth="1"/>
    <col min="5" max="5" width="20" style="120" customWidth="1"/>
    <col min="6" max="6" width="13" style="120" customWidth="1"/>
    <col min="7" max="7" width="11.42578125" style="120" customWidth="1"/>
    <col min="8" max="8" width="17.85546875" style="120" customWidth="1"/>
    <col min="9" max="9" width="10.42578125" style="120" customWidth="1"/>
    <col min="10" max="10" width="14.28515625" style="120" customWidth="1"/>
    <col min="11" max="11" width="10.42578125" style="120" customWidth="1"/>
    <col min="12" max="16384" width="9.140625" style="120"/>
  </cols>
  <sheetData>
    <row r="1" spans="1:11" s="140" customFormat="1" ht="17.25" x14ac:dyDescent="0.25">
      <c r="A1" s="153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s="141" customFormat="1" ht="12" x14ac:dyDescent="0.2">
      <c r="A2" s="154" t="s">
        <v>100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J3" s="121"/>
      <c r="K3" s="121" t="s">
        <v>80</v>
      </c>
    </row>
    <row r="4" spans="1:11" ht="19.5" customHeight="1" x14ac:dyDescent="0.2">
      <c r="A4" s="155" t="s">
        <v>83</v>
      </c>
      <c r="B4" s="147" t="s">
        <v>66</v>
      </c>
      <c r="C4" s="147" t="s">
        <v>67</v>
      </c>
      <c r="D4" s="147" t="s">
        <v>68</v>
      </c>
      <c r="E4" s="147" t="s">
        <v>69</v>
      </c>
      <c r="F4" s="147" t="s">
        <v>70</v>
      </c>
      <c r="G4" s="147" t="s">
        <v>71</v>
      </c>
      <c r="H4" s="147" t="s">
        <v>72</v>
      </c>
      <c r="I4" s="147" t="s">
        <v>6</v>
      </c>
      <c r="J4" s="150" t="s">
        <v>73</v>
      </c>
      <c r="K4" s="150" t="s">
        <v>74</v>
      </c>
    </row>
    <row r="5" spans="1:11" ht="19.5" customHeight="1" x14ac:dyDescent="0.2">
      <c r="A5" s="156"/>
      <c r="B5" s="148"/>
      <c r="C5" s="148"/>
      <c r="D5" s="148"/>
      <c r="E5" s="148"/>
      <c r="F5" s="148"/>
      <c r="G5" s="148"/>
      <c r="H5" s="148"/>
      <c r="I5" s="148"/>
      <c r="J5" s="151"/>
      <c r="K5" s="151"/>
    </row>
    <row r="6" spans="1:11" ht="19.5" customHeight="1" x14ac:dyDescent="0.2">
      <c r="A6" s="157"/>
      <c r="B6" s="149"/>
      <c r="C6" s="149"/>
      <c r="D6" s="149"/>
      <c r="E6" s="149"/>
      <c r="F6" s="149"/>
      <c r="G6" s="149"/>
      <c r="H6" s="149"/>
      <c r="I6" s="149"/>
      <c r="J6" s="152"/>
      <c r="K6" s="152"/>
    </row>
    <row r="7" spans="1:11" s="126" customFormat="1" x14ac:dyDescent="0.2">
      <c r="A7" s="122" t="s">
        <v>24</v>
      </c>
      <c r="B7" s="123">
        <v>56</v>
      </c>
      <c r="C7" s="123">
        <v>782</v>
      </c>
      <c r="D7" s="123">
        <v>106</v>
      </c>
      <c r="E7" s="123">
        <v>53</v>
      </c>
      <c r="F7" s="123">
        <v>70</v>
      </c>
      <c r="G7" s="123">
        <v>183</v>
      </c>
      <c r="H7" s="123">
        <v>149</v>
      </c>
      <c r="I7" s="123">
        <v>57</v>
      </c>
      <c r="J7" s="124">
        <v>177</v>
      </c>
      <c r="K7" s="125">
        <v>1633</v>
      </c>
    </row>
    <row r="8" spans="1:11" s="126" customFormat="1" x14ac:dyDescent="0.2">
      <c r="A8" s="122" t="s">
        <v>25</v>
      </c>
      <c r="B8" s="127">
        <v>7</v>
      </c>
      <c r="C8" s="127">
        <v>492</v>
      </c>
      <c r="D8" s="127">
        <v>15</v>
      </c>
      <c r="E8" s="127">
        <v>13</v>
      </c>
      <c r="F8" s="127">
        <v>9</v>
      </c>
      <c r="G8" s="127">
        <v>35</v>
      </c>
      <c r="H8" s="127">
        <v>36</v>
      </c>
      <c r="I8" s="127">
        <v>12</v>
      </c>
      <c r="J8" s="128">
        <v>36</v>
      </c>
      <c r="K8" s="129">
        <v>655</v>
      </c>
    </row>
    <row r="9" spans="1:11" s="126" customFormat="1" x14ac:dyDescent="0.2">
      <c r="A9" s="122" t="s">
        <v>26</v>
      </c>
      <c r="B9" s="127">
        <v>92</v>
      </c>
      <c r="C9" s="127">
        <v>507</v>
      </c>
      <c r="D9" s="127">
        <v>45</v>
      </c>
      <c r="E9" s="127">
        <v>35</v>
      </c>
      <c r="F9" s="127">
        <v>62</v>
      </c>
      <c r="G9" s="127">
        <v>53</v>
      </c>
      <c r="H9" s="127">
        <v>255</v>
      </c>
      <c r="I9" s="127">
        <v>159</v>
      </c>
      <c r="J9" s="128">
        <v>286</v>
      </c>
      <c r="K9" s="129">
        <v>1494</v>
      </c>
    </row>
    <row r="10" spans="1:11" s="126" customFormat="1" x14ac:dyDescent="0.2">
      <c r="A10" s="122" t="s">
        <v>27</v>
      </c>
      <c r="B10" s="127">
        <v>10</v>
      </c>
      <c r="C10" s="127">
        <v>192</v>
      </c>
      <c r="D10" s="127">
        <v>7</v>
      </c>
      <c r="E10" s="127">
        <v>9</v>
      </c>
      <c r="F10" s="127">
        <v>3</v>
      </c>
      <c r="G10" s="127">
        <v>11</v>
      </c>
      <c r="H10" s="127">
        <v>30</v>
      </c>
      <c r="I10" s="127">
        <v>3</v>
      </c>
      <c r="J10" s="128">
        <v>14</v>
      </c>
      <c r="K10" s="129">
        <v>279</v>
      </c>
    </row>
    <row r="11" spans="1:11" s="126" customFormat="1" x14ac:dyDescent="0.2">
      <c r="A11" s="122" t="s">
        <v>78</v>
      </c>
      <c r="B11" s="127">
        <v>149</v>
      </c>
      <c r="C11" s="127">
        <v>1594</v>
      </c>
      <c r="D11" s="127">
        <v>197</v>
      </c>
      <c r="E11" s="127">
        <v>97</v>
      </c>
      <c r="F11" s="127">
        <v>215</v>
      </c>
      <c r="G11" s="127">
        <v>230</v>
      </c>
      <c r="H11" s="127">
        <v>259</v>
      </c>
      <c r="I11" s="127">
        <v>120</v>
      </c>
      <c r="J11" s="128">
        <v>241</v>
      </c>
      <c r="K11" s="129">
        <v>3102</v>
      </c>
    </row>
    <row r="12" spans="1:11" s="126" customFormat="1" x14ac:dyDescent="0.2">
      <c r="A12" s="122" t="s">
        <v>29</v>
      </c>
      <c r="B12" s="127">
        <v>7</v>
      </c>
      <c r="C12" s="127">
        <v>236</v>
      </c>
      <c r="D12" s="127">
        <v>19</v>
      </c>
      <c r="E12" s="127">
        <v>17</v>
      </c>
      <c r="F12" s="127">
        <v>7</v>
      </c>
      <c r="G12" s="127">
        <v>17</v>
      </c>
      <c r="H12" s="127">
        <v>33</v>
      </c>
      <c r="I12" s="127">
        <v>23</v>
      </c>
      <c r="J12" s="128">
        <v>30</v>
      </c>
      <c r="K12" s="129">
        <v>389</v>
      </c>
    </row>
    <row r="13" spans="1:11" s="126" customFormat="1" x14ac:dyDescent="0.2">
      <c r="A13" s="122" t="s">
        <v>30</v>
      </c>
      <c r="B13" s="127">
        <v>92</v>
      </c>
      <c r="C13" s="127">
        <v>853</v>
      </c>
      <c r="D13" s="127">
        <v>117</v>
      </c>
      <c r="E13" s="127">
        <v>61</v>
      </c>
      <c r="F13" s="127">
        <v>34</v>
      </c>
      <c r="G13" s="127">
        <v>93</v>
      </c>
      <c r="H13" s="127">
        <v>64</v>
      </c>
      <c r="I13" s="127">
        <v>49</v>
      </c>
      <c r="J13" s="128">
        <v>105</v>
      </c>
      <c r="K13" s="129">
        <v>1468</v>
      </c>
    </row>
    <row r="14" spans="1:11" s="126" customFormat="1" x14ac:dyDescent="0.2">
      <c r="A14" s="130" t="s">
        <v>31</v>
      </c>
      <c r="B14" s="131">
        <f>SUM(B7:B13)</f>
        <v>413</v>
      </c>
      <c r="C14" s="131">
        <f t="shared" ref="C14:K14" si="0">SUM(C7:C13)</f>
        <v>4656</v>
      </c>
      <c r="D14" s="131">
        <f t="shared" si="0"/>
        <v>506</v>
      </c>
      <c r="E14" s="131">
        <f t="shared" si="0"/>
        <v>285</v>
      </c>
      <c r="F14" s="131">
        <f t="shared" si="0"/>
        <v>400</v>
      </c>
      <c r="G14" s="131">
        <f t="shared" si="0"/>
        <v>622</v>
      </c>
      <c r="H14" s="131">
        <f t="shared" si="0"/>
        <v>826</v>
      </c>
      <c r="I14" s="131">
        <f t="shared" si="0"/>
        <v>423</v>
      </c>
      <c r="J14" s="131">
        <f t="shared" si="0"/>
        <v>889</v>
      </c>
      <c r="K14" s="132">
        <f t="shared" si="0"/>
        <v>9020</v>
      </c>
    </row>
    <row r="15" spans="1:11" s="126" customFormat="1" x14ac:dyDescent="0.2">
      <c r="A15" s="122" t="s">
        <v>32</v>
      </c>
      <c r="B15" s="127">
        <v>113</v>
      </c>
      <c r="C15" s="127">
        <v>1276</v>
      </c>
      <c r="D15" s="127">
        <v>148</v>
      </c>
      <c r="E15" s="127">
        <v>52</v>
      </c>
      <c r="F15" s="127">
        <v>138</v>
      </c>
      <c r="G15" s="127">
        <v>100</v>
      </c>
      <c r="H15" s="127">
        <v>184</v>
      </c>
      <c r="I15" s="127">
        <v>126</v>
      </c>
      <c r="J15" s="128">
        <v>157</v>
      </c>
      <c r="K15" s="129">
        <v>2294</v>
      </c>
    </row>
    <row r="16" spans="1:11" s="126" customFormat="1" x14ac:dyDescent="0.2">
      <c r="A16" s="122" t="s">
        <v>33</v>
      </c>
      <c r="B16" s="127">
        <v>70</v>
      </c>
      <c r="C16" s="127">
        <v>1381</v>
      </c>
      <c r="D16" s="127">
        <v>151</v>
      </c>
      <c r="E16" s="127">
        <v>54</v>
      </c>
      <c r="F16" s="127">
        <v>135</v>
      </c>
      <c r="G16" s="127">
        <v>27</v>
      </c>
      <c r="H16" s="127">
        <v>94</v>
      </c>
      <c r="I16" s="127">
        <v>99</v>
      </c>
      <c r="J16" s="128">
        <v>127</v>
      </c>
      <c r="K16" s="129">
        <v>2138</v>
      </c>
    </row>
    <row r="17" spans="1:11" s="126" customFormat="1" x14ac:dyDescent="0.2">
      <c r="A17" s="122" t="s">
        <v>79</v>
      </c>
      <c r="B17" s="127">
        <v>563</v>
      </c>
      <c r="C17" s="127">
        <v>3845</v>
      </c>
      <c r="D17" s="127">
        <v>309</v>
      </c>
      <c r="E17" s="127">
        <v>189</v>
      </c>
      <c r="F17" s="127">
        <v>484</v>
      </c>
      <c r="G17" s="127">
        <v>250</v>
      </c>
      <c r="H17" s="127">
        <v>530</v>
      </c>
      <c r="I17" s="127">
        <v>314</v>
      </c>
      <c r="J17" s="128">
        <v>335</v>
      </c>
      <c r="K17" s="129">
        <v>6819</v>
      </c>
    </row>
    <row r="18" spans="1:11" s="126" customFormat="1" x14ac:dyDescent="0.2">
      <c r="A18" s="122" t="s">
        <v>35</v>
      </c>
      <c r="B18" s="127">
        <v>590</v>
      </c>
      <c r="C18" s="127">
        <v>2631</v>
      </c>
      <c r="D18" s="127">
        <v>201</v>
      </c>
      <c r="E18" s="127">
        <v>51</v>
      </c>
      <c r="F18" s="127">
        <v>140</v>
      </c>
      <c r="G18" s="127">
        <v>111</v>
      </c>
      <c r="H18" s="127">
        <v>306</v>
      </c>
      <c r="I18" s="127">
        <v>290</v>
      </c>
      <c r="J18" s="128">
        <v>184</v>
      </c>
      <c r="K18" s="129">
        <v>4504</v>
      </c>
    </row>
    <row r="19" spans="1:11" s="126" customFormat="1" x14ac:dyDescent="0.2">
      <c r="A19" s="122" t="s">
        <v>36</v>
      </c>
      <c r="B19" s="127">
        <v>320</v>
      </c>
      <c r="C19" s="127">
        <v>2766</v>
      </c>
      <c r="D19" s="127">
        <v>71</v>
      </c>
      <c r="E19" s="127">
        <v>70</v>
      </c>
      <c r="F19" s="127">
        <v>194</v>
      </c>
      <c r="G19" s="127">
        <v>61</v>
      </c>
      <c r="H19" s="127">
        <v>234</v>
      </c>
      <c r="I19" s="127">
        <v>110</v>
      </c>
      <c r="J19" s="128">
        <v>237</v>
      </c>
      <c r="K19" s="129">
        <v>4063</v>
      </c>
    </row>
    <row r="20" spans="1:11" s="126" customFormat="1" x14ac:dyDescent="0.2">
      <c r="A20" s="122" t="s">
        <v>37</v>
      </c>
      <c r="B20" s="127">
        <v>460</v>
      </c>
      <c r="C20" s="127">
        <v>2426</v>
      </c>
      <c r="D20" s="127">
        <v>269</v>
      </c>
      <c r="E20" s="127">
        <v>189</v>
      </c>
      <c r="F20" s="127">
        <v>432</v>
      </c>
      <c r="G20" s="127">
        <v>153</v>
      </c>
      <c r="H20" s="127">
        <v>587</v>
      </c>
      <c r="I20" s="127">
        <v>392</v>
      </c>
      <c r="J20" s="128">
        <v>428</v>
      </c>
      <c r="K20" s="129">
        <v>5336</v>
      </c>
    </row>
    <row r="21" spans="1:11" s="126" customFormat="1" x14ac:dyDescent="0.2">
      <c r="A21" s="122" t="s">
        <v>38</v>
      </c>
      <c r="B21" s="127">
        <v>54</v>
      </c>
      <c r="C21" s="127">
        <v>1090</v>
      </c>
      <c r="D21" s="127">
        <v>61</v>
      </c>
      <c r="E21" s="127">
        <v>37</v>
      </c>
      <c r="F21" s="127">
        <v>89</v>
      </c>
      <c r="G21" s="127">
        <v>46</v>
      </c>
      <c r="H21" s="127">
        <v>135</v>
      </c>
      <c r="I21" s="127">
        <v>129</v>
      </c>
      <c r="J21" s="128">
        <v>137</v>
      </c>
      <c r="K21" s="129">
        <v>1778</v>
      </c>
    </row>
    <row r="22" spans="1:11" s="126" customFormat="1" x14ac:dyDescent="0.2">
      <c r="A22" s="122" t="s">
        <v>39</v>
      </c>
      <c r="B22" s="127">
        <v>70</v>
      </c>
      <c r="C22" s="127">
        <v>850</v>
      </c>
      <c r="D22" s="127">
        <v>28</v>
      </c>
      <c r="E22" s="127">
        <v>28</v>
      </c>
      <c r="F22" s="127">
        <v>54</v>
      </c>
      <c r="G22" s="127">
        <v>53</v>
      </c>
      <c r="H22" s="127">
        <v>134</v>
      </c>
      <c r="I22" s="127">
        <v>116</v>
      </c>
      <c r="J22" s="128">
        <v>119</v>
      </c>
      <c r="K22" s="129">
        <v>1452</v>
      </c>
    </row>
    <row r="23" spans="1:11" s="126" customFormat="1" x14ac:dyDescent="0.2">
      <c r="A23" s="122" t="s">
        <v>40</v>
      </c>
      <c r="B23" s="127">
        <v>687</v>
      </c>
      <c r="C23" s="127">
        <v>3807</v>
      </c>
      <c r="D23" s="127">
        <v>405</v>
      </c>
      <c r="E23" s="127">
        <v>218</v>
      </c>
      <c r="F23" s="127">
        <v>719</v>
      </c>
      <c r="G23" s="127">
        <v>369</v>
      </c>
      <c r="H23" s="127">
        <v>887</v>
      </c>
      <c r="I23" s="127">
        <v>861</v>
      </c>
      <c r="J23" s="128">
        <v>787</v>
      </c>
      <c r="K23" s="129">
        <v>8740</v>
      </c>
    </row>
    <row r="24" spans="1:11" s="126" customFormat="1" x14ac:dyDescent="0.2">
      <c r="A24" s="130" t="s">
        <v>41</v>
      </c>
      <c r="B24" s="131">
        <f>SUM(B15:B23)</f>
        <v>2927</v>
      </c>
      <c r="C24" s="131">
        <f t="shared" ref="C24:K24" si="1">SUM(C15:C23)</f>
        <v>20072</v>
      </c>
      <c r="D24" s="131">
        <f t="shared" si="1"/>
        <v>1643</v>
      </c>
      <c r="E24" s="131">
        <f t="shared" si="1"/>
        <v>888</v>
      </c>
      <c r="F24" s="131">
        <f t="shared" si="1"/>
        <v>2385</v>
      </c>
      <c r="G24" s="131">
        <f t="shared" si="1"/>
        <v>1170</v>
      </c>
      <c r="H24" s="131">
        <f t="shared" si="1"/>
        <v>3091</v>
      </c>
      <c r="I24" s="131">
        <f t="shared" si="1"/>
        <v>2437</v>
      </c>
      <c r="J24" s="131">
        <f t="shared" si="1"/>
        <v>2511</v>
      </c>
      <c r="K24" s="132">
        <f t="shared" si="1"/>
        <v>37124</v>
      </c>
    </row>
    <row r="25" spans="1:11" s="126" customFormat="1" x14ac:dyDescent="0.2">
      <c r="A25" s="122" t="s">
        <v>42</v>
      </c>
      <c r="B25" s="127">
        <v>1821</v>
      </c>
      <c r="C25" s="127">
        <v>16490</v>
      </c>
      <c r="D25" s="127">
        <v>1107</v>
      </c>
      <c r="E25" s="127">
        <v>571</v>
      </c>
      <c r="F25" s="127">
        <v>2291</v>
      </c>
      <c r="G25" s="127">
        <v>1212</v>
      </c>
      <c r="H25" s="127">
        <v>2344</v>
      </c>
      <c r="I25" s="127">
        <v>3030</v>
      </c>
      <c r="J25" s="128">
        <v>4405</v>
      </c>
      <c r="K25" s="129">
        <v>33271</v>
      </c>
    </row>
    <row r="26" spans="1:11" s="126" customFormat="1" x14ac:dyDescent="0.2">
      <c r="A26" s="122" t="s">
        <v>43</v>
      </c>
      <c r="B26" s="127">
        <v>326</v>
      </c>
      <c r="C26" s="127">
        <v>2319</v>
      </c>
      <c r="D26" s="127">
        <v>267</v>
      </c>
      <c r="E26" s="127">
        <v>85</v>
      </c>
      <c r="F26" s="127">
        <v>227</v>
      </c>
      <c r="G26" s="127">
        <v>248</v>
      </c>
      <c r="H26" s="127">
        <v>511</v>
      </c>
      <c r="I26" s="127">
        <v>489</v>
      </c>
      <c r="J26" s="128">
        <v>489</v>
      </c>
      <c r="K26" s="129">
        <v>4961</v>
      </c>
    </row>
    <row r="27" spans="1:11" s="126" customFormat="1" x14ac:dyDescent="0.2">
      <c r="A27" s="122" t="s">
        <v>44</v>
      </c>
      <c r="B27" s="127">
        <v>1106</v>
      </c>
      <c r="C27" s="127">
        <v>3898</v>
      </c>
      <c r="D27" s="127">
        <v>436</v>
      </c>
      <c r="E27" s="127">
        <v>234</v>
      </c>
      <c r="F27" s="127">
        <v>1059</v>
      </c>
      <c r="G27" s="127">
        <v>427</v>
      </c>
      <c r="H27" s="127">
        <v>1826</v>
      </c>
      <c r="I27" s="127">
        <v>1369</v>
      </c>
      <c r="J27" s="128">
        <v>1327</v>
      </c>
      <c r="K27" s="129">
        <v>11682</v>
      </c>
    </row>
    <row r="28" spans="1:11" s="126" customFormat="1" x14ac:dyDescent="0.2">
      <c r="A28" s="122" t="s">
        <v>45</v>
      </c>
      <c r="B28" s="127">
        <v>4291</v>
      </c>
      <c r="C28" s="127">
        <v>16595</v>
      </c>
      <c r="D28" s="127">
        <v>1177</v>
      </c>
      <c r="E28" s="127">
        <v>779</v>
      </c>
      <c r="F28" s="127">
        <v>3389</v>
      </c>
      <c r="G28" s="127">
        <v>1980</v>
      </c>
      <c r="H28" s="127">
        <v>8195</v>
      </c>
      <c r="I28" s="127">
        <v>6721</v>
      </c>
      <c r="J28" s="128">
        <v>7486</v>
      </c>
      <c r="K28" s="129">
        <v>50613</v>
      </c>
    </row>
    <row r="29" spans="1:11" s="126" customFormat="1" x14ac:dyDescent="0.2">
      <c r="A29" s="130" t="s">
        <v>46</v>
      </c>
      <c r="B29" s="131">
        <f>SUM(B25:B28)</f>
        <v>7544</v>
      </c>
      <c r="C29" s="131">
        <f t="shared" ref="C29:K29" si="2">SUM(C25:C28)</f>
        <v>39302</v>
      </c>
      <c r="D29" s="131">
        <f t="shared" si="2"/>
        <v>2987</v>
      </c>
      <c r="E29" s="131">
        <f t="shared" si="2"/>
        <v>1669</v>
      </c>
      <c r="F29" s="131">
        <f t="shared" si="2"/>
        <v>6966</v>
      </c>
      <c r="G29" s="131">
        <f t="shared" si="2"/>
        <v>3867</v>
      </c>
      <c r="H29" s="131">
        <f t="shared" si="2"/>
        <v>12876</v>
      </c>
      <c r="I29" s="131">
        <f t="shared" si="2"/>
        <v>11609</v>
      </c>
      <c r="J29" s="131">
        <f t="shared" si="2"/>
        <v>13707</v>
      </c>
      <c r="K29" s="132">
        <f t="shared" si="2"/>
        <v>100527</v>
      </c>
    </row>
    <row r="30" spans="1:11" s="126" customFormat="1" x14ac:dyDescent="0.2">
      <c r="A30" s="122" t="s">
        <v>47</v>
      </c>
      <c r="B30" s="123">
        <v>1410</v>
      </c>
      <c r="C30" s="123">
        <v>8639</v>
      </c>
      <c r="D30" s="123">
        <v>710</v>
      </c>
      <c r="E30" s="123">
        <v>299</v>
      </c>
      <c r="F30" s="123">
        <v>895</v>
      </c>
      <c r="G30" s="123">
        <v>871</v>
      </c>
      <c r="H30" s="123">
        <v>2049</v>
      </c>
      <c r="I30" s="123">
        <v>2370</v>
      </c>
      <c r="J30" s="124">
        <v>3340</v>
      </c>
      <c r="K30" s="125">
        <v>20583</v>
      </c>
    </row>
    <row r="31" spans="1:11" s="126" customFormat="1" x14ac:dyDescent="0.2">
      <c r="A31" s="122" t="s">
        <v>48</v>
      </c>
      <c r="B31" s="127">
        <v>1335</v>
      </c>
      <c r="C31" s="127">
        <v>6667</v>
      </c>
      <c r="D31" s="127">
        <v>504</v>
      </c>
      <c r="E31" s="127">
        <v>194</v>
      </c>
      <c r="F31" s="127">
        <v>387</v>
      </c>
      <c r="G31" s="127">
        <v>729</v>
      </c>
      <c r="H31" s="127">
        <v>1774</v>
      </c>
      <c r="I31" s="127">
        <v>1490</v>
      </c>
      <c r="J31" s="128">
        <v>1734</v>
      </c>
      <c r="K31" s="129">
        <v>14814</v>
      </c>
    </row>
    <row r="32" spans="1:11" s="126" customFormat="1" x14ac:dyDescent="0.2">
      <c r="A32" s="122" t="s">
        <v>49</v>
      </c>
      <c r="B32" s="127">
        <v>1882</v>
      </c>
      <c r="C32" s="127">
        <v>8188</v>
      </c>
      <c r="D32" s="127">
        <v>772</v>
      </c>
      <c r="E32" s="127">
        <v>286</v>
      </c>
      <c r="F32" s="127">
        <v>907</v>
      </c>
      <c r="G32" s="127">
        <v>838</v>
      </c>
      <c r="H32" s="127">
        <v>2051</v>
      </c>
      <c r="I32" s="127">
        <v>1908</v>
      </c>
      <c r="J32" s="128">
        <v>2715</v>
      </c>
      <c r="K32" s="129">
        <v>19547</v>
      </c>
    </row>
    <row r="33" spans="1:11" s="126" customFormat="1" x14ac:dyDescent="0.2">
      <c r="A33" s="130" t="s">
        <v>50</v>
      </c>
      <c r="B33" s="131">
        <f>SUM(B30:B32)</f>
        <v>4627</v>
      </c>
      <c r="C33" s="131">
        <f t="shared" ref="C33:K33" si="3">SUM(C30:C32)</f>
        <v>23494</v>
      </c>
      <c r="D33" s="131">
        <f t="shared" si="3"/>
        <v>1986</v>
      </c>
      <c r="E33" s="131">
        <f t="shared" si="3"/>
        <v>779</v>
      </c>
      <c r="F33" s="131">
        <f t="shared" si="3"/>
        <v>2189</v>
      </c>
      <c r="G33" s="131">
        <f t="shared" si="3"/>
        <v>2438</v>
      </c>
      <c r="H33" s="131">
        <f t="shared" si="3"/>
        <v>5874</v>
      </c>
      <c r="I33" s="131">
        <f t="shared" si="3"/>
        <v>5768</v>
      </c>
      <c r="J33" s="131">
        <f t="shared" si="3"/>
        <v>7789</v>
      </c>
      <c r="K33" s="132">
        <f t="shared" si="3"/>
        <v>54944</v>
      </c>
    </row>
    <row r="34" spans="1:11" s="126" customFormat="1" x14ac:dyDescent="0.2">
      <c r="A34" s="122" t="s">
        <v>51</v>
      </c>
      <c r="B34" s="127">
        <v>153</v>
      </c>
      <c r="C34" s="127">
        <v>1168</v>
      </c>
      <c r="D34" s="127">
        <v>108</v>
      </c>
      <c r="E34" s="127">
        <v>74</v>
      </c>
      <c r="F34" s="127">
        <v>208</v>
      </c>
      <c r="G34" s="127">
        <v>133</v>
      </c>
      <c r="H34" s="127">
        <v>311</v>
      </c>
      <c r="I34" s="127">
        <v>295</v>
      </c>
      <c r="J34" s="128">
        <v>503</v>
      </c>
      <c r="K34" s="129">
        <v>2953</v>
      </c>
    </row>
    <row r="35" spans="1:11" s="126" customFormat="1" x14ac:dyDescent="0.2">
      <c r="A35" s="122" t="s">
        <v>52</v>
      </c>
      <c r="B35" s="127">
        <v>242</v>
      </c>
      <c r="C35" s="127">
        <v>2280</v>
      </c>
      <c r="D35" s="127">
        <v>246</v>
      </c>
      <c r="E35" s="127">
        <v>97</v>
      </c>
      <c r="F35" s="127">
        <v>257</v>
      </c>
      <c r="G35" s="127">
        <v>355</v>
      </c>
      <c r="H35" s="127">
        <v>387</v>
      </c>
      <c r="I35" s="127">
        <v>259</v>
      </c>
      <c r="J35" s="128">
        <v>578</v>
      </c>
      <c r="K35" s="129">
        <v>4701</v>
      </c>
    </row>
    <row r="36" spans="1:11" s="126" customFormat="1" x14ac:dyDescent="0.2">
      <c r="A36" s="122" t="s">
        <v>53</v>
      </c>
      <c r="B36" s="127">
        <v>581</v>
      </c>
      <c r="C36" s="127">
        <v>3694</v>
      </c>
      <c r="D36" s="127">
        <v>415</v>
      </c>
      <c r="E36" s="127">
        <v>232</v>
      </c>
      <c r="F36" s="127">
        <v>543</v>
      </c>
      <c r="G36" s="127">
        <v>397</v>
      </c>
      <c r="H36" s="127">
        <v>734</v>
      </c>
      <c r="I36" s="127">
        <v>967</v>
      </c>
      <c r="J36" s="128">
        <v>999</v>
      </c>
      <c r="K36" s="129">
        <v>8562</v>
      </c>
    </row>
    <row r="37" spans="1:11" s="126" customFormat="1" x14ac:dyDescent="0.2">
      <c r="A37" s="133" t="s">
        <v>54</v>
      </c>
      <c r="B37" s="127">
        <v>426</v>
      </c>
      <c r="C37" s="127">
        <v>2744</v>
      </c>
      <c r="D37" s="127">
        <v>169</v>
      </c>
      <c r="E37" s="127">
        <v>62</v>
      </c>
      <c r="F37" s="127">
        <v>258</v>
      </c>
      <c r="G37" s="127">
        <v>252</v>
      </c>
      <c r="H37" s="127">
        <v>670</v>
      </c>
      <c r="I37" s="127">
        <v>871</v>
      </c>
      <c r="J37" s="128">
        <v>490</v>
      </c>
      <c r="K37" s="129">
        <v>5942</v>
      </c>
    </row>
    <row r="38" spans="1:11" s="126" customFormat="1" x14ac:dyDescent="0.2">
      <c r="A38" s="134" t="s">
        <v>55</v>
      </c>
      <c r="B38" s="131">
        <f>SUM(B34:B37)</f>
        <v>1402</v>
      </c>
      <c r="C38" s="131">
        <f t="shared" ref="C38:K38" si="4">SUM(C34:C37)</f>
        <v>9886</v>
      </c>
      <c r="D38" s="131">
        <f t="shared" si="4"/>
        <v>938</v>
      </c>
      <c r="E38" s="131">
        <f t="shared" si="4"/>
        <v>465</v>
      </c>
      <c r="F38" s="131">
        <f t="shared" si="4"/>
        <v>1266</v>
      </c>
      <c r="G38" s="131">
        <f t="shared" si="4"/>
        <v>1137</v>
      </c>
      <c r="H38" s="131">
        <f t="shared" si="4"/>
        <v>2102</v>
      </c>
      <c r="I38" s="131">
        <f t="shared" si="4"/>
        <v>2392</v>
      </c>
      <c r="J38" s="131">
        <f t="shared" si="4"/>
        <v>2570</v>
      </c>
      <c r="K38" s="132">
        <f t="shared" si="4"/>
        <v>22158</v>
      </c>
    </row>
    <row r="39" spans="1:11" s="126" customFormat="1" ht="12" x14ac:dyDescent="0.2">
      <c r="A39" s="135" t="s">
        <v>59</v>
      </c>
      <c r="B39" s="136">
        <v>16913</v>
      </c>
      <c r="C39" s="136">
        <v>97410</v>
      </c>
      <c r="D39" s="136">
        <v>8060</v>
      </c>
      <c r="E39" s="136">
        <v>4086</v>
      </c>
      <c r="F39" s="136">
        <v>13206</v>
      </c>
      <c r="G39" s="136">
        <v>9234</v>
      </c>
      <c r="H39" s="136">
        <v>24769</v>
      </c>
      <c r="I39" s="136">
        <v>22629</v>
      </c>
      <c r="J39" s="136">
        <v>27466</v>
      </c>
      <c r="K39" s="137">
        <v>223773</v>
      </c>
    </row>
    <row r="40" spans="1:11" s="126" customFormat="1" x14ac:dyDescent="0.2">
      <c r="A40" s="138" t="s">
        <v>101</v>
      </c>
    </row>
    <row r="41" spans="1:11" s="126" customFormat="1" x14ac:dyDescent="0.2">
      <c r="A41" s="138" t="s">
        <v>76</v>
      </c>
    </row>
    <row r="42" spans="1:11" x14ac:dyDescent="0.2">
      <c r="A42" s="139" t="s">
        <v>77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" header="0.51181102362204722" footer="0.19685039370078741"/>
  <pageSetup paperSize="9" scale="93" orientation="landscape" r:id="rId1"/>
  <headerFooter alignWithMargins="0">
    <oddFooter>&amp;R&amp;8Tabela 109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2020-10-29T13:20:32Z</cp:lastPrinted>
  <dcterms:created xsi:type="dcterms:W3CDTF">2004-11-18T16:48:49Z</dcterms:created>
  <dcterms:modified xsi:type="dcterms:W3CDTF">2023-01-18T13:24:56Z</dcterms:modified>
</cp:coreProperties>
</file>