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RAIS_Arquivos do BD CBIC/Arquivos RAIS  BD CBIC_2024 Atual/"/>
    </mc:Choice>
  </mc:AlternateContent>
  <xr:revisionPtr revIDLastSave="39" documentId="13_ncr:1_{2AD1C37F-D189-47EF-BAC0-C679E642D114}" xr6:coauthVersionLast="47" xr6:coauthVersionMax="47" xr10:uidLastSave="{ECA619CB-1FB5-4E8D-99E7-488C777BBDB8}"/>
  <bookViews>
    <workbookView xWindow="-108" yWindow="-108" windowWidth="23256" windowHeight="12456" xr2:uid="{00000000-000D-0000-FFFF-FFFF00000000}"/>
  </bookViews>
  <sheets>
    <sheet name="tabela_10.B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 l="1"/>
  <c r="C66" i="1"/>
  <c r="B66" i="1"/>
  <c r="D56" i="1"/>
  <c r="C56" i="1"/>
  <c r="B56" i="1"/>
  <c r="D49" i="1"/>
  <c r="C49" i="1"/>
  <c r="B49" i="1"/>
  <c r="D40" i="1"/>
  <c r="C40" i="1"/>
  <c r="B40" i="1"/>
  <c r="D21" i="1"/>
  <c r="C21" i="1"/>
  <c r="B21" i="1"/>
  <c r="D6" i="1"/>
  <c r="C6" i="1"/>
  <c r="B6" i="1"/>
</calcChain>
</file>

<file path=xl/sharedStrings.xml><?xml version="1.0" encoding="utf-8"?>
<sst xmlns="http://schemas.openxmlformats.org/spreadsheetml/2006/main" count="72" uniqueCount="72">
  <si>
    <t>Região Norte</t>
  </si>
  <si>
    <t>Rondônia</t>
  </si>
  <si>
    <t>Porto Velho - RO</t>
  </si>
  <si>
    <t>Acre</t>
  </si>
  <si>
    <t>Rio Branco - AC</t>
  </si>
  <si>
    <t>Amazonas</t>
  </si>
  <si>
    <t>Manaus - AM</t>
  </si>
  <si>
    <t>Roraima</t>
  </si>
  <si>
    <t>Boa Vista - RR</t>
  </si>
  <si>
    <t>Pará</t>
  </si>
  <si>
    <t>Belém - PA</t>
  </si>
  <si>
    <t>Amapá</t>
  </si>
  <si>
    <t>Macapá - AP</t>
  </si>
  <si>
    <t>Tocantins</t>
  </si>
  <si>
    <t>Palmas - TO</t>
  </si>
  <si>
    <t>Região Nordeste</t>
  </si>
  <si>
    <t>Maranhão</t>
  </si>
  <si>
    <t>Piauí</t>
  </si>
  <si>
    <t>Teresina - PI</t>
  </si>
  <si>
    <t>Ceará</t>
  </si>
  <si>
    <t>Fortaleza - CE</t>
  </si>
  <si>
    <t>Rio Grande do Norte</t>
  </si>
  <si>
    <t>Natal - RN</t>
  </si>
  <si>
    <t>Paraíba</t>
  </si>
  <si>
    <t>João Pessoa - PB</t>
  </si>
  <si>
    <t>Pernambuco</t>
  </si>
  <si>
    <t>Recife - PE</t>
  </si>
  <si>
    <t>Alagoas</t>
  </si>
  <si>
    <t>Maceió - AL</t>
  </si>
  <si>
    <t>Sergipe</t>
  </si>
  <si>
    <t>Aracaju- SE</t>
  </si>
  <si>
    <t>Bahia</t>
  </si>
  <si>
    <t>Salvador - BA</t>
  </si>
  <si>
    <t>Região Sudeste</t>
  </si>
  <si>
    <t>Minas Gerais</t>
  </si>
  <si>
    <t>Belo Horizonte - MG</t>
  </si>
  <si>
    <t>Espírito Santo</t>
  </si>
  <si>
    <t>Vitória - ES</t>
  </si>
  <si>
    <t>Rio de Janeiro</t>
  </si>
  <si>
    <t>Rio de Janeiro - RJ</t>
  </si>
  <si>
    <t>São Paulo</t>
  </si>
  <si>
    <t>São Paulo - SP</t>
  </si>
  <si>
    <t>Região Sul</t>
  </si>
  <si>
    <t>Paraná</t>
  </si>
  <si>
    <t>Curitiba - PR</t>
  </si>
  <si>
    <t>Santa Catarina</t>
  </si>
  <si>
    <t>Florianópolis - SC</t>
  </si>
  <si>
    <t>Rio Grande do Sul</t>
  </si>
  <si>
    <t>Porto Alegre - RS</t>
  </si>
  <si>
    <t>Região Centro-Oeste</t>
  </si>
  <si>
    <t>Mato Grosso do Sul</t>
  </si>
  <si>
    <t>Campo Grande - MS</t>
  </si>
  <si>
    <t>Mato Grosso</t>
  </si>
  <si>
    <t>Cuiabá - MT</t>
  </si>
  <si>
    <t>Goiás</t>
  </si>
  <si>
    <t>Goiânia - GO</t>
  </si>
  <si>
    <t>Distrito Federal</t>
  </si>
  <si>
    <t>Brasília - DF</t>
  </si>
  <si>
    <t>TOTAL BRASIL</t>
  </si>
  <si>
    <t>LOCALIDADE</t>
  </si>
  <si>
    <t>Brasil, Grandes Regiões, Estados e Capitais</t>
  </si>
  <si>
    <t>nº de estabelecimentos</t>
  </si>
  <si>
    <t>NÚMERO DE ESTABELECIMENTOS NA CONSTRUÇÃO CIVIL</t>
  </si>
  <si>
    <t>Elaboração: Banco de Dados-CBIC.</t>
  </si>
  <si>
    <t>(*) De acordo com a nova Classificação Nacional de Atividades Econômicas - CNAE 2.0 de novembro/2006.</t>
  </si>
  <si>
    <t>São Luís - MA</t>
  </si>
  <si>
    <t>Não class.</t>
  </si>
  <si>
    <t>2022*</t>
  </si>
  <si>
    <t>2023*</t>
  </si>
  <si>
    <t>2024*</t>
  </si>
  <si>
    <t>Fonte: RAIS 2022-2024, Ministério do Trabalho e Emprego.</t>
  </si>
  <si>
    <t>Obs.: Dados da RAIS 2022 a 2024 foram atualizados pelo "Acesso On-line às Bases de Dados" da 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</si>
</sst>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8"/>
      <color indexed="48"/>
      <name val="Arial"/>
      <family val="2"/>
    </font>
    <font>
      <b/>
      <sz val="7"/>
      <color indexed="4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indexed="48"/>
      <name val="Arial"/>
      <family val="2"/>
    </font>
    <font>
      <sz val="9"/>
      <color indexed="48"/>
      <name val="Arial"/>
      <family val="2"/>
    </font>
    <font>
      <i/>
      <sz val="8"/>
      <name val="Arial"/>
      <family val="2"/>
    </font>
    <font>
      <sz val="7"/>
      <color indexed="4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b/>
      <sz val="8"/>
      <color indexed="4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8" borderId="10" applyNumberFormat="0" applyAlignment="0" applyProtection="0"/>
    <xf numFmtId="0" fontId="20" fillId="9" borderId="11" applyNumberFormat="0" applyAlignment="0" applyProtection="0"/>
    <xf numFmtId="0" fontId="21" fillId="9" borderId="10" applyNumberFormat="0" applyAlignment="0" applyProtection="0"/>
    <xf numFmtId="0" fontId="22" fillId="0" borderId="12" applyNumberFormat="0" applyFill="0" applyAlignment="0" applyProtection="0"/>
    <xf numFmtId="0" fontId="23" fillId="10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" fillId="11" borderId="14" applyNumberFormat="0" applyFont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5" fillId="2" borderId="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8" fontId="3" fillId="4" borderId="4" xfId="0" applyNumberFormat="1" applyFont="1" applyFill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38" fontId="12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5" fillId="2" borderId="0" xfId="0" applyFont="1" applyFill="1" applyAlignment="1">
      <alignment horizontal="center"/>
    </xf>
    <xf numFmtId="0" fontId="9" fillId="0" borderId="5" xfId="0" applyFont="1" applyBorder="1" applyAlignment="1">
      <alignment vertical="center"/>
    </xf>
    <xf numFmtId="38" fontId="2" fillId="0" borderId="0" xfId="0" applyNumberFormat="1" applyFont="1"/>
    <xf numFmtId="0" fontId="2" fillId="0" borderId="16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2" fillId="0" borderId="0" xfId="0" applyFont="1"/>
  </cellXfs>
  <cellStyles count="45">
    <cellStyle name="20% - Ênfase1" xfId="16" builtinId="30" customBuiltin="1"/>
    <cellStyle name="20% - Ênfase2" xfId="19" builtinId="34" customBuiltin="1"/>
    <cellStyle name="20% - Ênfase3" xfId="22" builtinId="38" customBuiltin="1"/>
    <cellStyle name="20% - Ênfase4" xfId="25" builtinId="42" customBuiltin="1"/>
    <cellStyle name="20% - Ênfase5" xfId="28" builtinId="46" customBuiltin="1"/>
    <cellStyle name="20% - Ênfase6" xfId="31" builtinId="50" customBuiltin="1"/>
    <cellStyle name="40% - Ênfase1" xfId="17" builtinId="31" customBuiltin="1"/>
    <cellStyle name="40% - Ênfase2" xfId="20" builtinId="35" customBuiltin="1"/>
    <cellStyle name="40% - Ênfase3" xfId="23" builtinId="39" customBuiltin="1"/>
    <cellStyle name="40% - Ênfase4" xfId="26" builtinId="43" customBuiltin="1"/>
    <cellStyle name="40% - Ênfase5" xfId="29" builtinId="47" customBuiltin="1"/>
    <cellStyle name="40% - Ênfase6" xfId="32" builtinId="51" customBuiltin="1"/>
    <cellStyle name="60% - Ênfase1 2" xfId="37" xr:uid="{00000000-0005-0000-0000-00000C000000}"/>
    <cellStyle name="60% - Ênfase2 2" xfId="38" xr:uid="{00000000-0005-0000-0000-00000D000000}"/>
    <cellStyle name="60% - Ênfase3 2" xfId="39" xr:uid="{00000000-0005-0000-0000-00000E000000}"/>
    <cellStyle name="60% - Ênfase4 2" xfId="40" xr:uid="{00000000-0005-0000-0000-00000F000000}"/>
    <cellStyle name="60% - Ênfase5 2" xfId="41" xr:uid="{00000000-0005-0000-0000-000010000000}"/>
    <cellStyle name="60% - Ênfase6 2" xfId="42" xr:uid="{00000000-0005-0000-0000-000011000000}"/>
    <cellStyle name="Bom" xfId="5" builtinId="26" customBuiltin="1"/>
    <cellStyle name="Cálculo" xfId="9" builtinId="22" customBuiltin="1"/>
    <cellStyle name="Célula de Verificação" xfId="11" builtinId="23" customBuiltin="1"/>
    <cellStyle name="Célula Vinculada" xfId="10" builtinId="24" customBuiltin="1"/>
    <cellStyle name="Ênfase1" xfId="15" builtinId="29" customBuiltin="1"/>
    <cellStyle name="Ênfase2" xfId="18" builtinId="33" customBuiltin="1"/>
    <cellStyle name="Ênfase3" xfId="21" builtinId="37" customBuiltin="1"/>
    <cellStyle name="Ênfase4" xfId="24" builtinId="41" customBuiltin="1"/>
    <cellStyle name="Ênfase5" xfId="27" builtinId="45" customBuiltin="1"/>
    <cellStyle name="Ênfase6" xfId="30" builtinId="49" customBuiltin="1"/>
    <cellStyle name="Entrada" xfId="7" builtinId="20" customBuiltin="1"/>
    <cellStyle name="Hiperlink" xfId="43" builtinId="8" customBuiltin="1"/>
    <cellStyle name="Hiperlink Visitado" xfId="44" builtinId="9" customBuiltin="1"/>
    <cellStyle name="Neutra 2" xfId="35" xr:uid="{00000000-0005-0000-0000-000020000000}"/>
    <cellStyle name="Normal" xfId="0" builtinId="0"/>
    <cellStyle name="Normal 2" xfId="33" xr:uid="{00000000-0005-0000-0000-000022000000}"/>
    <cellStyle name="Nota 2" xfId="36" xr:uid="{00000000-0005-0000-0000-000023000000}"/>
    <cellStyle name="Ruim" xfId="6" builtinId="27" customBuiltin="1"/>
    <cellStyle name="Saída" xfId="8" builtinId="21" customBuiltin="1"/>
    <cellStyle name="Texto de Aviso" xfId="12" builtinId="11" customBuiltin="1"/>
    <cellStyle name="Texto Explicativo" xfId="13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" builtinId="19" customBuiltin="1"/>
    <cellStyle name="Título 5" xfId="34" xr:uid="{00000000-0005-0000-0000-00002B000000}"/>
    <cellStyle name="Total" xfId="1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3"/>
  <sheetViews>
    <sheetView showGridLines="0" tabSelected="1" zoomScale="120" zoomScaleNormal="120" workbookViewId="0">
      <pane xSplit="1" ySplit="5" topLeftCell="B51" activePane="bottomRight" state="frozen"/>
      <selection pane="topRight" activeCell="B1" sqref="B1"/>
      <selection pane="bottomLeft" activeCell="A6" sqref="A6"/>
      <selection pane="bottomRight" activeCell="G65" sqref="G65"/>
    </sheetView>
  </sheetViews>
  <sheetFormatPr defaultColWidth="9.109375" defaultRowHeight="10.199999999999999" x14ac:dyDescent="0.2"/>
  <cols>
    <col min="1" max="1" width="38.88671875" style="1" customWidth="1"/>
    <col min="2" max="4" width="28.44140625" style="1" customWidth="1"/>
    <col min="5" max="16384" width="9.109375" style="1"/>
  </cols>
  <sheetData>
    <row r="1" spans="1:39" ht="13.8" x14ac:dyDescent="0.25">
      <c r="A1" s="27" t="s">
        <v>62</v>
      </c>
      <c r="B1" s="27"/>
      <c r="C1" s="27"/>
      <c r="D1" s="27"/>
    </row>
    <row r="2" spans="1:39" ht="12.75" customHeight="1" x14ac:dyDescent="0.2">
      <c r="A2" s="28" t="s">
        <v>60</v>
      </c>
      <c r="B2" s="28"/>
      <c r="C2" s="28"/>
      <c r="D2" s="28"/>
    </row>
    <row r="3" spans="1:39" x14ac:dyDescent="0.2">
      <c r="A3" s="2"/>
      <c r="B3" s="4"/>
      <c r="C3" s="4"/>
      <c r="D3" s="4" t="s">
        <v>61</v>
      </c>
    </row>
    <row r="4" spans="1:39" ht="12.75" customHeight="1" x14ac:dyDescent="0.25">
      <c r="A4" s="26" t="s">
        <v>59</v>
      </c>
      <c r="B4" s="22"/>
      <c r="C4" s="22"/>
      <c r="D4" s="22"/>
    </row>
    <row r="5" spans="1:39" ht="12" x14ac:dyDescent="0.25">
      <c r="A5" s="26"/>
      <c r="B5" s="3" t="s">
        <v>67</v>
      </c>
      <c r="C5" s="3" t="s">
        <v>68</v>
      </c>
      <c r="D5" s="3" t="s">
        <v>69</v>
      </c>
    </row>
    <row r="6" spans="1:39" ht="12" x14ac:dyDescent="0.2">
      <c r="A6" s="16" t="s">
        <v>0</v>
      </c>
      <c r="B6" s="18">
        <f>B7+B9+B11+B13+B15+B17+B19</f>
        <v>12311</v>
      </c>
      <c r="C6" s="18">
        <f>C7+C9+C11+C13+C15+C17+C19</f>
        <v>13235</v>
      </c>
      <c r="D6" s="18">
        <f>D7+D9+D11+D13+D15+D17+D19</f>
        <v>13685</v>
      </c>
    </row>
    <row r="7" spans="1:39" ht="12" x14ac:dyDescent="0.2">
      <c r="A7" s="7" t="s">
        <v>1</v>
      </c>
      <c r="B7" s="19">
        <v>2367</v>
      </c>
      <c r="C7" s="19">
        <v>2600</v>
      </c>
      <c r="D7" s="19">
        <v>2556</v>
      </c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 ht="11.4" x14ac:dyDescent="0.2">
      <c r="A8" s="8" t="s">
        <v>2</v>
      </c>
      <c r="B8" s="20">
        <v>620</v>
      </c>
      <c r="C8" s="20">
        <v>651</v>
      </c>
      <c r="D8" s="20">
        <v>656</v>
      </c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spans="1:39" ht="12" x14ac:dyDescent="0.2">
      <c r="A9" s="9" t="s">
        <v>3</v>
      </c>
      <c r="B9" s="19">
        <v>807</v>
      </c>
      <c r="C9" s="19">
        <v>832</v>
      </c>
      <c r="D9" s="19">
        <v>854</v>
      </c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</row>
    <row r="10" spans="1:39" ht="11.4" x14ac:dyDescent="0.2">
      <c r="A10" s="8" t="s">
        <v>4</v>
      </c>
      <c r="B10" s="20">
        <v>535</v>
      </c>
      <c r="C10" s="20">
        <v>559</v>
      </c>
      <c r="D10" s="20">
        <v>577</v>
      </c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spans="1:39" ht="12" x14ac:dyDescent="0.2">
      <c r="A11" s="9" t="s">
        <v>5</v>
      </c>
      <c r="B11" s="19">
        <v>1804</v>
      </c>
      <c r="C11" s="19">
        <v>1876</v>
      </c>
      <c r="D11" s="19">
        <v>1910</v>
      </c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</row>
    <row r="12" spans="1:39" ht="11.4" x14ac:dyDescent="0.2">
      <c r="A12" s="10" t="s">
        <v>6</v>
      </c>
      <c r="B12" s="20">
        <v>1493</v>
      </c>
      <c r="C12" s="20">
        <v>1551</v>
      </c>
      <c r="D12" s="20">
        <v>1587</v>
      </c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spans="1:39" ht="12" x14ac:dyDescent="0.2">
      <c r="A13" s="9" t="s">
        <v>7</v>
      </c>
      <c r="B13" s="19">
        <v>525</v>
      </c>
      <c r="C13" s="19">
        <v>603</v>
      </c>
      <c r="D13" s="19">
        <v>660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spans="1:39" ht="11.4" x14ac:dyDescent="0.2">
      <c r="A14" s="10" t="s">
        <v>8</v>
      </c>
      <c r="B14" s="20">
        <v>450</v>
      </c>
      <c r="C14" s="20">
        <v>527</v>
      </c>
      <c r="D14" s="20">
        <v>570</v>
      </c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1:39" ht="12" x14ac:dyDescent="0.2">
      <c r="A15" s="9" t="s">
        <v>9</v>
      </c>
      <c r="B15" s="19">
        <v>4592</v>
      </c>
      <c r="C15" s="19">
        <v>4928</v>
      </c>
      <c r="D15" s="19">
        <v>5144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</row>
    <row r="16" spans="1:39" ht="11.4" x14ac:dyDescent="0.2">
      <c r="A16" s="10" t="s">
        <v>10</v>
      </c>
      <c r="B16" s="20">
        <v>1201</v>
      </c>
      <c r="C16" s="20">
        <v>1240</v>
      </c>
      <c r="D16" s="20">
        <v>1375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</row>
    <row r="17" spans="1:38" ht="12" x14ac:dyDescent="0.2">
      <c r="A17" s="9" t="s">
        <v>11</v>
      </c>
      <c r="B17" s="19">
        <v>533</v>
      </c>
      <c r="C17" s="19">
        <v>557</v>
      </c>
      <c r="D17" s="19">
        <v>611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</row>
    <row r="18" spans="1:38" ht="11.4" x14ac:dyDescent="0.2">
      <c r="A18" s="10" t="s">
        <v>12</v>
      </c>
      <c r="B18" s="20">
        <v>404</v>
      </c>
      <c r="C18" s="20">
        <v>407</v>
      </c>
      <c r="D18" s="20">
        <v>459</v>
      </c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</row>
    <row r="19" spans="1:38" ht="12" x14ac:dyDescent="0.2">
      <c r="A19" s="9" t="s">
        <v>13</v>
      </c>
      <c r="B19" s="19">
        <v>1683</v>
      </c>
      <c r="C19" s="19">
        <v>1839</v>
      </c>
      <c r="D19" s="19">
        <v>1950</v>
      </c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</row>
    <row r="20" spans="1:38" ht="11.4" x14ac:dyDescent="0.2">
      <c r="A20" s="10" t="s">
        <v>14</v>
      </c>
      <c r="B20" s="20">
        <v>731</v>
      </c>
      <c r="C20" s="20">
        <v>703</v>
      </c>
      <c r="D20" s="20">
        <v>703</v>
      </c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</row>
    <row r="21" spans="1:38" ht="12" x14ac:dyDescent="0.2">
      <c r="A21" s="16" t="s">
        <v>15</v>
      </c>
      <c r="B21" s="18">
        <f>B22+B24+B26+B30+B32+B34+B36+B38+B28</f>
        <v>52578</v>
      </c>
      <c r="C21" s="18">
        <f>C22+C24+C26+C30+C32+C34+C36+C38+C28</f>
        <v>56987</v>
      </c>
      <c r="D21" s="18">
        <f>D22+D24+D26+D30+D32+D34+D36+D38+D28</f>
        <v>61551</v>
      </c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</row>
    <row r="22" spans="1:38" ht="12" x14ac:dyDescent="0.2">
      <c r="A22" s="11" t="s">
        <v>16</v>
      </c>
      <c r="B22" s="19">
        <v>3200</v>
      </c>
      <c r="C22" s="19">
        <v>3612</v>
      </c>
      <c r="D22" s="19">
        <v>3939</v>
      </c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</row>
    <row r="23" spans="1:38" ht="11.4" x14ac:dyDescent="0.2">
      <c r="A23" s="12" t="s">
        <v>65</v>
      </c>
      <c r="B23" s="20">
        <v>1279</v>
      </c>
      <c r="C23" s="20">
        <v>1393</v>
      </c>
      <c r="D23" s="20">
        <v>1478</v>
      </c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</row>
    <row r="24" spans="1:38" ht="12" x14ac:dyDescent="0.2">
      <c r="A24" s="11" t="s">
        <v>17</v>
      </c>
      <c r="B24" s="19">
        <v>3669</v>
      </c>
      <c r="C24" s="19">
        <v>3907</v>
      </c>
      <c r="D24" s="19">
        <v>4299</v>
      </c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</row>
    <row r="25" spans="1:38" ht="11.4" x14ac:dyDescent="0.2">
      <c r="A25" s="12" t="s">
        <v>18</v>
      </c>
      <c r="B25" s="20">
        <v>1763</v>
      </c>
      <c r="C25" s="20">
        <v>1770</v>
      </c>
      <c r="D25" s="20">
        <v>1790</v>
      </c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</row>
    <row r="26" spans="1:38" ht="12" x14ac:dyDescent="0.2">
      <c r="A26" s="11" t="s">
        <v>19</v>
      </c>
      <c r="B26" s="19">
        <v>9326</v>
      </c>
      <c r="C26" s="19">
        <v>9688</v>
      </c>
      <c r="D26" s="19">
        <v>9644</v>
      </c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</row>
    <row r="27" spans="1:38" ht="11.4" x14ac:dyDescent="0.2">
      <c r="A27" s="12" t="s">
        <v>20</v>
      </c>
      <c r="B27" s="20">
        <v>3243</v>
      </c>
      <c r="C27" s="20">
        <v>3441</v>
      </c>
      <c r="D27" s="20">
        <v>3511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</row>
    <row r="28" spans="1:38" ht="12" x14ac:dyDescent="0.2">
      <c r="A28" s="11" t="s">
        <v>21</v>
      </c>
      <c r="B28" s="19">
        <v>5825</v>
      </c>
      <c r="C28" s="19">
        <v>6631</v>
      </c>
      <c r="D28" s="19">
        <v>8611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</row>
    <row r="29" spans="1:38" ht="11.4" x14ac:dyDescent="0.2">
      <c r="A29" s="12" t="s">
        <v>22</v>
      </c>
      <c r="B29" s="20">
        <v>1546</v>
      </c>
      <c r="C29" s="20">
        <v>1525</v>
      </c>
      <c r="D29" s="20">
        <v>1565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</row>
    <row r="30" spans="1:38" ht="12" x14ac:dyDescent="0.2">
      <c r="A30" s="11" t="s">
        <v>23</v>
      </c>
      <c r="B30" s="19">
        <v>6283</v>
      </c>
      <c r="C30" s="19">
        <v>6887</v>
      </c>
      <c r="D30" s="19">
        <v>7233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</row>
    <row r="31" spans="1:38" ht="11.4" x14ac:dyDescent="0.2">
      <c r="A31" s="12" t="s">
        <v>24</v>
      </c>
      <c r="B31" s="20">
        <v>2952</v>
      </c>
      <c r="C31" s="20">
        <v>3232</v>
      </c>
      <c r="D31" s="20">
        <v>3553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</row>
    <row r="32" spans="1:38" ht="12" x14ac:dyDescent="0.2">
      <c r="A32" s="11" t="s">
        <v>25</v>
      </c>
      <c r="B32" s="19">
        <v>7097</v>
      </c>
      <c r="C32" s="19">
        <v>7676</v>
      </c>
      <c r="D32" s="19">
        <v>8250</v>
      </c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</row>
    <row r="33" spans="1:38" ht="11.4" x14ac:dyDescent="0.2">
      <c r="A33" s="12" t="s">
        <v>26</v>
      </c>
      <c r="B33" s="20">
        <v>2207</v>
      </c>
      <c r="C33" s="20">
        <v>2363</v>
      </c>
      <c r="D33" s="20">
        <v>2472</v>
      </c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</row>
    <row r="34" spans="1:38" ht="12" x14ac:dyDescent="0.2">
      <c r="A34" s="11" t="s">
        <v>27</v>
      </c>
      <c r="B34" s="19">
        <v>2864</v>
      </c>
      <c r="C34" s="19">
        <v>3057</v>
      </c>
      <c r="D34" s="19">
        <v>3174</v>
      </c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</row>
    <row r="35" spans="1:38" ht="11.4" x14ac:dyDescent="0.2">
      <c r="A35" s="12" t="s">
        <v>28</v>
      </c>
      <c r="B35" s="20">
        <v>1330</v>
      </c>
      <c r="C35" s="20">
        <v>1383</v>
      </c>
      <c r="D35" s="20">
        <v>1461</v>
      </c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</row>
    <row r="36" spans="1:38" ht="12" x14ac:dyDescent="0.2">
      <c r="A36" s="11" t="s">
        <v>29</v>
      </c>
      <c r="B36" s="19">
        <v>2923</v>
      </c>
      <c r="C36" s="19">
        <v>3355</v>
      </c>
      <c r="D36" s="19">
        <v>3642</v>
      </c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</row>
    <row r="37" spans="1:38" ht="11.4" x14ac:dyDescent="0.2">
      <c r="A37" s="12" t="s">
        <v>30</v>
      </c>
      <c r="B37" s="20">
        <v>1198</v>
      </c>
      <c r="C37" s="20">
        <v>1283</v>
      </c>
      <c r="D37" s="20">
        <v>1387</v>
      </c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ht="12" x14ac:dyDescent="0.2">
      <c r="A38" s="13" t="s">
        <v>31</v>
      </c>
      <c r="B38" s="19">
        <v>11391</v>
      </c>
      <c r="C38" s="19">
        <v>12174</v>
      </c>
      <c r="D38" s="19">
        <v>12759</v>
      </c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1:38" ht="11.4" x14ac:dyDescent="0.2">
      <c r="A39" s="14" t="s">
        <v>32</v>
      </c>
      <c r="B39" s="20">
        <v>2640</v>
      </c>
      <c r="C39" s="20">
        <v>2750</v>
      </c>
      <c r="D39" s="20">
        <v>2907</v>
      </c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2" x14ac:dyDescent="0.2">
      <c r="A40" s="16" t="s">
        <v>33</v>
      </c>
      <c r="B40" s="18">
        <f>B41+B43+B45+B47</f>
        <v>116000</v>
      </c>
      <c r="C40" s="18">
        <f>C41+C43+C45+C47</f>
        <v>119429</v>
      </c>
      <c r="D40" s="18">
        <f>D41+D43+D45+D47</f>
        <v>125325</v>
      </c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ht="12" x14ac:dyDescent="0.2">
      <c r="A41" s="11" t="s">
        <v>34</v>
      </c>
      <c r="B41" s="19">
        <v>40775</v>
      </c>
      <c r="C41" s="19">
        <v>41304</v>
      </c>
      <c r="D41" s="19">
        <v>42353</v>
      </c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</row>
    <row r="42" spans="1:38" ht="11.4" x14ac:dyDescent="0.2">
      <c r="A42" s="12" t="s">
        <v>35</v>
      </c>
      <c r="B42" s="20">
        <v>6259</v>
      </c>
      <c r="C42" s="20">
        <v>6292</v>
      </c>
      <c r="D42" s="20">
        <v>6525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spans="1:38" ht="12" x14ac:dyDescent="0.2">
      <c r="A43" s="11" t="s">
        <v>36</v>
      </c>
      <c r="B43" s="19">
        <v>5738</v>
      </c>
      <c r="C43" s="19">
        <v>6359</v>
      </c>
      <c r="D43" s="19">
        <v>6868</v>
      </c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spans="1:38" ht="11.4" x14ac:dyDescent="0.2">
      <c r="A44" s="12" t="s">
        <v>37</v>
      </c>
      <c r="B44" s="20">
        <v>852</v>
      </c>
      <c r="C44" s="20">
        <v>859</v>
      </c>
      <c r="D44" s="20">
        <v>914</v>
      </c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ht="12" x14ac:dyDescent="0.2">
      <c r="A45" s="11" t="s">
        <v>38</v>
      </c>
      <c r="B45" s="19">
        <v>12501</v>
      </c>
      <c r="C45" s="19">
        <v>13244</v>
      </c>
      <c r="D45" s="19">
        <v>13791</v>
      </c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</row>
    <row r="46" spans="1:38" ht="11.4" x14ac:dyDescent="0.2">
      <c r="A46" s="12" t="s">
        <v>39</v>
      </c>
      <c r="B46" s="20">
        <v>5369</v>
      </c>
      <c r="C46" s="20">
        <v>5657</v>
      </c>
      <c r="D46" s="20">
        <v>5951</v>
      </c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ht="12" x14ac:dyDescent="0.2">
      <c r="A47" s="13" t="s">
        <v>40</v>
      </c>
      <c r="B47" s="19">
        <v>56986</v>
      </c>
      <c r="C47" s="19">
        <v>58522</v>
      </c>
      <c r="D47" s="19">
        <v>62313</v>
      </c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1.4" x14ac:dyDescent="0.2">
      <c r="A48" s="14" t="s">
        <v>41</v>
      </c>
      <c r="B48" s="20">
        <v>15713</v>
      </c>
      <c r="C48" s="20">
        <v>16232</v>
      </c>
      <c r="D48" s="20">
        <v>17670</v>
      </c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</row>
    <row r="49" spans="1:38" ht="12" x14ac:dyDescent="0.2">
      <c r="A49" s="16" t="s">
        <v>42</v>
      </c>
      <c r="B49" s="18">
        <f>B50+B52+B54</f>
        <v>68356</v>
      </c>
      <c r="C49" s="18">
        <f>C50+C52+C54</f>
        <v>70312</v>
      </c>
      <c r="D49" s="18">
        <f>D50+D52+D54</f>
        <v>73835</v>
      </c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</row>
    <row r="50" spans="1:38" ht="12" x14ac:dyDescent="0.2">
      <c r="A50" s="11" t="s">
        <v>43</v>
      </c>
      <c r="B50" s="19">
        <v>24209</v>
      </c>
      <c r="C50" s="19">
        <v>25203</v>
      </c>
      <c r="D50" s="19">
        <v>26490</v>
      </c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</row>
    <row r="51" spans="1:38" ht="11.4" x14ac:dyDescent="0.2">
      <c r="A51" s="12" t="s">
        <v>44</v>
      </c>
      <c r="B51" s="20">
        <v>4147</v>
      </c>
      <c r="C51" s="20">
        <v>4296</v>
      </c>
      <c r="D51" s="20">
        <v>4477</v>
      </c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</row>
    <row r="52" spans="1:38" ht="12" x14ac:dyDescent="0.2">
      <c r="A52" s="11" t="s">
        <v>45</v>
      </c>
      <c r="B52" s="19">
        <v>21768</v>
      </c>
      <c r="C52" s="19">
        <v>22298</v>
      </c>
      <c r="D52" s="19">
        <v>23751</v>
      </c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</row>
    <row r="53" spans="1:38" ht="11.4" x14ac:dyDescent="0.2">
      <c r="A53" s="12" t="s">
        <v>46</v>
      </c>
      <c r="B53" s="20">
        <v>1159</v>
      </c>
      <c r="C53" s="20">
        <v>1176</v>
      </c>
      <c r="D53" s="20">
        <v>1236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</row>
    <row r="54" spans="1:38" ht="12" x14ac:dyDescent="0.2">
      <c r="A54" s="13" t="s">
        <v>47</v>
      </c>
      <c r="B54" s="19">
        <v>22379</v>
      </c>
      <c r="C54" s="19">
        <v>22811</v>
      </c>
      <c r="D54" s="19">
        <v>23594</v>
      </c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</row>
    <row r="55" spans="1:38" ht="11.4" x14ac:dyDescent="0.2">
      <c r="A55" s="14" t="s">
        <v>48</v>
      </c>
      <c r="B55" s="20">
        <v>2427</v>
      </c>
      <c r="C55" s="20">
        <v>2472</v>
      </c>
      <c r="D55" s="20">
        <v>2510</v>
      </c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spans="1:38" ht="12" x14ac:dyDescent="0.2">
      <c r="A56" s="16" t="s">
        <v>49</v>
      </c>
      <c r="B56" s="18">
        <f>B57+B59+B61+B63</f>
        <v>25521</v>
      </c>
      <c r="C56" s="18">
        <f>C57+C59+C61+C63</f>
        <v>26857</v>
      </c>
      <c r="D56" s="18">
        <f>D57+D59+D61+D63</f>
        <v>28245</v>
      </c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  <row r="57" spans="1:38" ht="12" x14ac:dyDescent="0.2">
      <c r="A57" s="11" t="s">
        <v>50</v>
      </c>
      <c r="B57" s="19">
        <v>4286</v>
      </c>
      <c r="C57" s="19">
        <v>4473</v>
      </c>
      <c r="D57" s="19">
        <v>4762</v>
      </c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38" ht="11.4" x14ac:dyDescent="0.2">
      <c r="A58" s="12" t="s">
        <v>51</v>
      </c>
      <c r="B58" s="20">
        <v>1662</v>
      </c>
      <c r="C58" s="20">
        <v>1726</v>
      </c>
      <c r="D58" s="20">
        <v>1829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spans="1:38" ht="12" x14ac:dyDescent="0.2">
      <c r="A59" s="11" t="s">
        <v>52</v>
      </c>
      <c r="B59" s="19">
        <v>6810</v>
      </c>
      <c r="C59" s="19">
        <v>6944</v>
      </c>
      <c r="D59" s="19">
        <v>7191</v>
      </c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</row>
    <row r="60" spans="1:38" ht="11.4" x14ac:dyDescent="0.2">
      <c r="A60" s="12" t="s">
        <v>53</v>
      </c>
      <c r="B60" s="20">
        <v>1564</v>
      </c>
      <c r="C60" s="20">
        <v>1580</v>
      </c>
      <c r="D60" s="20">
        <v>1640</v>
      </c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</row>
    <row r="61" spans="1:38" ht="12" x14ac:dyDescent="0.2">
      <c r="A61" s="11" t="s">
        <v>54</v>
      </c>
      <c r="B61" s="19">
        <v>9866</v>
      </c>
      <c r="C61" s="19">
        <v>10594</v>
      </c>
      <c r="D61" s="19">
        <v>11287</v>
      </c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</row>
    <row r="62" spans="1:38" ht="11.4" x14ac:dyDescent="0.2">
      <c r="A62" s="12" t="s">
        <v>55</v>
      </c>
      <c r="B62" s="20">
        <v>3296</v>
      </c>
      <c r="C62" s="20">
        <v>3417</v>
      </c>
      <c r="D62" s="20">
        <v>3623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</row>
    <row r="63" spans="1:38" ht="12" x14ac:dyDescent="0.2">
      <c r="A63" s="13" t="s">
        <v>56</v>
      </c>
      <c r="B63" s="19">
        <v>4559</v>
      </c>
      <c r="C63" s="19">
        <v>4846</v>
      </c>
      <c r="D63" s="19">
        <v>5005</v>
      </c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</row>
    <row r="64" spans="1:38" ht="11.4" x14ac:dyDescent="0.2">
      <c r="A64" s="14" t="s">
        <v>57</v>
      </c>
      <c r="B64" s="20">
        <v>4559</v>
      </c>
      <c r="C64" s="20">
        <v>4846</v>
      </c>
      <c r="D64" s="20">
        <v>5005</v>
      </c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</row>
    <row r="65" spans="1:38" ht="12" customHeight="1" x14ac:dyDescent="0.2">
      <c r="A65" s="23" t="s">
        <v>66</v>
      </c>
      <c r="B65" s="25">
        <v>40</v>
      </c>
      <c r="C65" s="25">
        <v>67</v>
      </c>
      <c r="D65" s="6">
        <v>91</v>
      </c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spans="1:38" ht="12" x14ac:dyDescent="0.2">
      <c r="A66" s="17" t="s">
        <v>58</v>
      </c>
      <c r="B66" s="15">
        <f>B6+B21+B40+B49+B56+B65</f>
        <v>274806</v>
      </c>
      <c r="C66" s="15">
        <f>C6+C21+C40+C49+C56+C65</f>
        <v>286887</v>
      </c>
      <c r="D66" s="15">
        <f>D6+D21+D40+D49+D56+D65</f>
        <v>302732</v>
      </c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</row>
    <row r="67" spans="1:38" x14ac:dyDescent="0.2">
      <c r="A67" s="5" t="s">
        <v>70</v>
      </c>
    </row>
    <row r="68" spans="1:38" x14ac:dyDescent="0.2">
      <c r="A68" s="5" t="s">
        <v>63</v>
      </c>
    </row>
    <row r="69" spans="1:38" x14ac:dyDescent="0.2">
      <c r="A69" s="21" t="s">
        <v>64</v>
      </c>
    </row>
    <row r="70" spans="1:38" x14ac:dyDescent="0.2">
      <c r="A70" s="29" t="s">
        <v>71</v>
      </c>
    </row>
    <row r="72" spans="1:38" x14ac:dyDescent="0.2">
      <c r="B72" s="24"/>
      <c r="C72" s="24"/>
      <c r="D72" s="24"/>
    </row>
    <row r="73" spans="1:38" x14ac:dyDescent="0.2">
      <c r="B73" s="24"/>
      <c r="C73" s="24"/>
      <c r="D73" s="24"/>
    </row>
  </sheetData>
  <mergeCells count="3">
    <mergeCell ref="A4:A5"/>
    <mergeCell ref="A1:D1"/>
    <mergeCell ref="A2:D2"/>
  </mergeCells>
  <phoneticPr fontId="4" type="noConversion"/>
  <printOptions horizontalCentered="1"/>
  <pageMargins left="0" right="0" top="0.19685039370078741" bottom="0" header="0" footer="0.19685039370078741"/>
  <pageSetup paperSize="9" scale="66" orientation="landscape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453AF6-97AD-44D8-A341-1BACC9063C1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25FFE008-D81D-4490-822E-3218998DF9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F408B5-9A55-40A3-8173-DACB6930A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tabela_10.B.01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2020-10-29T13:19:31Z</cp:lastPrinted>
  <dcterms:created xsi:type="dcterms:W3CDTF">2004-11-18T16:48:14Z</dcterms:created>
  <dcterms:modified xsi:type="dcterms:W3CDTF">2026-02-26T14:53:30Z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3725200</vt:r8>
  </property>
  <property fmtid="{D5CDD505-2E9C-101B-9397-08002B2CF9AE}" pid="4" name="MediaServiceImageTags">
    <vt:lpwstr/>
  </property>
</Properties>
</file>