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6/RAIS_Arquivos do BD CBIC/Arquivos RAIS  BD CBIC_2024 Atual/"/>
    </mc:Choice>
  </mc:AlternateContent>
  <xr:revisionPtr revIDLastSave="178" documentId="13_ncr:1_{E78ED511-F28B-4CAA-992D-172642415DDA}" xr6:coauthVersionLast="47" xr6:coauthVersionMax="47" xr10:uidLastSave="{B652EB99-ED04-4FA2-8AAA-A98C53A83EFD}"/>
  <bookViews>
    <workbookView xWindow="-108" yWindow="-108" windowWidth="23256" windowHeight="12456" activeTab="2" xr2:uid="{00000000-000D-0000-FFFF-FFFF00000000}"/>
  </bookViews>
  <sheets>
    <sheet name="2022" sheetId="23" r:id="rId1"/>
    <sheet name="2023" sheetId="24" r:id="rId2"/>
    <sheet name="2024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" i="25" l="1"/>
  <c r="J40" i="25"/>
  <c r="I40" i="25"/>
  <c r="H40" i="25"/>
  <c r="G40" i="25"/>
  <c r="F40" i="25"/>
  <c r="E40" i="25"/>
  <c r="D40" i="25"/>
  <c r="C40" i="25"/>
  <c r="B40" i="25"/>
  <c r="K40" i="24"/>
  <c r="J40" i="24"/>
  <c r="I40" i="24"/>
  <c r="H40" i="24"/>
  <c r="G40" i="24"/>
  <c r="F40" i="24"/>
  <c r="E40" i="24"/>
  <c r="D40" i="24"/>
  <c r="C40" i="24"/>
  <c r="B40" i="24"/>
  <c r="K40" i="23"/>
  <c r="J40" i="23"/>
  <c r="I40" i="23"/>
  <c r="H40" i="23"/>
  <c r="G40" i="23"/>
  <c r="F40" i="23"/>
  <c r="E40" i="23"/>
  <c r="D40" i="23"/>
  <c r="C40" i="23"/>
  <c r="B40" i="23"/>
  <c r="K38" i="25"/>
  <c r="J38" i="25"/>
  <c r="I38" i="25"/>
  <c r="H38" i="25"/>
  <c r="G38" i="25"/>
  <c r="F38" i="25"/>
  <c r="E38" i="25"/>
  <c r="D38" i="25"/>
  <c r="C38" i="25"/>
  <c r="B38" i="25"/>
  <c r="K33" i="25"/>
  <c r="J33" i="25"/>
  <c r="I33" i="25"/>
  <c r="H33" i="25"/>
  <c r="G33" i="25"/>
  <c r="F33" i="25"/>
  <c r="E33" i="25"/>
  <c r="D33" i="25"/>
  <c r="C33" i="25"/>
  <c r="B33" i="25"/>
  <c r="K29" i="25"/>
  <c r="J29" i="25"/>
  <c r="I29" i="25"/>
  <c r="H29" i="25"/>
  <c r="G29" i="25"/>
  <c r="F29" i="25"/>
  <c r="E29" i="25"/>
  <c r="D29" i="25"/>
  <c r="C29" i="25"/>
  <c r="B29" i="25"/>
  <c r="K24" i="25"/>
  <c r="J24" i="25"/>
  <c r="I24" i="25"/>
  <c r="H24" i="25"/>
  <c r="G24" i="25"/>
  <c r="F24" i="25"/>
  <c r="E24" i="25"/>
  <c r="D24" i="25"/>
  <c r="C24" i="25"/>
  <c r="B24" i="25"/>
  <c r="K14" i="25"/>
  <c r="J14" i="25"/>
  <c r="I14" i="25"/>
  <c r="H14" i="25"/>
  <c r="G14" i="25"/>
  <c r="F14" i="25"/>
  <c r="D14" i="25"/>
  <c r="C14" i="25"/>
  <c r="B14" i="25"/>
  <c r="E14" i="25"/>
  <c r="K38" i="24"/>
  <c r="J38" i="24"/>
  <c r="I38" i="24"/>
  <c r="H38" i="24"/>
  <c r="G38" i="24"/>
  <c r="F38" i="24"/>
  <c r="E38" i="24"/>
  <c r="D38" i="24"/>
  <c r="C38" i="24"/>
  <c r="B38" i="24"/>
  <c r="K33" i="24"/>
  <c r="J33" i="24"/>
  <c r="I33" i="24"/>
  <c r="H33" i="24"/>
  <c r="G33" i="24"/>
  <c r="F33" i="24"/>
  <c r="E33" i="24"/>
  <c r="D33" i="24"/>
  <c r="C33" i="24"/>
  <c r="B33" i="24"/>
  <c r="K29" i="24"/>
  <c r="J29" i="24"/>
  <c r="I29" i="24"/>
  <c r="H29" i="24"/>
  <c r="G29" i="24"/>
  <c r="F29" i="24"/>
  <c r="E29" i="24"/>
  <c r="D29" i="24"/>
  <c r="C29" i="24"/>
  <c r="B29" i="24"/>
  <c r="K24" i="24"/>
  <c r="J24" i="24"/>
  <c r="I24" i="24"/>
  <c r="H24" i="24"/>
  <c r="G24" i="24"/>
  <c r="F24" i="24"/>
  <c r="E24" i="24"/>
  <c r="D24" i="24"/>
  <c r="C24" i="24"/>
  <c r="B24" i="24"/>
  <c r="K14" i="24"/>
  <c r="J14" i="24"/>
  <c r="I14" i="24"/>
  <c r="H14" i="24"/>
  <c r="G14" i="24"/>
  <c r="F14" i="24"/>
  <c r="E14" i="24"/>
  <c r="D14" i="24"/>
  <c r="C14" i="24"/>
  <c r="B14" i="24"/>
  <c r="K38" i="23"/>
  <c r="J38" i="23"/>
  <c r="I38" i="23"/>
  <c r="H38" i="23"/>
  <c r="G38" i="23"/>
  <c r="F38" i="23"/>
  <c r="E38" i="23"/>
  <c r="D38" i="23"/>
  <c r="C38" i="23"/>
  <c r="B38" i="23"/>
  <c r="K33" i="23"/>
  <c r="J33" i="23"/>
  <c r="I33" i="23"/>
  <c r="H33" i="23"/>
  <c r="G33" i="23"/>
  <c r="F33" i="23"/>
  <c r="E33" i="23"/>
  <c r="D33" i="23"/>
  <c r="C33" i="23"/>
  <c r="B33" i="23"/>
  <c r="K29" i="23"/>
  <c r="J29" i="23"/>
  <c r="I29" i="23"/>
  <c r="H29" i="23"/>
  <c r="G29" i="23"/>
  <c r="F29" i="23"/>
  <c r="E29" i="23"/>
  <c r="D29" i="23"/>
  <c r="C29" i="23"/>
  <c r="B29" i="23"/>
  <c r="K24" i="23"/>
  <c r="J24" i="23"/>
  <c r="I24" i="23"/>
  <c r="H24" i="23"/>
  <c r="F24" i="23"/>
  <c r="E24" i="23"/>
  <c r="D24" i="23"/>
  <c r="C24" i="23"/>
  <c r="B24" i="23"/>
  <c r="K14" i="23"/>
  <c r="J14" i="23"/>
  <c r="I14" i="23"/>
  <c r="H14" i="23"/>
  <c r="G14" i="23"/>
  <c r="F14" i="23"/>
  <c r="E14" i="23"/>
  <c r="D14" i="23"/>
  <c r="C14" i="23"/>
  <c r="B14" i="23"/>
  <c r="G24" i="23"/>
</calcChain>
</file>

<file path=xl/sharedStrings.xml><?xml version="1.0" encoding="utf-8"?>
<sst xmlns="http://schemas.openxmlformats.org/spreadsheetml/2006/main" count="156" uniqueCount="58">
  <si>
    <t>Obras de acabamento</t>
  </si>
  <si>
    <t>Rondônia</t>
  </si>
  <si>
    <t>Acre</t>
  </si>
  <si>
    <t>Amazonas</t>
  </si>
  <si>
    <t>Roraima</t>
  </si>
  <si>
    <t>Amapá</t>
  </si>
  <si>
    <t>Tocantins</t>
  </si>
  <si>
    <t>NORTE</t>
  </si>
  <si>
    <t>Maranhão</t>
  </si>
  <si>
    <t>Piauí</t>
  </si>
  <si>
    <t>Rio Grande do Norte</t>
  </si>
  <si>
    <t>Paraíba</t>
  </si>
  <si>
    <t>Pernambuco</t>
  </si>
  <si>
    <t>Alagoas</t>
  </si>
  <si>
    <t>Sergipe</t>
  </si>
  <si>
    <t>Bahia</t>
  </si>
  <si>
    <t>NORDESTE</t>
  </si>
  <si>
    <t>Minas Gerais</t>
  </si>
  <si>
    <t>Espírito Santo</t>
  </si>
  <si>
    <t>Rio de Janeiro</t>
  </si>
  <si>
    <t>São Paulo</t>
  </si>
  <si>
    <t>SUDESTE</t>
  </si>
  <si>
    <t>Paraná</t>
  </si>
  <si>
    <t>Santa Catarina</t>
  </si>
  <si>
    <t>Rio Grande do Sul</t>
  </si>
  <si>
    <t>SUL</t>
  </si>
  <si>
    <t>Mato Grosso do Sul</t>
  </si>
  <si>
    <t>Mato Grosso</t>
  </si>
  <si>
    <t>Goiás</t>
  </si>
  <si>
    <t>Distrito Federal</t>
  </si>
  <si>
    <t>CENTRO-OESTE</t>
  </si>
  <si>
    <t>TOTAL BRASIL</t>
  </si>
  <si>
    <t>Incorporação de empreendimentos imobiliários</t>
  </si>
  <si>
    <t>Construção de edifícios</t>
  </si>
  <si>
    <t>Construção de rodovias, ferrovias, obras urbanas e obras de arte especiais</t>
  </si>
  <si>
    <t>Demolição e preparação do terreno</t>
  </si>
  <si>
    <t>Instalações elétricas, hidráulicas e outras instalações em construções</t>
  </si>
  <si>
    <t>Outros serviços especializados para construção</t>
  </si>
  <si>
    <t>TOTAL</t>
  </si>
  <si>
    <t>Elaboração: Banco de Dados-CBIC.</t>
  </si>
  <si>
    <t>(1) Grupos de acordo com a CNAE 2.0/IBGE de novembro de 2006.</t>
  </si>
  <si>
    <t>Pará</t>
  </si>
  <si>
    <t>Ceará</t>
  </si>
  <si>
    <t>nº de estabelecimentos</t>
  </si>
  <si>
    <t>Localidade</t>
  </si>
  <si>
    <r>
      <t>NÚMERO DE ESTABELECIMENTOS POR GRUPOS</t>
    </r>
    <r>
      <rPr>
        <b/>
        <vertAlign val="superscript"/>
        <sz val="11"/>
        <color indexed="48"/>
        <rFont val="Arial"/>
        <family val="2"/>
      </rPr>
      <t>1</t>
    </r>
    <r>
      <rPr>
        <b/>
        <sz val="11"/>
        <color indexed="48"/>
        <rFont val="Arial"/>
        <family val="2"/>
      </rPr>
      <t xml:space="preserve"> DE ATIVIDADE ECONÔMICA DA CONSTRUÇÃO CIVIL</t>
    </r>
  </si>
  <si>
    <t>Obras de infraestrutura para energia elétrica, telecomunicações, água, esgoto e transporte por dutos</t>
  </si>
  <si>
    <t>Construção de outras obras de infraestrutura</t>
  </si>
  <si>
    <t>Não class.</t>
  </si>
  <si>
    <t>ESTADOS, GRANDES REGIÕES E TOTAL BRASIL - 2022</t>
  </si>
  <si>
    <t>ESTADOS, GRANDES REGIÕES E TOTAL BRASIL - 2023</t>
  </si>
  <si>
    <t>Fonte: RAIS 2023, Ministério do Trabalho e Emprego</t>
  </si>
  <si>
    <t>Fonte: RAIS 2022, Ministério do Trabalho e Emprego</t>
  </si>
  <si>
    <t>Fonte: RAIS 2024, Ministério do Trabalho e Emprego</t>
  </si>
  <si>
    <t>ESTADOS, GRANDES REGIÕES E TOTAL BRASIL - 2024</t>
  </si>
  <si>
    <t>Obs.: Dados da RAIS 2024 foram atualizados pelo "Acesso On-line às Bases de Dados" da RAIS.</t>
  </si>
  <si>
    <t>Obs.: Dados da RAIS 2023 foram atualizados pelo "Acesso On-line às Bases de Dados" da RAIS.</t>
  </si>
  <si>
    <t>Obs.: Dados da RAIS 2022 foram atualizados pelo "Acesso On-line às Bases de Dados" da RAIS.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</si>
</sst>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9"/>
      <color indexed="48"/>
      <name val="Arial"/>
      <family val="2"/>
    </font>
    <font>
      <sz val="8"/>
      <color indexed="4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u/>
      <sz val="9"/>
      <color rgb="FF0000FF"/>
      <name val="Calibri"/>
      <family val="2"/>
      <scheme val="minor"/>
    </font>
    <font>
      <u/>
      <sz val="9"/>
      <color rgb="FF800080"/>
      <name val="Calibri"/>
      <family val="2"/>
      <scheme val="minor"/>
    </font>
    <font>
      <b/>
      <sz val="8"/>
      <color indexed="4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8" borderId="16" applyNumberFormat="0" applyAlignment="0" applyProtection="0"/>
    <xf numFmtId="0" fontId="20" fillId="9" borderId="17" applyNumberFormat="0" applyAlignment="0" applyProtection="0"/>
    <xf numFmtId="0" fontId="21" fillId="9" borderId="16" applyNumberFormat="0" applyAlignment="0" applyProtection="0"/>
    <xf numFmtId="0" fontId="22" fillId="0" borderId="18" applyNumberFormat="0" applyFill="0" applyAlignment="0" applyProtection="0"/>
    <xf numFmtId="0" fontId="23" fillId="10" borderId="19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1" applyNumberFormat="0" applyFill="0" applyAlignment="0" applyProtection="0"/>
    <xf numFmtId="0" fontId="27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7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7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7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7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7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1" fillId="11" borderId="20" applyNumberFormat="0" applyFont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5" fillId="0" borderId="0" xfId="0" applyFont="1" applyAlignment="1">
      <alignment horizontal="right"/>
    </xf>
    <xf numFmtId="0" fontId="3" fillId="0" borderId="9" xfId="0" applyFont="1" applyBorder="1"/>
    <xf numFmtId="3" fontId="3" fillId="0" borderId="2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2" borderId="10" xfId="0" applyFont="1" applyFill="1" applyBorder="1"/>
    <xf numFmtId="3" fontId="2" fillId="2" borderId="8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0" fontId="3" fillId="0" borderId="11" xfId="0" applyFont="1" applyBorder="1"/>
    <xf numFmtId="0" fontId="2" fillId="2" borderId="11" xfId="0" applyFont="1" applyFill="1" applyBorder="1"/>
    <xf numFmtId="0" fontId="6" fillId="3" borderId="10" xfId="0" applyFont="1" applyFill="1" applyBorder="1" applyAlignment="1">
      <alignment horizontal="center"/>
    </xf>
    <xf numFmtId="3" fontId="6" fillId="3" borderId="8" xfId="0" applyNumberFormat="1" applyFont="1" applyFill="1" applyBorder="1" applyAlignment="1">
      <alignment horizontal="center" vertical="center"/>
    </xf>
    <xf numFmtId="3" fontId="6" fillId="3" borderId="7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2" fillId="0" borderId="0" xfId="0" applyFont="1"/>
    <xf numFmtId="0" fontId="13" fillId="0" borderId="0" xfId="0" applyFont="1"/>
    <xf numFmtId="0" fontId="2" fillId="4" borderId="11" xfId="0" applyFont="1" applyFill="1" applyBorder="1"/>
    <xf numFmtId="3" fontId="2" fillId="4" borderId="8" xfId="0" applyNumberFormat="1" applyFont="1" applyFill="1" applyBorder="1" applyAlignment="1">
      <alignment horizontal="center" vertical="center"/>
    </xf>
    <xf numFmtId="3" fontId="2" fillId="4" borderId="7" xfId="0" applyNumberFormat="1" applyFont="1" applyFill="1" applyBorder="1" applyAlignment="1">
      <alignment horizontal="center" vertical="center"/>
    </xf>
    <xf numFmtId="0" fontId="3" fillId="4" borderId="0" xfId="0" applyFont="1" applyFill="1"/>
    <xf numFmtId="3" fontId="3" fillId="0" borderId="0" xfId="0" applyNumberFormat="1" applyFont="1"/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32" fillId="0" borderId="0" xfId="0" applyFont="1"/>
  </cellXfs>
  <cellStyles count="45">
    <cellStyle name="20% - Ênfase1" xfId="16" builtinId="30" customBuiltin="1"/>
    <cellStyle name="20% - Ênfase2" xfId="19" builtinId="34" customBuiltin="1"/>
    <cellStyle name="20% - Ênfase3" xfId="22" builtinId="38" customBuiltin="1"/>
    <cellStyle name="20% - Ênfase4" xfId="25" builtinId="42" customBuiltin="1"/>
    <cellStyle name="20% - Ênfase5" xfId="28" builtinId="46" customBuiltin="1"/>
    <cellStyle name="20% - Ênfase6" xfId="31" builtinId="50" customBuiltin="1"/>
    <cellStyle name="40% - Ênfase1" xfId="17" builtinId="31" customBuiltin="1"/>
    <cellStyle name="40% - Ênfase2" xfId="20" builtinId="35" customBuiltin="1"/>
    <cellStyle name="40% - Ênfase3" xfId="23" builtinId="39" customBuiltin="1"/>
    <cellStyle name="40% - Ênfase4" xfId="26" builtinId="43" customBuiltin="1"/>
    <cellStyle name="40% - Ênfase5" xfId="29" builtinId="47" customBuiltin="1"/>
    <cellStyle name="40% - Ênfase6" xfId="32" builtinId="51" customBuiltin="1"/>
    <cellStyle name="60% - Ênfase1 2" xfId="37" xr:uid="{00000000-0005-0000-0000-00000C000000}"/>
    <cellStyle name="60% - Ênfase2 2" xfId="38" xr:uid="{00000000-0005-0000-0000-00000D000000}"/>
    <cellStyle name="60% - Ênfase3 2" xfId="39" xr:uid="{00000000-0005-0000-0000-00000E000000}"/>
    <cellStyle name="60% - Ênfase4 2" xfId="40" xr:uid="{00000000-0005-0000-0000-00000F000000}"/>
    <cellStyle name="60% - Ênfase5 2" xfId="41" xr:uid="{00000000-0005-0000-0000-000010000000}"/>
    <cellStyle name="60% - Ênfase6 2" xfId="42" xr:uid="{00000000-0005-0000-0000-000011000000}"/>
    <cellStyle name="Bom" xfId="5" builtinId="26" customBuiltin="1"/>
    <cellStyle name="Cálculo" xfId="9" builtinId="22" customBuiltin="1"/>
    <cellStyle name="Célula de Verificação" xfId="11" builtinId="23" customBuiltin="1"/>
    <cellStyle name="Célula Vinculada" xfId="10" builtinId="24" customBuiltin="1"/>
    <cellStyle name="Ênfase1" xfId="15" builtinId="29" customBuiltin="1"/>
    <cellStyle name="Ênfase2" xfId="18" builtinId="33" customBuiltin="1"/>
    <cellStyle name="Ênfase3" xfId="21" builtinId="37" customBuiltin="1"/>
    <cellStyle name="Ênfase4" xfId="24" builtinId="41" customBuiltin="1"/>
    <cellStyle name="Ênfase5" xfId="27" builtinId="45" customBuiltin="1"/>
    <cellStyle name="Ênfase6" xfId="30" builtinId="49" customBuiltin="1"/>
    <cellStyle name="Entrada" xfId="7" builtinId="20" customBuiltin="1"/>
    <cellStyle name="Hiperlink" xfId="43" builtinId="8" customBuiltin="1"/>
    <cellStyle name="Hiperlink Visitado" xfId="44" builtinId="9" customBuiltin="1"/>
    <cellStyle name="Neutra 2" xfId="35" xr:uid="{00000000-0005-0000-0000-000020000000}"/>
    <cellStyle name="Normal" xfId="0" builtinId="0"/>
    <cellStyle name="Normal 2" xfId="33" xr:uid="{00000000-0005-0000-0000-000022000000}"/>
    <cellStyle name="Nota 2" xfId="36" xr:uid="{00000000-0005-0000-0000-000023000000}"/>
    <cellStyle name="Ruim" xfId="6" builtinId="27" customBuiltin="1"/>
    <cellStyle name="Saída" xfId="8" builtinId="21" customBuiltin="1"/>
    <cellStyle name="Texto de Aviso" xfId="12" builtinId="11" customBuiltin="1"/>
    <cellStyle name="Texto Explicativo" xfId="13" builtinId="53" customBuiltin="1"/>
    <cellStyle name="Título 1" xfId="1" builtinId="16" customBuiltin="1"/>
    <cellStyle name="Título 2" xfId="2" builtinId="17" customBuiltin="1"/>
    <cellStyle name="Título 3" xfId="3" builtinId="18" customBuiltin="1"/>
    <cellStyle name="Título 4" xfId="4" builtinId="19" customBuiltin="1"/>
    <cellStyle name="Título 5" xfId="34" xr:uid="{00000000-0005-0000-0000-00002B000000}"/>
    <cellStyle name="Total" xfId="14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AE48"/>
  <sheetViews>
    <sheetView showGridLines="0" zoomScaleNormal="100" workbookViewId="0">
      <selection activeCell="N37" sqref="N37"/>
    </sheetView>
  </sheetViews>
  <sheetFormatPr defaultColWidth="9.109375" defaultRowHeight="10.199999999999999" x14ac:dyDescent="0.2"/>
  <cols>
    <col min="1" max="1" width="15.109375" style="1" customWidth="1"/>
    <col min="2" max="2" width="15.6640625" style="1" customWidth="1"/>
    <col min="3" max="3" width="11.44140625" style="1" customWidth="1"/>
    <col min="4" max="4" width="19" style="1" customWidth="1"/>
    <col min="5" max="5" width="20" style="1" customWidth="1"/>
    <col min="6" max="6" width="13" style="1" customWidth="1"/>
    <col min="7" max="7" width="11.44140625" style="1" customWidth="1"/>
    <col min="8" max="8" width="17.88671875" style="1" customWidth="1"/>
    <col min="9" max="9" width="10.44140625" style="1" customWidth="1"/>
    <col min="10" max="10" width="14.33203125" style="1" customWidth="1"/>
    <col min="11" max="11" width="10.44140625" style="1" customWidth="1"/>
    <col min="12" max="16384" width="9.109375" style="1"/>
  </cols>
  <sheetData>
    <row r="1" spans="1:31" s="20" customFormat="1" ht="16.2" x14ac:dyDescent="0.25">
      <c r="A1" s="33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31" s="21" customFormat="1" ht="11.4" x14ac:dyDescent="0.2">
      <c r="A2" s="34" t="s">
        <v>49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31" x14ac:dyDescent="0.2">
      <c r="J3" s="2"/>
      <c r="K3" s="2" t="s">
        <v>43</v>
      </c>
    </row>
    <row r="4" spans="1:31" ht="19.5" customHeight="1" x14ac:dyDescent="0.2">
      <c r="A4" s="35" t="s">
        <v>44</v>
      </c>
      <c r="B4" s="27" t="s">
        <v>32</v>
      </c>
      <c r="C4" s="27" t="s">
        <v>33</v>
      </c>
      <c r="D4" s="27" t="s">
        <v>34</v>
      </c>
      <c r="E4" s="27" t="s">
        <v>46</v>
      </c>
      <c r="F4" s="27" t="s">
        <v>47</v>
      </c>
      <c r="G4" s="27" t="s">
        <v>35</v>
      </c>
      <c r="H4" s="27" t="s">
        <v>36</v>
      </c>
      <c r="I4" s="27" t="s">
        <v>0</v>
      </c>
      <c r="J4" s="30" t="s">
        <v>37</v>
      </c>
      <c r="K4" s="30" t="s">
        <v>38</v>
      </c>
    </row>
    <row r="5" spans="1:31" ht="19.5" customHeight="1" x14ac:dyDescent="0.2">
      <c r="A5" s="36"/>
      <c r="B5" s="28"/>
      <c r="C5" s="28"/>
      <c r="D5" s="28"/>
      <c r="E5" s="28"/>
      <c r="F5" s="28"/>
      <c r="G5" s="28"/>
      <c r="H5" s="28"/>
      <c r="I5" s="28"/>
      <c r="J5" s="31"/>
      <c r="K5" s="31"/>
    </row>
    <row r="6" spans="1:31" ht="19.5" customHeight="1" x14ac:dyDescent="0.2">
      <c r="A6" s="37"/>
      <c r="B6" s="29"/>
      <c r="C6" s="29"/>
      <c r="D6" s="29"/>
      <c r="E6" s="29"/>
      <c r="F6" s="29"/>
      <c r="G6" s="29"/>
      <c r="H6" s="29"/>
      <c r="I6" s="29"/>
      <c r="J6" s="32"/>
      <c r="K6" s="32"/>
    </row>
    <row r="7" spans="1:31" x14ac:dyDescent="0.2">
      <c r="A7" s="3" t="s">
        <v>1</v>
      </c>
      <c r="B7" s="4">
        <v>60</v>
      </c>
      <c r="C7" s="4">
        <v>1092</v>
      </c>
      <c r="D7" s="4">
        <v>147</v>
      </c>
      <c r="E7" s="4">
        <v>69</v>
      </c>
      <c r="F7" s="4">
        <v>93</v>
      </c>
      <c r="G7" s="4">
        <v>139</v>
      </c>
      <c r="H7" s="4">
        <v>318</v>
      </c>
      <c r="I7" s="4">
        <v>86</v>
      </c>
      <c r="J7" s="5">
        <v>363</v>
      </c>
      <c r="K7" s="6">
        <v>2367</v>
      </c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31" x14ac:dyDescent="0.2">
      <c r="A8" s="3" t="s">
        <v>2</v>
      </c>
      <c r="B8" s="7">
        <v>18</v>
      </c>
      <c r="C8" s="7">
        <v>483</v>
      </c>
      <c r="D8" s="7">
        <v>74</v>
      </c>
      <c r="E8" s="7">
        <v>15</v>
      </c>
      <c r="F8" s="7">
        <v>24</v>
      </c>
      <c r="G8" s="7">
        <v>26</v>
      </c>
      <c r="H8" s="7">
        <v>78</v>
      </c>
      <c r="I8" s="7">
        <v>9</v>
      </c>
      <c r="J8" s="8">
        <v>80</v>
      </c>
      <c r="K8" s="9">
        <v>807</v>
      </c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31" x14ac:dyDescent="0.2">
      <c r="A9" s="3" t="s">
        <v>3</v>
      </c>
      <c r="B9" s="7">
        <v>97</v>
      </c>
      <c r="C9" s="7">
        <v>571</v>
      </c>
      <c r="D9" s="7">
        <v>96</v>
      </c>
      <c r="E9" s="7">
        <v>35</v>
      </c>
      <c r="F9" s="7">
        <v>127</v>
      </c>
      <c r="G9" s="7">
        <v>74</v>
      </c>
      <c r="H9" s="7">
        <v>391</v>
      </c>
      <c r="I9" s="7">
        <v>98</v>
      </c>
      <c r="J9" s="8">
        <v>315</v>
      </c>
      <c r="K9" s="9">
        <v>1804</v>
      </c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31" x14ac:dyDescent="0.2">
      <c r="A10" s="3" t="s">
        <v>4</v>
      </c>
      <c r="B10" s="7">
        <v>25</v>
      </c>
      <c r="C10" s="7">
        <v>253</v>
      </c>
      <c r="D10" s="7">
        <v>32</v>
      </c>
      <c r="E10" s="7">
        <v>30</v>
      </c>
      <c r="F10" s="7">
        <v>21</v>
      </c>
      <c r="G10" s="7">
        <v>22</v>
      </c>
      <c r="H10" s="7">
        <v>59</v>
      </c>
      <c r="I10" s="7">
        <v>10</v>
      </c>
      <c r="J10" s="8">
        <v>73</v>
      </c>
      <c r="K10" s="9">
        <v>525</v>
      </c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31" x14ac:dyDescent="0.2">
      <c r="A11" s="3" t="s">
        <v>41</v>
      </c>
      <c r="B11" s="7">
        <v>166</v>
      </c>
      <c r="C11" s="7">
        <v>2115</v>
      </c>
      <c r="D11" s="7">
        <v>371</v>
      </c>
      <c r="E11" s="7">
        <v>202</v>
      </c>
      <c r="F11" s="7">
        <v>296</v>
      </c>
      <c r="G11" s="7">
        <v>314</v>
      </c>
      <c r="H11" s="7">
        <v>621</v>
      </c>
      <c r="I11" s="7">
        <v>146</v>
      </c>
      <c r="J11" s="8">
        <v>361</v>
      </c>
      <c r="K11" s="9">
        <v>4592</v>
      </c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31" x14ac:dyDescent="0.2">
      <c r="A12" s="3" t="s">
        <v>5</v>
      </c>
      <c r="B12" s="7">
        <v>11</v>
      </c>
      <c r="C12" s="7">
        <v>340</v>
      </c>
      <c r="D12" s="7">
        <v>38</v>
      </c>
      <c r="E12" s="7">
        <v>13</v>
      </c>
      <c r="F12" s="7">
        <v>14</v>
      </c>
      <c r="G12" s="7">
        <v>16</v>
      </c>
      <c r="H12" s="7">
        <v>49</v>
      </c>
      <c r="I12" s="7">
        <v>10</v>
      </c>
      <c r="J12" s="8">
        <v>42</v>
      </c>
      <c r="K12" s="9">
        <v>533</v>
      </c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31" x14ac:dyDescent="0.2">
      <c r="A13" s="3" t="s">
        <v>6</v>
      </c>
      <c r="B13" s="7">
        <v>101</v>
      </c>
      <c r="C13" s="7">
        <v>801</v>
      </c>
      <c r="D13" s="7">
        <v>116</v>
      </c>
      <c r="E13" s="7">
        <v>71</v>
      </c>
      <c r="F13" s="7">
        <v>42</v>
      </c>
      <c r="G13" s="7">
        <v>78</v>
      </c>
      <c r="H13" s="7">
        <v>164</v>
      </c>
      <c r="I13" s="7">
        <v>60</v>
      </c>
      <c r="J13" s="8">
        <v>250</v>
      </c>
      <c r="K13" s="9">
        <v>1683</v>
      </c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31" x14ac:dyDescent="0.2">
      <c r="A14" s="10" t="s">
        <v>7</v>
      </c>
      <c r="B14" s="11">
        <f t="shared" ref="B14:K14" si="0">SUM(B7:B13)</f>
        <v>478</v>
      </c>
      <c r="C14" s="11">
        <f t="shared" si="0"/>
        <v>5655</v>
      </c>
      <c r="D14" s="11">
        <f t="shared" si="0"/>
        <v>874</v>
      </c>
      <c r="E14" s="11">
        <f t="shared" si="0"/>
        <v>435</v>
      </c>
      <c r="F14" s="11">
        <f t="shared" si="0"/>
        <v>617</v>
      </c>
      <c r="G14" s="11">
        <f t="shared" si="0"/>
        <v>669</v>
      </c>
      <c r="H14" s="11">
        <f t="shared" si="0"/>
        <v>1680</v>
      </c>
      <c r="I14" s="11">
        <f t="shared" si="0"/>
        <v>419</v>
      </c>
      <c r="J14" s="11">
        <f t="shared" si="0"/>
        <v>1484</v>
      </c>
      <c r="K14" s="12">
        <f t="shared" si="0"/>
        <v>12311</v>
      </c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31" x14ac:dyDescent="0.2">
      <c r="A15" s="3" t="s">
        <v>8</v>
      </c>
      <c r="B15" s="7">
        <v>82</v>
      </c>
      <c r="C15" s="7">
        <v>1723</v>
      </c>
      <c r="D15" s="7">
        <v>251</v>
      </c>
      <c r="E15" s="7">
        <v>89</v>
      </c>
      <c r="F15" s="7">
        <v>159</v>
      </c>
      <c r="G15" s="7">
        <v>143</v>
      </c>
      <c r="H15" s="7">
        <v>442</v>
      </c>
      <c r="I15" s="7">
        <v>117</v>
      </c>
      <c r="J15" s="8">
        <v>194</v>
      </c>
      <c r="K15" s="9">
        <v>3200</v>
      </c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31" x14ac:dyDescent="0.2">
      <c r="A16" s="3" t="s">
        <v>9</v>
      </c>
      <c r="B16" s="7">
        <v>71</v>
      </c>
      <c r="C16" s="7">
        <v>2388</v>
      </c>
      <c r="D16" s="7">
        <v>310</v>
      </c>
      <c r="E16" s="7">
        <v>100</v>
      </c>
      <c r="F16" s="7">
        <v>117</v>
      </c>
      <c r="G16" s="7">
        <v>57</v>
      </c>
      <c r="H16" s="7">
        <v>284</v>
      </c>
      <c r="I16" s="7">
        <v>103</v>
      </c>
      <c r="J16" s="8">
        <v>239</v>
      </c>
      <c r="K16" s="9">
        <v>3669</v>
      </c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x14ac:dyDescent="0.2">
      <c r="A17" s="3" t="s">
        <v>42</v>
      </c>
      <c r="B17" s="7">
        <v>568</v>
      </c>
      <c r="C17" s="7">
        <v>5404</v>
      </c>
      <c r="D17" s="7">
        <v>576</v>
      </c>
      <c r="E17" s="7">
        <v>314</v>
      </c>
      <c r="F17" s="7">
        <v>426</v>
      </c>
      <c r="G17" s="7">
        <v>133</v>
      </c>
      <c r="H17" s="7">
        <v>798</v>
      </c>
      <c r="I17" s="7">
        <v>323</v>
      </c>
      <c r="J17" s="8">
        <v>784</v>
      </c>
      <c r="K17" s="9">
        <v>9326</v>
      </c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x14ac:dyDescent="0.2">
      <c r="A18" s="3" t="s">
        <v>10</v>
      </c>
      <c r="B18" s="7">
        <v>401</v>
      </c>
      <c r="C18" s="7">
        <v>3628</v>
      </c>
      <c r="D18" s="7">
        <v>208</v>
      </c>
      <c r="E18" s="7">
        <v>86</v>
      </c>
      <c r="F18" s="7">
        <v>125</v>
      </c>
      <c r="G18" s="7">
        <v>86</v>
      </c>
      <c r="H18" s="7">
        <v>526</v>
      </c>
      <c r="I18" s="7">
        <v>183</v>
      </c>
      <c r="J18" s="8">
        <v>582</v>
      </c>
      <c r="K18" s="9">
        <v>5825</v>
      </c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x14ac:dyDescent="0.2">
      <c r="A19" s="3" t="s">
        <v>11</v>
      </c>
      <c r="B19" s="7">
        <v>872</v>
      </c>
      <c r="C19" s="7">
        <v>3870</v>
      </c>
      <c r="D19" s="7">
        <v>182</v>
      </c>
      <c r="E19" s="7">
        <v>114</v>
      </c>
      <c r="F19" s="7">
        <v>193</v>
      </c>
      <c r="G19" s="7">
        <v>49</v>
      </c>
      <c r="H19" s="7">
        <v>431</v>
      </c>
      <c r="I19" s="7">
        <v>191</v>
      </c>
      <c r="J19" s="8">
        <v>381</v>
      </c>
      <c r="K19" s="9">
        <v>6283</v>
      </c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x14ac:dyDescent="0.2">
      <c r="A20" s="3" t="s">
        <v>12</v>
      </c>
      <c r="B20" s="7">
        <v>675</v>
      </c>
      <c r="C20" s="7">
        <v>3395</v>
      </c>
      <c r="D20" s="7">
        <v>355</v>
      </c>
      <c r="E20" s="7">
        <v>241</v>
      </c>
      <c r="F20" s="7">
        <v>385</v>
      </c>
      <c r="G20" s="7">
        <v>158</v>
      </c>
      <c r="H20" s="7">
        <v>801</v>
      </c>
      <c r="I20" s="7">
        <v>360</v>
      </c>
      <c r="J20" s="8">
        <v>727</v>
      </c>
      <c r="K20" s="9">
        <v>7097</v>
      </c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x14ac:dyDescent="0.2">
      <c r="A21" s="3" t="s">
        <v>13</v>
      </c>
      <c r="B21" s="7">
        <v>169</v>
      </c>
      <c r="C21" s="7">
        <v>1662</v>
      </c>
      <c r="D21" s="7">
        <v>141</v>
      </c>
      <c r="E21" s="7">
        <v>79</v>
      </c>
      <c r="F21" s="7">
        <v>83</v>
      </c>
      <c r="G21" s="7">
        <v>77</v>
      </c>
      <c r="H21" s="7">
        <v>295</v>
      </c>
      <c r="I21" s="7">
        <v>145</v>
      </c>
      <c r="J21" s="8">
        <v>213</v>
      </c>
      <c r="K21" s="9">
        <v>2864</v>
      </c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x14ac:dyDescent="0.2">
      <c r="A22" s="3" t="s">
        <v>14</v>
      </c>
      <c r="B22" s="7">
        <v>119</v>
      </c>
      <c r="C22" s="7">
        <v>1835</v>
      </c>
      <c r="D22" s="7">
        <v>163</v>
      </c>
      <c r="E22" s="7">
        <v>48</v>
      </c>
      <c r="F22" s="7">
        <v>94</v>
      </c>
      <c r="G22" s="7">
        <v>49</v>
      </c>
      <c r="H22" s="7">
        <v>253</v>
      </c>
      <c r="I22" s="7">
        <v>130</v>
      </c>
      <c r="J22" s="8">
        <v>232</v>
      </c>
      <c r="K22" s="9">
        <v>2923</v>
      </c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x14ac:dyDescent="0.2">
      <c r="A23" s="3" t="s">
        <v>15</v>
      </c>
      <c r="B23" s="7">
        <v>769</v>
      </c>
      <c r="C23" s="7">
        <v>5074</v>
      </c>
      <c r="D23" s="7">
        <v>882</v>
      </c>
      <c r="E23" s="7">
        <v>419</v>
      </c>
      <c r="F23" s="7">
        <v>882</v>
      </c>
      <c r="G23" s="7">
        <v>433</v>
      </c>
      <c r="H23" s="7">
        <v>1176</v>
      </c>
      <c r="I23" s="7">
        <v>701</v>
      </c>
      <c r="J23" s="8">
        <v>1055</v>
      </c>
      <c r="K23" s="9">
        <v>11391</v>
      </c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x14ac:dyDescent="0.2">
      <c r="A24" s="10" t="s">
        <v>16</v>
      </c>
      <c r="B24" s="11">
        <f>SUM(B15:B23)</f>
        <v>3726</v>
      </c>
      <c r="C24" s="11">
        <f>SUM(C15:C23)</f>
        <v>28979</v>
      </c>
      <c r="D24" s="11">
        <f>SUM(D15:D23)</f>
        <v>3068</v>
      </c>
      <c r="E24" s="11">
        <f>SUM(E15:E23)</f>
        <v>1490</v>
      </c>
      <c r="F24" s="11">
        <f>SUM(F15:F23)</f>
        <v>2464</v>
      </c>
      <c r="G24" s="11">
        <f t="shared" ref="G24" si="1">SUM(G15:G23)</f>
        <v>1185</v>
      </c>
      <c r="H24" s="11">
        <f>SUM(H15:H23)</f>
        <v>5006</v>
      </c>
      <c r="I24" s="11">
        <f>SUM(I15:I23)</f>
        <v>2253</v>
      </c>
      <c r="J24" s="11">
        <f>SUM(J15:J23)</f>
        <v>4407</v>
      </c>
      <c r="K24" s="12">
        <f>SUM(K15:K23)</f>
        <v>52578</v>
      </c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x14ac:dyDescent="0.2">
      <c r="A25" s="3" t="s">
        <v>17</v>
      </c>
      <c r="B25" s="7">
        <v>2915</v>
      </c>
      <c r="C25" s="7">
        <v>18135</v>
      </c>
      <c r="D25" s="7">
        <v>2127</v>
      </c>
      <c r="E25" s="7">
        <v>1230</v>
      </c>
      <c r="F25" s="7">
        <v>2072</v>
      </c>
      <c r="G25" s="7">
        <v>1346</v>
      </c>
      <c r="H25" s="7">
        <v>3679</v>
      </c>
      <c r="I25" s="7">
        <v>2836</v>
      </c>
      <c r="J25" s="8">
        <v>6435</v>
      </c>
      <c r="K25" s="9">
        <v>40775</v>
      </c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x14ac:dyDescent="0.2">
      <c r="A26" s="3" t="s">
        <v>18</v>
      </c>
      <c r="B26" s="7">
        <v>381</v>
      </c>
      <c r="C26" s="7">
        <v>2211</v>
      </c>
      <c r="D26" s="7">
        <v>431</v>
      </c>
      <c r="E26" s="7">
        <v>167</v>
      </c>
      <c r="F26" s="7">
        <v>424</v>
      </c>
      <c r="G26" s="7">
        <v>321</v>
      </c>
      <c r="H26" s="7">
        <v>738</v>
      </c>
      <c r="I26" s="7">
        <v>353</v>
      </c>
      <c r="J26" s="8">
        <v>712</v>
      </c>
      <c r="K26" s="9">
        <v>5738</v>
      </c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x14ac:dyDescent="0.2">
      <c r="A27" s="3" t="s">
        <v>19</v>
      </c>
      <c r="B27" s="7">
        <v>958</v>
      </c>
      <c r="C27" s="7">
        <v>4161</v>
      </c>
      <c r="D27" s="7">
        <v>538</v>
      </c>
      <c r="E27" s="7">
        <v>342</v>
      </c>
      <c r="F27" s="7">
        <v>919</v>
      </c>
      <c r="G27" s="7">
        <v>395</v>
      </c>
      <c r="H27" s="7">
        <v>2609</v>
      </c>
      <c r="I27" s="7">
        <v>1187</v>
      </c>
      <c r="J27" s="8">
        <v>1392</v>
      </c>
      <c r="K27" s="9">
        <v>12501</v>
      </c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x14ac:dyDescent="0.2">
      <c r="A28" s="3" t="s">
        <v>20</v>
      </c>
      <c r="B28" s="7">
        <v>4464</v>
      </c>
      <c r="C28" s="7">
        <v>16672</v>
      </c>
      <c r="D28" s="7">
        <v>1371</v>
      </c>
      <c r="E28" s="7">
        <v>1117</v>
      </c>
      <c r="F28" s="7">
        <v>3101</v>
      </c>
      <c r="G28" s="7">
        <v>2179</v>
      </c>
      <c r="H28" s="7">
        <v>11302</v>
      </c>
      <c r="I28" s="7">
        <v>7594</v>
      </c>
      <c r="J28" s="8">
        <v>9186</v>
      </c>
      <c r="K28" s="9">
        <v>56986</v>
      </c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x14ac:dyDescent="0.2">
      <c r="A29" s="10" t="s">
        <v>21</v>
      </c>
      <c r="B29" s="11">
        <f t="shared" ref="B29:K29" si="2">SUM(B25:B28)</f>
        <v>8718</v>
      </c>
      <c r="C29" s="11">
        <f t="shared" si="2"/>
        <v>41179</v>
      </c>
      <c r="D29" s="11">
        <f t="shared" si="2"/>
        <v>4467</v>
      </c>
      <c r="E29" s="11">
        <f t="shared" si="2"/>
        <v>2856</v>
      </c>
      <c r="F29" s="11">
        <f t="shared" si="2"/>
        <v>6516</v>
      </c>
      <c r="G29" s="11">
        <f t="shared" si="2"/>
        <v>4241</v>
      </c>
      <c r="H29" s="11">
        <f t="shared" si="2"/>
        <v>18328</v>
      </c>
      <c r="I29" s="11">
        <f t="shared" si="2"/>
        <v>11970</v>
      </c>
      <c r="J29" s="11">
        <f t="shared" si="2"/>
        <v>17725</v>
      </c>
      <c r="K29" s="12">
        <f t="shared" si="2"/>
        <v>116000</v>
      </c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x14ac:dyDescent="0.2">
      <c r="A30" s="3" t="s">
        <v>22</v>
      </c>
      <c r="B30" s="4">
        <v>1565</v>
      </c>
      <c r="C30" s="4">
        <v>8492</v>
      </c>
      <c r="D30" s="4">
        <v>1621</v>
      </c>
      <c r="E30" s="4">
        <v>596</v>
      </c>
      <c r="F30" s="4">
        <v>995</v>
      </c>
      <c r="G30" s="4">
        <v>1126</v>
      </c>
      <c r="H30" s="4">
        <v>3101</v>
      </c>
      <c r="I30" s="4">
        <v>2402</v>
      </c>
      <c r="J30" s="5">
        <v>4311</v>
      </c>
      <c r="K30" s="6">
        <v>24209</v>
      </c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x14ac:dyDescent="0.2">
      <c r="A31" s="3" t="s">
        <v>23</v>
      </c>
      <c r="B31" s="7">
        <v>1951</v>
      </c>
      <c r="C31" s="7">
        <v>7945</v>
      </c>
      <c r="D31" s="7">
        <v>1818</v>
      </c>
      <c r="E31" s="7">
        <v>384</v>
      </c>
      <c r="F31" s="7">
        <v>580</v>
      </c>
      <c r="G31" s="7">
        <v>1053</v>
      </c>
      <c r="H31" s="7">
        <v>2931</v>
      </c>
      <c r="I31" s="7">
        <v>2294</v>
      </c>
      <c r="J31" s="8">
        <v>2812</v>
      </c>
      <c r="K31" s="9">
        <v>21768</v>
      </c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x14ac:dyDescent="0.2">
      <c r="A32" s="3" t="s">
        <v>24</v>
      </c>
      <c r="B32" s="7">
        <v>1915</v>
      </c>
      <c r="C32" s="7">
        <v>7644</v>
      </c>
      <c r="D32" s="7">
        <v>1823</v>
      </c>
      <c r="E32" s="7">
        <v>514</v>
      </c>
      <c r="F32" s="7">
        <v>1003</v>
      </c>
      <c r="G32" s="7">
        <v>1021</v>
      </c>
      <c r="H32" s="7">
        <v>3018</v>
      </c>
      <c r="I32" s="7">
        <v>2026</v>
      </c>
      <c r="J32" s="8">
        <v>3415</v>
      </c>
      <c r="K32" s="9">
        <v>22379</v>
      </c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x14ac:dyDescent="0.2">
      <c r="A33" s="10" t="s">
        <v>25</v>
      </c>
      <c r="B33" s="11">
        <f t="shared" ref="B33:K33" si="3">SUM(B30:B32)</f>
        <v>5431</v>
      </c>
      <c r="C33" s="11">
        <f t="shared" si="3"/>
        <v>24081</v>
      </c>
      <c r="D33" s="11">
        <f t="shared" si="3"/>
        <v>5262</v>
      </c>
      <c r="E33" s="11">
        <f t="shared" si="3"/>
        <v>1494</v>
      </c>
      <c r="F33" s="11">
        <f t="shared" si="3"/>
        <v>2578</v>
      </c>
      <c r="G33" s="11">
        <f t="shared" si="3"/>
        <v>3200</v>
      </c>
      <c r="H33" s="11">
        <f t="shared" si="3"/>
        <v>9050</v>
      </c>
      <c r="I33" s="11">
        <f t="shared" si="3"/>
        <v>6722</v>
      </c>
      <c r="J33" s="11">
        <f t="shared" si="3"/>
        <v>10538</v>
      </c>
      <c r="K33" s="12">
        <f t="shared" si="3"/>
        <v>68356</v>
      </c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x14ac:dyDescent="0.2">
      <c r="A34" s="3" t="s">
        <v>26</v>
      </c>
      <c r="B34" s="7">
        <v>228</v>
      </c>
      <c r="C34" s="7">
        <v>1394</v>
      </c>
      <c r="D34" s="7">
        <v>400</v>
      </c>
      <c r="E34" s="7">
        <v>113</v>
      </c>
      <c r="F34" s="7">
        <v>183</v>
      </c>
      <c r="G34" s="7">
        <v>256</v>
      </c>
      <c r="H34" s="7">
        <v>611</v>
      </c>
      <c r="I34" s="7">
        <v>351</v>
      </c>
      <c r="J34" s="8">
        <v>750</v>
      </c>
      <c r="K34" s="9">
        <v>4286</v>
      </c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x14ac:dyDescent="0.2">
      <c r="A35" s="3" t="s">
        <v>27</v>
      </c>
      <c r="B35" s="7">
        <v>240</v>
      </c>
      <c r="C35" s="7">
        <v>2928</v>
      </c>
      <c r="D35" s="7">
        <v>480</v>
      </c>
      <c r="E35" s="7">
        <v>177</v>
      </c>
      <c r="F35" s="7">
        <v>309</v>
      </c>
      <c r="G35" s="7">
        <v>378</v>
      </c>
      <c r="H35" s="7">
        <v>846</v>
      </c>
      <c r="I35" s="7">
        <v>357</v>
      </c>
      <c r="J35" s="8">
        <v>1095</v>
      </c>
      <c r="K35" s="9">
        <v>6810</v>
      </c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x14ac:dyDescent="0.2">
      <c r="A36" s="3" t="s">
        <v>28</v>
      </c>
      <c r="B36" s="7">
        <v>793</v>
      </c>
      <c r="C36" s="7">
        <v>3862</v>
      </c>
      <c r="D36" s="7">
        <v>502</v>
      </c>
      <c r="E36" s="7">
        <v>282</v>
      </c>
      <c r="F36" s="7">
        <v>451</v>
      </c>
      <c r="G36" s="7">
        <v>417</v>
      </c>
      <c r="H36" s="7">
        <v>1406</v>
      </c>
      <c r="I36" s="7">
        <v>819</v>
      </c>
      <c r="J36" s="8">
        <v>1334</v>
      </c>
      <c r="K36" s="9">
        <v>9866</v>
      </c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x14ac:dyDescent="0.2">
      <c r="A37" s="13" t="s">
        <v>29</v>
      </c>
      <c r="B37" s="7">
        <v>385</v>
      </c>
      <c r="C37" s="7">
        <v>2086</v>
      </c>
      <c r="D37" s="7">
        <v>172</v>
      </c>
      <c r="E37" s="7">
        <v>117</v>
      </c>
      <c r="F37" s="7">
        <v>141</v>
      </c>
      <c r="G37" s="7">
        <v>126</v>
      </c>
      <c r="H37" s="7">
        <v>720</v>
      </c>
      <c r="I37" s="7">
        <v>412</v>
      </c>
      <c r="J37" s="8">
        <v>400</v>
      </c>
      <c r="K37" s="9">
        <v>4559</v>
      </c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x14ac:dyDescent="0.2">
      <c r="A38" s="14" t="s">
        <v>30</v>
      </c>
      <c r="B38" s="11">
        <f t="shared" ref="B38:K38" si="4">SUM(B34:B37)</f>
        <v>1646</v>
      </c>
      <c r="C38" s="11">
        <f t="shared" si="4"/>
        <v>10270</v>
      </c>
      <c r="D38" s="11">
        <f t="shared" si="4"/>
        <v>1554</v>
      </c>
      <c r="E38" s="11">
        <f t="shared" si="4"/>
        <v>689</v>
      </c>
      <c r="F38" s="11">
        <f t="shared" si="4"/>
        <v>1084</v>
      </c>
      <c r="G38" s="11">
        <f t="shared" si="4"/>
        <v>1177</v>
      </c>
      <c r="H38" s="11">
        <f t="shared" si="4"/>
        <v>3583</v>
      </c>
      <c r="I38" s="11">
        <f t="shared" si="4"/>
        <v>1939</v>
      </c>
      <c r="J38" s="11">
        <f t="shared" si="4"/>
        <v>3579</v>
      </c>
      <c r="K38" s="12">
        <f t="shared" si="4"/>
        <v>25521</v>
      </c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5" customFormat="1" x14ac:dyDescent="0.2">
      <c r="A39" s="22" t="s">
        <v>48</v>
      </c>
      <c r="B39" s="23">
        <v>3</v>
      </c>
      <c r="C39" s="23">
        <v>19</v>
      </c>
      <c r="D39" s="23">
        <v>3</v>
      </c>
      <c r="E39" s="23">
        <v>2</v>
      </c>
      <c r="F39" s="23">
        <v>2</v>
      </c>
      <c r="G39" s="23">
        <v>0</v>
      </c>
      <c r="H39" s="23">
        <v>3</v>
      </c>
      <c r="I39" s="23">
        <v>1</v>
      </c>
      <c r="J39" s="23">
        <v>7</v>
      </c>
      <c r="K39" s="24">
        <v>40</v>
      </c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ht="12" x14ac:dyDescent="0.25">
      <c r="A40" s="15" t="s">
        <v>31</v>
      </c>
      <c r="B40" s="16">
        <f t="shared" ref="B40:K40" si="5">SUM(B14,B24,B29,B33,B38,B39)</f>
        <v>20002</v>
      </c>
      <c r="C40" s="16">
        <f t="shared" si="5"/>
        <v>110183</v>
      </c>
      <c r="D40" s="16">
        <f t="shared" si="5"/>
        <v>15228</v>
      </c>
      <c r="E40" s="16">
        <f t="shared" si="5"/>
        <v>6966</v>
      </c>
      <c r="F40" s="16">
        <f t="shared" si="5"/>
        <v>13261</v>
      </c>
      <c r="G40" s="16">
        <f t="shared" si="5"/>
        <v>10472</v>
      </c>
      <c r="H40" s="16">
        <f t="shared" si="5"/>
        <v>37650</v>
      </c>
      <c r="I40" s="16">
        <f t="shared" si="5"/>
        <v>23304</v>
      </c>
      <c r="J40" s="16">
        <f t="shared" si="5"/>
        <v>37740</v>
      </c>
      <c r="K40" s="17">
        <f t="shared" si="5"/>
        <v>274806</v>
      </c>
    </row>
    <row r="41" spans="1:31" x14ac:dyDescent="0.2">
      <c r="A41" s="18" t="s">
        <v>52</v>
      </c>
    </row>
    <row r="42" spans="1:31" x14ac:dyDescent="0.2">
      <c r="A42" s="18" t="s">
        <v>39</v>
      </c>
    </row>
    <row r="43" spans="1:31" x14ac:dyDescent="0.2">
      <c r="A43" s="19" t="s">
        <v>40</v>
      </c>
    </row>
    <row r="44" spans="1:31" x14ac:dyDescent="0.2">
      <c r="A44" s="38" t="s">
        <v>57</v>
      </c>
    </row>
    <row r="48" spans="1:31" x14ac:dyDescent="0.2">
      <c r="B48" s="26"/>
      <c r="C48" s="26"/>
      <c r="D48" s="26"/>
      <c r="E48" s="26"/>
      <c r="F48" s="26"/>
      <c r="G48" s="26"/>
      <c r="H48" s="26"/>
      <c r="I48" s="26"/>
      <c r="J48" s="26"/>
      <c r="K48" s="26"/>
    </row>
  </sheetData>
  <mergeCells count="13">
    <mergeCell ref="I4:I6"/>
    <mergeCell ref="J4:J6"/>
    <mergeCell ref="K4:K6"/>
    <mergeCell ref="A1:K1"/>
    <mergeCell ref="A2:K2"/>
    <mergeCell ref="A4:A6"/>
    <mergeCell ref="B4:B6"/>
    <mergeCell ref="C4:C6"/>
    <mergeCell ref="D4:D6"/>
    <mergeCell ref="E4:E6"/>
    <mergeCell ref="F4:F6"/>
    <mergeCell ref="G4:G6"/>
    <mergeCell ref="H4:H6"/>
  </mergeCells>
  <printOptions horizontalCentered="1"/>
  <pageMargins left="0" right="0" top="0.19685039370078741" bottom="0" header="0.51181102362204722" footer="0.19685039370078741"/>
  <pageSetup paperSize="9" scale="93" orientation="landscape" r:id="rId1"/>
  <headerFooter alignWithMargins="0">
    <oddFooter>&amp;R&amp;8Tabela 109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E7D1B-0098-4243-886F-F9937DEA4FF0}">
  <sheetPr>
    <tabColor rgb="FFFFC000"/>
    <pageSetUpPr fitToPage="1"/>
  </sheetPr>
  <dimension ref="A1:AE47"/>
  <sheetViews>
    <sheetView showGridLines="0" zoomScaleNormal="100" workbookViewId="0">
      <selection activeCell="P30" sqref="P30"/>
    </sheetView>
  </sheetViews>
  <sheetFormatPr defaultColWidth="9.109375" defaultRowHeight="10.199999999999999" x14ac:dyDescent="0.2"/>
  <cols>
    <col min="1" max="1" width="15.109375" style="1" customWidth="1"/>
    <col min="2" max="2" width="15.6640625" style="1" customWidth="1"/>
    <col min="3" max="3" width="11.44140625" style="1" customWidth="1"/>
    <col min="4" max="4" width="19" style="1" customWidth="1"/>
    <col min="5" max="5" width="20" style="1" customWidth="1"/>
    <col min="6" max="6" width="13" style="1" customWidth="1"/>
    <col min="7" max="7" width="11.44140625" style="1" customWidth="1"/>
    <col min="8" max="8" width="17.88671875" style="1" customWidth="1"/>
    <col min="9" max="9" width="10.44140625" style="1" customWidth="1"/>
    <col min="10" max="10" width="14.33203125" style="1" customWidth="1"/>
    <col min="11" max="11" width="10.44140625" style="1" customWidth="1"/>
    <col min="12" max="16384" width="9.109375" style="1"/>
  </cols>
  <sheetData>
    <row r="1" spans="1:31" s="20" customFormat="1" ht="16.2" x14ac:dyDescent="0.25">
      <c r="A1" s="33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31" s="21" customFormat="1" ht="11.4" x14ac:dyDescent="0.2">
      <c r="A2" s="34" t="s">
        <v>50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31" x14ac:dyDescent="0.2">
      <c r="J3" s="2"/>
      <c r="K3" s="2" t="s">
        <v>43</v>
      </c>
    </row>
    <row r="4" spans="1:31" ht="19.5" customHeight="1" x14ac:dyDescent="0.2">
      <c r="A4" s="35" t="s">
        <v>44</v>
      </c>
      <c r="B4" s="27" t="s">
        <v>32</v>
      </c>
      <c r="C4" s="27" t="s">
        <v>33</v>
      </c>
      <c r="D4" s="27" t="s">
        <v>34</v>
      </c>
      <c r="E4" s="27" t="s">
        <v>46</v>
      </c>
      <c r="F4" s="27" t="s">
        <v>47</v>
      </c>
      <c r="G4" s="27" t="s">
        <v>35</v>
      </c>
      <c r="H4" s="27" t="s">
        <v>36</v>
      </c>
      <c r="I4" s="27" t="s">
        <v>0</v>
      </c>
      <c r="J4" s="30" t="s">
        <v>37</v>
      </c>
      <c r="K4" s="30" t="s">
        <v>38</v>
      </c>
    </row>
    <row r="5" spans="1:31" ht="19.5" customHeight="1" x14ac:dyDescent="0.2">
      <c r="A5" s="36"/>
      <c r="B5" s="28"/>
      <c r="C5" s="28"/>
      <c r="D5" s="28"/>
      <c r="E5" s="28"/>
      <c r="F5" s="28"/>
      <c r="G5" s="28"/>
      <c r="H5" s="28"/>
      <c r="I5" s="28"/>
      <c r="J5" s="31"/>
      <c r="K5" s="31"/>
    </row>
    <row r="6" spans="1:31" ht="19.5" customHeight="1" x14ac:dyDescent="0.2">
      <c r="A6" s="37"/>
      <c r="B6" s="29"/>
      <c r="C6" s="29"/>
      <c r="D6" s="29"/>
      <c r="E6" s="29"/>
      <c r="F6" s="29"/>
      <c r="G6" s="29"/>
      <c r="H6" s="29"/>
      <c r="I6" s="29"/>
      <c r="J6" s="32"/>
      <c r="K6" s="32"/>
    </row>
    <row r="7" spans="1:31" x14ac:dyDescent="0.2">
      <c r="A7" s="3" t="s">
        <v>1</v>
      </c>
      <c r="B7" s="4">
        <v>70</v>
      </c>
      <c r="C7" s="4">
        <v>1158</v>
      </c>
      <c r="D7" s="4">
        <v>152</v>
      </c>
      <c r="E7" s="4">
        <v>77</v>
      </c>
      <c r="F7" s="4">
        <v>117</v>
      </c>
      <c r="G7" s="4">
        <v>158</v>
      </c>
      <c r="H7" s="4">
        <v>335</v>
      </c>
      <c r="I7" s="4">
        <v>95</v>
      </c>
      <c r="J7" s="5">
        <v>438</v>
      </c>
      <c r="K7" s="6">
        <v>2600</v>
      </c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31" x14ac:dyDescent="0.2">
      <c r="A8" s="3" t="s">
        <v>2</v>
      </c>
      <c r="B8" s="7">
        <v>19</v>
      </c>
      <c r="C8" s="7">
        <v>478</v>
      </c>
      <c r="D8" s="7">
        <v>90</v>
      </c>
      <c r="E8" s="7">
        <v>17</v>
      </c>
      <c r="F8" s="7">
        <v>29</v>
      </c>
      <c r="G8" s="7">
        <v>26</v>
      </c>
      <c r="H8" s="7">
        <v>88</v>
      </c>
      <c r="I8" s="7">
        <v>12</v>
      </c>
      <c r="J8" s="8">
        <v>73</v>
      </c>
      <c r="K8" s="9">
        <v>832</v>
      </c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31" x14ac:dyDescent="0.2">
      <c r="A9" s="3" t="s">
        <v>3</v>
      </c>
      <c r="B9" s="7">
        <v>102</v>
      </c>
      <c r="C9" s="7">
        <v>611</v>
      </c>
      <c r="D9" s="7">
        <v>99</v>
      </c>
      <c r="E9" s="7">
        <v>33</v>
      </c>
      <c r="F9" s="7">
        <v>119</v>
      </c>
      <c r="G9" s="7">
        <v>84</v>
      </c>
      <c r="H9" s="7">
        <v>392</v>
      </c>
      <c r="I9" s="7">
        <v>107</v>
      </c>
      <c r="J9" s="8">
        <v>329</v>
      </c>
      <c r="K9" s="9">
        <v>1876</v>
      </c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31" x14ac:dyDescent="0.2">
      <c r="A10" s="3" t="s">
        <v>4</v>
      </c>
      <c r="B10" s="7">
        <v>17</v>
      </c>
      <c r="C10" s="7">
        <v>283</v>
      </c>
      <c r="D10" s="7">
        <v>38</v>
      </c>
      <c r="E10" s="7">
        <v>26</v>
      </c>
      <c r="F10" s="7">
        <v>18</v>
      </c>
      <c r="G10" s="7">
        <v>20</v>
      </c>
      <c r="H10" s="7">
        <v>73</v>
      </c>
      <c r="I10" s="7">
        <v>13</v>
      </c>
      <c r="J10" s="8">
        <v>115</v>
      </c>
      <c r="K10" s="9">
        <v>603</v>
      </c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31" x14ac:dyDescent="0.2">
      <c r="A11" s="3" t="s">
        <v>41</v>
      </c>
      <c r="B11" s="7">
        <v>194</v>
      </c>
      <c r="C11" s="7">
        <v>2321</v>
      </c>
      <c r="D11" s="7">
        <v>393</v>
      </c>
      <c r="E11" s="7">
        <v>188</v>
      </c>
      <c r="F11" s="7">
        <v>288</v>
      </c>
      <c r="G11" s="7">
        <v>310</v>
      </c>
      <c r="H11" s="7">
        <v>684</v>
      </c>
      <c r="I11" s="7">
        <v>156</v>
      </c>
      <c r="J11" s="8">
        <v>394</v>
      </c>
      <c r="K11" s="9">
        <v>4928</v>
      </c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31" x14ac:dyDescent="0.2">
      <c r="A12" s="3" t="s">
        <v>5</v>
      </c>
      <c r="B12" s="7">
        <v>14</v>
      </c>
      <c r="C12" s="7">
        <v>351</v>
      </c>
      <c r="D12" s="7">
        <v>27</v>
      </c>
      <c r="E12" s="7">
        <v>14</v>
      </c>
      <c r="F12" s="7">
        <v>13</v>
      </c>
      <c r="G12" s="7">
        <v>15</v>
      </c>
      <c r="H12" s="7">
        <v>63</v>
      </c>
      <c r="I12" s="7">
        <v>13</v>
      </c>
      <c r="J12" s="8">
        <v>47</v>
      </c>
      <c r="K12" s="9">
        <v>557</v>
      </c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31" x14ac:dyDescent="0.2">
      <c r="A13" s="3" t="s">
        <v>6</v>
      </c>
      <c r="B13" s="7">
        <v>101</v>
      </c>
      <c r="C13" s="7">
        <v>821</v>
      </c>
      <c r="D13" s="7">
        <v>124</v>
      </c>
      <c r="E13" s="7">
        <v>76</v>
      </c>
      <c r="F13" s="7">
        <v>48</v>
      </c>
      <c r="G13" s="7">
        <v>80</v>
      </c>
      <c r="H13" s="7">
        <v>175</v>
      </c>
      <c r="I13" s="7">
        <v>59</v>
      </c>
      <c r="J13" s="8">
        <v>355</v>
      </c>
      <c r="K13" s="9">
        <v>1839</v>
      </c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31" x14ac:dyDescent="0.2">
      <c r="A14" s="10" t="s">
        <v>7</v>
      </c>
      <c r="B14" s="11">
        <f t="shared" ref="B14:K14" si="0">SUM(B7:B13)</f>
        <v>517</v>
      </c>
      <c r="C14" s="11">
        <f t="shared" si="0"/>
        <v>6023</v>
      </c>
      <c r="D14" s="11">
        <f t="shared" si="0"/>
        <v>923</v>
      </c>
      <c r="E14" s="11">
        <f t="shared" si="0"/>
        <v>431</v>
      </c>
      <c r="F14" s="11">
        <f t="shared" si="0"/>
        <v>632</v>
      </c>
      <c r="G14" s="11">
        <f t="shared" si="0"/>
        <v>693</v>
      </c>
      <c r="H14" s="11">
        <f t="shared" si="0"/>
        <v>1810</v>
      </c>
      <c r="I14" s="11">
        <f t="shared" si="0"/>
        <v>455</v>
      </c>
      <c r="J14" s="11">
        <f t="shared" si="0"/>
        <v>1751</v>
      </c>
      <c r="K14" s="12">
        <f t="shared" si="0"/>
        <v>13235</v>
      </c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31" x14ac:dyDescent="0.2">
      <c r="A15" s="3" t="s">
        <v>8</v>
      </c>
      <c r="B15" s="7">
        <v>100</v>
      </c>
      <c r="C15" s="7">
        <v>2055</v>
      </c>
      <c r="D15" s="7">
        <v>262</v>
      </c>
      <c r="E15" s="7">
        <v>89</v>
      </c>
      <c r="F15" s="7">
        <v>170</v>
      </c>
      <c r="G15" s="7">
        <v>139</v>
      </c>
      <c r="H15" s="7">
        <v>479</v>
      </c>
      <c r="I15" s="7">
        <v>129</v>
      </c>
      <c r="J15" s="8">
        <v>189</v>
      </c>
      <c r="K15" s="9">
        <v>3612</v>
      </c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31" x14ac:dyDescent="0.2">
      <c r="A16" s="3" t="s">
        <v>9</v>
      </c>
      <c r="B16" s="7">
        <v>78</v>
      </c>
      <c r="C16" s="7">
        <v>2539</v>
      </c>
      <c r="D16" s="7">
        <v>350</v>
      </c>
      <c r="E16" s="7">
        <v>116</v>
      </c>
      <c r="F16" s="7">
        <v>120</v>
      </c>
      <c r="G16" s="7">
        <v>58</v>
      </c>
      <c r="H16" s="7">
        <v>296</v>
      </c>
      <c r="I16" s="7">
        <v>108</v>
      </c>
      <c r="J16" s="8">
        <v>242</v>
      </c>
      <c r="K16" s="9">
        <v>3907</v>
      </c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x14ac:dyDescent="0.2">
      <c r="A17" s="3" t="s">
        <v>42</v>
      </c>
      <c r="B17" s="7">
        <v>612</v>
      </c>
      <c r="C17" s="7">
        <v>5518</v>
      </c>
      <c r="D17" s="7">
        <v>593</v>
      </c>
      <c r="E17" s="7">
        <v>333</v>
      </c>
      <c r="F17" s="7">
        <v>450</v>
      </c>
      <c r="G17" s="7">
        <v>135</v>
      </c>
      <c r="H17" s="7">
        <v>901</v>
      </c>
      <c r="I17" s="7">
        <v>340</v>
      </c>
      <c r="J17" s="8">
        <v>806</v>
      </c>
      <c r="K17" s="9">
        <v>9688</v>
      </c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x14ac:dyDescent="0.2">
      <c r="A18" s="3" t="s">
        <v>10</v>
      </c>
      <c r="B18" s="7">
        <v>424</v>
      </c>
      <c r="C18" s="7">
        <v>4255</v>
      </c>
      <c r="D18" s="7">
        <v>210</v>
      </c>
      <c r="E18" s="7">
        <v>94</v>
      </c>
      <c r="F18" s="7">
        <v>138</v>
      </c>
      <c r="G18" s="7">
        <v>93</v>
      </c>
      <c r="H18" s="7">
        <v>595</v>
      </c>
      <c r="I18" s="7">
        <v>175</v>
      </c>
      <c r="J18" s="8">
        <v>647</v>
      </c>
      <c r="K18" s="9">
        <v>6631</v>
      </c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x14ac:dyDescent="0.2">
      <c r="A19" s="3" t="s">
        <v>11</v>
      </c>
      <c r="B19" s="7">
        <v>1036</v>
      </c>
      <c r="C19" s="7">
        <v>4165</v>
      </c>
      <c r="D19" s="7">
        <v>207</v>
      </c>
      <c r="E19" s="7">
        <v>115</v>
      </c>
      <c r="F19" s="7">
        <v>189</v>
      </c>
      <c r="G19" s="7">
        <v>57</v>
      </c>
      <c r="H19" s="7">
        <v>472</v>
      </c>
      <c r="I19" s="7">
        <v>214</v>
      </c>
      <c r="J19" s="8">
        <v>432</v>
      </c>
      <c r="K19" s="9">
        <v>6887</v>
      </c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x14ac:dyDescent="0.2">
      <c r="A20" s="3" t="s">
        <v>12</v>
      </c>
      <c r="B20" s="7">
        <v>688</v>
      </c>
      <c r="C20" s="7">
        <v>3766</v>
      </c>
      <c r="D20" s="7">
        <v>418</v>
      </c>
      <c r="E20" s="7">
        <v>234</v>
      </c>
      <c r="F20" s="7">
        <v>418</v>
      </c>
      <c r="G20" s="7">
        <v>163</v>
      </c>
      <c r="H20" s="7">
        <v>835</v>
      </c>
      <c r="I20" s="7">
        <v>385</v>
      </c>
      <c r="J20" s="8">
        <v>769</v>
      </c>
      <c r="K20" s="9">
        <v>7676</v>
      </c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x14ac:dyDescent="0.2">
      <c r="A21" s="3" t="s">
        <v>13</v>
      </c>
      <c r="B21" s="7">
        <v>157</v>
      </c>
      <c r="C21" s="7">
        <v>1752</v>
      </c>
      <c r="D21" s="7">
        <v>170</v>
      </c>
      <c r="E21" s="7">
        <v>80</v>
      </c>
      <c r="F21" s="7">
        <v>96</v>
      </c>
      <c r="G21" s="7">
        <v>86</v>
      </c>
      <c r="H21" s="7">
        <v>331</v>
      </c>
      <c r="I21" s="7">
        <v>151</v>
      </c>
      <c r="J21" s="8">
        <v>234</v>
      </c>
      <c r="K21" s="9">
        <v>3057</v>
      </c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x14ac:dyDescent="0.2">
      <c r="A22" s="3" t="s">
        <v>14</v>
      </c>
      <c r="B22" s="7">
        <v>121</v>
      </c>
      <c r="C22" s="7">
        <v>2061</v>
      </c>
      <c r="D22" s="7">
        <v>186</v>
      </c>
      <c r="E22" s="7">
        <v>59</v>
      </c>
      <c r="F22" s="7">
        <v>88</v>
      </c>
      <c r="G22" s="7">
        <v>58</v>
      </c>
      <c r="H22" s="7">
        <v>280</v>
      </c>
      <c r="I22" s="7">
        <v>136</v>
      </c>
      <c r="J22" s="8">
        <v>366</v>
      </c>
      <c r="K22" s="9">
        <v>3355</v>
      </c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x14ac:dyDescent="0.2">
      <c r="A23" s="3" t="s">
        <v>15</v>
      </c>
      <c r="B23" s="7">
        <v>821</v>
      </c>
      <c r="C23" s="7">
        <v>5367</v>
      </c>
      <c r="D23" s="7">
        <v>950</v>
      </c>
      <c r="E23" s="7">
        <v>413</v>
      </c>
      <c r="F23" s="7">
        <v>965</v>
      </c>
      <c r="G23" s="7">
        <v>452</v>
      </c>
      <c r="H23" s="7">
        <v>1296</v>
      </c>
      <c r="I23" s="7">
        <v>731</v>
      </c>
      <c r="J23" s="8">
        <v>1179</v>
      </c>
      <c r="K23" s="9">
        <v>12174</v>
      </c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x14ac:dyDescent="0.2">
      <c r="A24" s="10" t="s">
        <v>16</v>
      </c>
      <c r="B24" s="11">
        <f>SUM(B15:B23)</f>
        <v>4037</v>
      </c>
      <c r="C24" s="11">
        <f>SUM(C15:C23)</f>
        <v>31478</v>
      </c>
      <c r="D24" s="11">
        <f>SUM(D15:D23)</f>
        <v>3346</v>
      </c>
      <c r="E24" s="11">
        <f>SUM(E15:E23)</f>
        <v>1533</v>
      </c>
      <c r="F24" s="11">
        <f>SUM(F15:F23)</f>
        <v>2634</v>
      </c>
      <c r="G24" s="11">
        <f t="shared" ref="G24" si="1">SUM(G15:G23)</f>
        <v>1241</v>
      </c>
      <c r="H24" s="11">
        <f>SUM(H15:H23)</f>
        <v>5485</v>
      </c>
      <c r="I24" s="11">
        <f>SUM(I15:I23)</f>
        <v>2369</v>
      </c>
      <c r="J24" s="11">
        <f>SUM(J15:J23)</f>
        <v>4864</v>
      </c>
      <c r="K24" s="12">
        <f>SUM(K15:K23)</f>
        <v>56987</v>
      </c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x14ac:dyDescent="0.2">
      <c r="A25" s="3" t="s">
        <v>17</v>
      </c>
      <c r="B25" s="7">
        <v>2783</v>
      </c>
      <c r="C25" s="7">
        <v>18014</v>
      </c>
      <c r="D25" s="7">
        <v>2362</v>
      </c>
      <c r="E25" s="7">
        <v>1350</v>
      </c>
      <c r="F25" s="7">
        <v>2153</v>
      </c>
      <c r="G25" s="7">
        <v>1398</v>
      </c>
      <c r="H25" s="7">
        <v>3865</v>
      </c>
      <c r="I25" s="7">
        <v>2845</v>
      </c>
      <c r="J25" s="8">
        <v>6534</v>
      </c>
      <c r="K25" s="9">
        <v>41304</v>
      </c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x14ac:dyDescent="0.2">
      <c r="A26" s="3" t="s">
        <v>18</v>
      </c>
      <c r="B26" s="7">
        <v>388</v>
      </c>
      <c r="C26" s="7">
        <v>2462</v>
      </c>
      <c r="D26" s="7">
        <v>488</v>
      </c>
      <c r="E26" s="7">
        <v>178</v>
      </c>
      <c r="F26" s="7">
        <v>535</v>
      </c>
      <c r="G26" s="7">
        <v>337</v>
      </c>
      <c r="H26" s="7">
        <v>792</v>
      </c>
      <c r="I26" s="7">
        <v>367</v>
      </c>
      <c r="J26" s="8">
        <v>812</v>
      </c>
      <c r="K26" s="9">
        <v>6359</v>
      </c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x14ac:dyDescent="0.2">
      <c r="A27" s="3" t="s">
        <v>19</v>
      </c>
      <c r="B27" s="7">
        <v>955</v>
      </c>
      <c r="C27" s="7">
        <v>4365</v>
      </c>
      <c r="D27" s="7">
        <v>613</v>
      </c>
      <c r="E27" s="7">
        <v>340</v>
      </c>
      <c r="F27" s="7">
        <v>984</v>
      </c>
      <c r="G27" s="7">
        <v>411</v>
      </c>
      <c r="H27" s="7">
        <v>2818</v>
      </c>
      <c r="I27" s="7">
        <v>1240</v>
      </c>
      <c r="J27" s="8">
        <v>1518</v>
      </c>
      <c r="K27" s="9">
        <v>13244</v>
      </c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x14ac:dyDescent="0.2">
      <c r="A28" s="3" t="s">
        <v>20</v>
      </c>
      <c r="B28" s="7">
        <v>4625</v>
      </c>
      <c r="C28" s="7">
        <v>16901</v>
      </c>
      <c r="D28" s="7">
        <v>1466</v>
      </c>
      <c r="E28" s="7">
        <v>1173</v>
      </c>
      <c r="F28" s="7">
        <v>3330</v>
      </c>
      <c r="G28" s="7">
        <v>2135</v>
      </c>
      <c r="H28" s="7">
        <v>11553</v>
      </c>
      <c r="I28" s="7">
        <v>7516</v>
      </c>
      <c r="J28" s="8">
        <v>9823</v>
      </c>
      <c r="K28" s="9">
        <v>58522</v>
      </c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x14ac:dyDescent="0.2">
      <c r="A29" s="10" t="s">
        <v>21</v>
      </c>
      <c r="B29" s="11">
        <f t="shared" ref="B29:K29" si="2">SUM(B25:B28)</f>
        <v>8751</v>
      </c>
      <c r="C29" s="11">
        <f t="shared" si="2"/>
        <v>41742</v>
      </c>
      <c r="D29" s="11">
        <f t="shared" si="2"/>
        <v>4929</v>
      </c>
      <c r="E29" s="11">
        <f t="shared" si="2"/>
        <v>3041</v>
      </c>
      <c r="F29" s="11">
        <f t="shared" si="2"/>
        <v>7002</v>
      </c>
      <c r="G29" s="11">
        <f t="shared" si="2"/>
        <v>4281</v>
      </c>
      <c r="H29" s="11">
        <f t="shared" si="2"/>
        <v>19028</v>
      </c>
      <c r="I29" s="11">
        <f t="shared" si="2"/>
        <v>11968</v>
      </c>
      <c r="J29" s="11">
        <f t="shared" si="2"/>
        <v>18687</v>
      </c>
      <c r="K29" s="12">
        <f t="shared" si="2"/>
        <v>119429</v>
      </c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x14ac:dyDescent="0.2">
      <c r="A30" s="3" t="s">
        <v>22</v>
      </c>
      <c r="B30" s="4">
        <v>1647</v>
      </c>
      <c r="C30" s="4">
        <v>8744</v>
      </c>
      <c r="D30" s="4">
        <v>1795</v>
      </c>
      <c r="E30" s="4">
        <v>637</v>
      </c>
      <c r="F30" s="4">
        <v>1059</v>
      </c>
      <c r="G30" s="4">
        <v>1199</v>
      </c>
      <c r="H30" s="4">
        <v>3154</v>
      </c>
      <c r="I30" s="4">
        <v>2537</v>
      </c>
      <c r="J30" s="5">
        <v>4431</v>
      </c>
      <c r="K30" s="6">
        <v>25203</v>
      </c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x14ac:dyDescent="0.2">
      <c r="A31" s="3" t="s">
        <v>23</v>
      </c>
      <c r="B31" s="7">
        <v>1984</v>
      </c>
      <c r="C31" s="7">
        <v>8012</v>
      </c>
      <c r="D31" s="7">
        <v>1828</v>
      </c>
      <c r="E31" s="7">
        <v>391</v>
      </c>
      <c r="F31" s="7">
        <v>609</v>
      </c>
      <c r="G31" s="7">
        <v>1136</v>
      </c>
      <c r="H31" s="7">
        <v>3034</v>
      </c>
      <c r="I31" s="7">
        <v>2346</v>
      </c>
      <c r="J31" s="8">
        <v>2958</v>
      </c>
      <c r="K31" s="9">
        <v>22298</v>
      </c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x14ac:dyDescent="0.2">
      <c r="A32" s="3" t="s">
        <v>24</v>
      </c>
      <c r="B32" s="7">
        <v>1901</v>
      </c>
      <c r="C32" s="7">
        <v>7630</v>
      </c>
      <c r="D32" s="7">
        <v>1998</v>
      </c>
      <c r="E32" s="7">
        <v>511</v>
      </c>
      <c r="F32" s="7">
        <v>1017</v>
      </c>
      <c r="G32" s="7">
        <v>1109</v>
      </c>
      <c r="H32" s="7">
        <v>3088</v>
      </c>
      <c r="I32" s="7">
        <v>2014</v>
      </c>
      <c r="J32" s="8">
        <v>3543</v>
      </c>
      <c r="K32" s="9">
        <v>22811</v>
      </c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x14ac:dyDescent="0.2">
      <c r="A33" s="10" t="s">
        <v>25</v>
      </c>
      <c r="B33" s="11">
        <f t="shared" ref="B33:K33" si="3">SUM(B30:B32)</f>
        <v>5532</v>
      </c>
      <c r="C33" s="11">
        <f t="shared" si="3"/>
        <v>24386</v>
      </c>
      <c r="D33" s="11">
        <f t="shared" si="3"/>
        <v>5621</v>
      </c>
      <c r="E33" s="11">
        <f t="shared" si="3"/>
        <v>1539</v>
      </c>
      <c r="F33" s="11">
        <f t="shared" si="3"/>
        <v>2685</v>
      </c>
      <c r="G33" s="11">
        <f t="shared" si="3"/>
        <v>3444</v>
      </c>
      <c r="H33" s="11">
        <f t="shared" si="3"/>
        <v>9276</v>
      </c>
      <c r="I33" s="11">
        <f t="shared" si="3"/>
        <v>6897</v>
      </c>
      <c r="J33" s="11">
        <f t="shared" si="3"/>
        <v>10932</v>
      </c>
      <c r="K33" s="12">
        <f t="shared" si="3"/>
        <v>70312</v>
      </c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x14ac:dyDescent="0.2">
      <c r="A34" s="3" t="s">
        <v>26</v>
      </c>
      <c r="B34" s="7">
        <v>207</v>
      </c>
      <c r="C34" s="7">
        <v>1445</v>
      </c>
      <c r="D34" s="7">
        <v>419</v>
      </c>
      <c r="E34" s="7">
        <v>148</v>
      </c>
      <c r="F34" s="7">
        <v>183</v>
      </c>
      <c r="G34" s="7">
        <v>258</v>
      </c>
      <c r="H34" s="7">
        <v>642</v>
      </c>
      <c r="I34" s="7">
        <v>367</v>
      </c>
      <c r="J34" s="8">
        <v>804</v>
      </c>
      <c r="K34" s="9">
        <v>4473</v>
      </c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x14ac:dyDescent="0.2">
      <c r="A35" s="3" t="s">
        <v>27</v>
      </c>
      <c r="B35" s="7">
        <v>253</v>
      </c>
      <c r="C35" s="7">
        <v>3045</v>
      </c>
      <c r="D35" s="7">
        <v>499</v>
      </c>
      <c r="E35" s="7">
        <v>174</v>
      </c>
      <c r="F35" s="7">
        <v>338</v>
      </c>
      <c r="G35" s="7">
        <v>365</v>
      </c>
      <c r="H35" s="7">
        <v>770</v>
      </c>
      <c r="I35" s="7">
        <v>386</v>
      </c>
      <c r="J35" s="8">
        <v>1114</v>
      </c>
      <c r="K35" s="9">
        <v>6944</v>
      </c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x14ac:dyDescent="0.2">
      <c r="A36" s="3" t="s">
        <v>28</v>
      </c>
      <c r="B36" s="7">
        <v>868</v>
      </c>
      <c r="C36" s="7">
        <v>4051</v>
      </c>
      <c r="D36" s="7">
        <v>540</v>
      </c>
      <c r="E36" s="7">
        <v>278</v>
      </c>
      <c r="F36" s="7">
        <v>472</v>
      </c>
      <c r="G36" s="7">
        <v>478</v>
      </c>
      <c r="H36" s="7">
        <v>1509</v>
      </c>
      <c r="I36" s="7">
        <v>894</v>
      </c>
      <c r="J36" s="8">
        <v>1504</v>
      </c>
      <c r="K36" s="9">
        <v>10594</v>
      </c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x14ac:dyDescent="0.2">
      <c r="A37" s="13" t="s">
        <v>29</v>
      </c>
      <c r="B37" s="7">
        <v>382</v>
      </c>
      <c r="C37" s="7">
        <v>2221</v>
      </c>
      <c r="D37" s="7">
        <v>187</v>
      </c>
      <c r="E37" s="7">
        <v>116</v>
      </c>
      <c r="F37" s="7">
        <v>153</v>
      </c>
      <c r="G37" s="7">
        <v>137</v>
      </c>
      <c r="H37" s="7">
        <v>779</v>
      </c>
      <c r="I37" s="7">
        <v>440</v>
      </c>
      <c r="J37" s="8">
        <v>431</v>
      </c>
      <c r="K37" s="9">
        <v>4846</v>
      </c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x14ac:dyDescent="0.2">
      <c r="A38" s="14" t="s">
        <v>30</v>
      </c>
      <c r="B38" s="11">
        <f t="shared" ref="B38:K38" si="4">SUM(B34:B37)</f>
        <v>1710</v>
      </c>
      <c r="C38" s="11">
        <f t="shared" si="4"/>
        <v>10762</v>
      </c>
      <c r="D38" s="11">
        <f t="shared" si="4"/>
        <v>1645</v>
      </c>
      <c r="E38" s="11">
        <f t="shared" si="4"/>
        <v>716</v>
      </c>
      <c r="F38" s="11">
        <f t="shared" si="4"/>
        <v>1146</v>
      </c>
      <c r="G38" s="11">
        <f t="shared" si="4"/>
        <v>1238</v>
      </c>
      <c r="H38" s="11">
        <f t="shared" si="4"/>
        <v>3700</v>
      </c>
      <c r="I38" s="11">
        <f t="shared" si="4"/>
        <v>2087</v>
      </c>
      <c r="J38" s="11">
        <f t="shared" si="4"/>
        <v>3853</v>
      </c>
      <c r="K38" s="12">
        <f t="shared" si="4"/>
        <v>26857</v>
      </c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5" customFormat="1" x14ac:dyDescent="0.2">
      <c r="A39" s="22" t="s">
        <v>48</v>
      </c>
      <c r="B39" s="23">
        <v>3</v>
      </c>
      <c r="C39" s="23">
        <v>24</v>
      </c>
      <c r="D39" s="23">
        <v>7</v>
      </c>
      <c r="E39" s="23">
        <v>3</v>
      </c>
      <c r="F39" s="23">
        <v>3</v>
      </c>
      <c r="G39" s="23">
        <v>3</v>
      </c>
      <c r="H39" s="23">
        <v>11</v>
      </c>
      <c r="I39" s="23">
        <v>4</v>
      </c>
      <c r="J39" s="23">
        <v>9</v>
      </c>
      <c r="K39" s="24">
        <v>67</v>
      </c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ht="12" x14ac:dyDescent="0.25">
      <c r="A40" s="15" t="s">
        <v>31</v>
      </c>
      <c r="B40" s="16">
        <f t="shared" ref="B40:K40" si="5">SUM(B14,B24,B29,B33,B38,B39)</f>
        <v>20550</v>
      </c>
      <c r="C40" s="16">
        <f t="shared" si="5"/>
        <v>114415</v>
      </c>
      <c r="D40" s="16">
        <f t="shared" si="5"/>
        <v>16471</v>
      </c>
      <c r="E40" s="16">
        <f t="shared" si="5"/>
        <v>7263</v>
      </c>
      <c r="F40" s="16">
        <f t="shared" si="5"/>
        <v>14102</v>
      </c>
      <c r="G40" s="16">
        <f t="shared" si="5"/>
        <v>10900</v>
      </c>
      <c r="H40" s="16">
        <f t="shared" si="5"/>
        <v>39310</v>
      </c>
      <c r="I40" s="16">
        <f t="shared" si="5"/>
        <v>23780</v>
      </c>
      <c r="J40" s="16">
        <f t="shared" si="5"/>
        <v>40096</v>
      </c>
      <c r="K40" s="17">
        <f t="shared" si="5"/>
        <v>286887</v>
      </c>
    </row>
    <row r="41" spans="1:31" x14ac:dyDescent="0.2">
      <c r="A41" s="18" t="s">
        <v>51</v>
      </c>
    </row>
    <row r="42" spans="1:31" x14ac:dyDescent="0.2">
      <c r="A42" s="18" t="s">
        <v>39</v>
      </c>
    </row>
    <row r="43" spans="1:31" x14ac:dyDescent="0.2">
      <c r="A43" s="19" t="s">
        <v>40</v>
      </c>
    </row>
    <row r="44" spans="1:31" x14ac:dyDescent="0.2">
      <c r="A44" s="38" t="s">
        <v>56</v>
      </c>
    </row>
    <row r="47" spans="1:31" x14ac:dyDescent="0.2">
      <c r="B47" s="26"/>
      <c r="C47" s="26"/>
      <c r="D47" s="26"/>
      <c r="E47" s="26"/>
      <c r="F47" s="26"/>
      <c r="G47" s="26"/>
      <c r="H47" s="26"/>
      <c r="I47" s="26"/>
      <c r="J47" s="26"/>
      <c r="K47" s="26"/>
    </row>
  </sheetData>
  <mergeCells count="13">
    <mergeCell ref="I4:I6"/>
    <mergeCell ref="J4:J6"/>
    <mergeCell ref="K4:K6"/>
    <mergeCell ref="A1:K1"/>
    <mergeCell ref="A2:K2"/>
    <mergeCell ref="A4:A6"/>
    <mergeCell ref="B4:B6"/>
    <mergeCell ref="C4:C6"/>
    <mergeCell ref="D4:D6"/>
    <mergeCell ref="E4:E6"/>
    <mergeCell ref="F4:F6"/>
    <mergeCell ref="G4:G6"/>
    <mergeCell ref="H4:H6"/>
  </mergeCells>
  <printOptions horizontalCentered="1"/>
  <pageMargins left="0" right="0" top="0.19685039370078741" bottom="0" header="0.51181102362204722" footer="0.19685039370078741"/>
  <pageSetup paperSize="9" scale="93" orientation="landscape" r:id="rId1"/>
  <headerFooter alignWithMargins="0">
    <oddFooter>&amp;R&amp;8Tabela 109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4F242-A12A-4908-89F4-030B38BC35D3}">
  <sheetPr>
    <tabColor rgb="FFFFC000"/>
    <pageSetUpPr fitToPage="1"/>
  </sheetPr>
  <dimension ref="A1:AE48"/>
  <sheetViews>
    <sheetView showGridLines="0" tabSelected="1" zoomScaleNormal="100" workbookViewId="0">
      <selection activeCell="O25" sqref="O25"/>
    </sheetView>
  </sheetViews>
  <sheetFormatPr defaultColWidth="9.109375" defaultRowHeight="10.199999999999999" x14ac:dyDescent="0.2"/>
  <cols>
    <col min="1" max="1" width="15.109375" style="1" customWidth="1"/>
    <col min="2" max="2" width="15.6640625" style="1" customWidth="1"/>
    <col min="3" max="3" width="11.44140625" style="1" customWidth="1"/>
    <col min="4" max="4" width="19" style="1" customWidth="1"/>
    <col min="5" max="5" width="20" style="1" customWidth="1"/>
    <col min="6" max="6" width="13" style="1" customWidth="1"/>
    <col min="7" max="7" width="11.44140625" style="1" customWidth="1"/>
    <col min="8" max="8" width="17.88671875" style="1" customWidth="1"/>
    <col min="9" max="9" width="10.44140625" style="1" customWidth="1"/>
    <col min="10" max="10" width="14.33203125" style="1" customWidth="1"/>
    <col min="11" max="11" width="10.44140625" style="1" customWidth="1"/>
    <col min="12" max="16384" width="9.109375" style="1"/>
  </cols>
  <sheetData>
    <row r="1" spans="1:31" s="20" customFormat="1" ht="16.2" x14ac:dyDescent="0.25">
      <c r="A1" s="33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31" s="21" customFormat="1" ht="11.4" x14ac:dyDescent="0.2">
      <c r="A2" s="34" t="s">
        <v>54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31" x14ac:dyDescent="0.2">
      <c r="J3" s="2"/>
      <c r="K3" s="2" t="s">
        <v>43</v>
      </c>
    </row>
    <row r="4" spans="1:31" ht="19.5" customHeight="1" x14ac:dyDescent="0.2">
      <c r="A4" s="35" t="s">
        <v>44</v>
      </c>
      <c r="B4" s="27" t="s">
        <v>32</v>
      </c>
      <c r="C4" s="27" t="s">
        <v>33</v>
      </c>
      <c r="D4" s="27" t="s">
        <v>34</v>
      </c>
      <c r="E4" s="27" t="s">
        <v>46</v>
      </c>
      <c r="F4" s="27" t="s">
        <v>47</v>
      </c>
      <c r="G4" s="27" t="s">
        <v>35</v>
      </c>
      <c r="H4" s="27" t="s">
        <v>36</v>
      </c>
      <c r="I4" s="27" t="s">
        <v>0</v>
      </c>
      <c r="J4" s="30" t="s">
        <v>37</v>
      </c>
      <c r="K4" s="30" t="s">
        <v>38</v>
      </c>
    </row>
    <row r="5" spans="1:31" ht="19.5" customHeight="1" x14ac:dyDescent="0.2">
      <c r="A5" s="36"/>
      <c r="B5" s="28"/>
      <c r="C5" s="28"/>
      <c r="D5" s="28"/>
      <c r="E5" s="28"/>
      <c r="F5" s="28"/>
      <c r="G5" s="28"/>
      <c r="H5" s="28"/>
      <c r="I5" s="28"/>
      <c r="J5" s="31"/>
      <c r="K5" s="31"/>
    </row>
    <row r="6" spans="1:31" ht="19.5" customHeight="1" x14ac:dyDescent="0.2">
      <c r="A6" s="37"/>
      <c r="B6" s="29"/>
      <c r="C6" s="29"/>
      <c r="D6" s="29"/>
      <c r="E6" s="29"/>
      <c r="F6" s="29"/>
      <c r="G6" s="29"/>
      <c r="H6" s="29"/>
      <c r="I6" s="29"/>
      <c r="J6" s="32"/>
      <c r="K6" s="32"/>
    </row>
    <row r="7" spans="1:31" x14ac:dyDescent="0.2">
      <c r="A7" s="3" t="s">
        <v>1</v>
      </c>
      <c r="B7" s="4">
        <v>67</v>
      </c>
      <c r="C7" s="4">
        <v>1122</v>
      </c>
      <c r="D7" s="4">
        <v>148</v>
      </c>
      <c r="E7" s="4">
        <v>68</v>
      </c>
      <c r="F7" s="4">
        <v>102</v>
      </c>
      <c r="G7" s="4">
        <v>170</v>
      </c>
      <c r="H7" s="4">
        <v>367</v>
      </c>
      <c r="I7" s="4">
        <v>102</v>
      </c>
      <c r="J7" s="5">
        <v>410</v>
      </c>
      <c r="K7" s="6">
        <v>2556</v>
      </c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31" x14ac:dyDescent="0.2">
      <c r="A8" s="3" t="s">
        <v>2</v>
      </c>
      <c r="B8" s="7">
        <v>15</v>
      </c>
      <c r="C8" s="7">
        <v>501</v>
      </c>
      <c r="D8" s="7">
        <v>97</v>
      </c>
      <c r="E8" s="7">
        <v>19</v>
      </c>
      <c r="F8" s="7">
        <v>28</v>
      </c>
      <c r="G8" s="7">
        <v>25</v>
      </c>
      <c r="H8" s="7">
        <v>95</v>
      </c>
      <c r="I8" s="7">
        <v>9</v>
      </c>
      <c r="J8" s="8">
        <v>65</v>
      </c>
      <c r="K8" s="9">
        <v>854</v>
      </c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31" x14ac:dyDescent="0.2">
      <c r="A9" s="3" t="s">
        <v>3</v>
      </c>
      <c r="B9" s="7">
        <v>103</v>
      </c>
      <c r="C9" s="7">
        <v>609</v>
      </c>
      <c r="D9" s="7">
        <v>99</v>
      </c>
      <c r="E9" s="7">
        <v>40</v>
      </c>
      <c r="F9" s="7">
        <v>115</v>
      </c>
      <c r="G9" s="7">
        <v>81</v>
      </c>
      <c r="H9" s="7">
        <v>409</v>
      </c>
      <c r="I9" s="7">
        <v>106</v>
      </c>
      <c r="J9" s="8">
        <v>348</v>
      </c>
      <c r="K9" s="9">
        <v>1910</v>
      </c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31" x14ac:dyDescent="0.2">
      <c r="A10" s="3" t="s">
        <v>4</v>
      </c>
      <c r="B10" s="7">
        <v>20</v>
      </c>
      <c r="C10" s="7">
        <v>330</v>
      </c>
      <c r="D10" s="7">
        <v>54</v>
      </c>
      <c r="E10" s="7">
        <v>23</v>
      </c>
      <c r="F10" s="7">
        <v>21</v>
      </c>
      <c r="G10" s="7">
        <v>19</v>
      </c>
      <c r="H10" s="7">
        <v>71</v>
      </c>
      <c r="I10" s="7">
        <v>13</v>
      </c>
      <c r="J10" s="8">
        <v>109</v>
      </c>
      <c r="K10" s="9">
        <v>660</v>
      </c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31" x14ac:dyDescent="0.2">
      <c r="A11" s="3" t="s">
        <v>41</v>
      </c>
      <c r="B11" s="7">
        <v>219</v>
      </c>
      <c r="C11" s="7">
        <v>2380</v>
      </c>
      <c r="D11" s="7">
        <v>391</v>
      </c>
      <c r="E11" s="7">
        <v>201</v>
      </c>
      <c r="F11" s="7">
        <v>298</v>
      </c>
      <c r="G11" s="7">
        <v>305</v>
      </c>
      <c r="H11" s="7">
        <v>767</v>
      </c>
      <c r="I11" s="7">
        <v>152</v>
      </c>
      <c r="J11" s="8">
        <v>431</v>
      </c>
      <c r="K11" s="9">
        <v>5144</v>
      </c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31" x14ac:dyDescent="0.2">
      <c r="A12" s="3" t="s">
        <v>5</v>
      </c>
      <c r="B12" s="7">
        <v>17</v>
      </c>
      <c r="C12" s="7">
        <v>367</v>
      </c>
      <c r="D12" s="7">
        <v>25</v>
      </c>
      <c r="E12" s="7">
        <v>16</v>
      </c>
      <c r="F12" s="7">
        <v>14</v>
      </c>
      <c r="G12" s="7">
        <v>17</v>
      </c>
      <c r="H12" s="7">
        <v>80</v>
      </c>
      <c r="I12" s="7">
        <v>13</v>
      </c>
      <c r="J12" s="8">
        <v>62</v>
      </c>
      <c r="K12" s="9">
        <v>611</v>
      </c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31" x14ac:dyDescent="0.2">
      <c r="A13" s="3" t="s">
        <v>6</v>
      </c>
      <c r="B13" s="7">
        <v>105</v>
      </c>
      <c r="C13" s="7">
        <v>784</v>
      </c>
      <c r="D13" s="7">
        <v>126</v>
      </c>
      <c r="E13" s="7">
        <v>83</v>
      </c>
      <c r="F13" s="7">
        <v>58</v>
      </c>
      <c r="G13" s="7">
        <v>82</v>
      </c>
      <c r="H13" s="7">
        <v>194</v>
      </c>
      <c r="I13" s="7">
        <v>74</v>
      </c>
      <c r="J13" s="8">
        <v>444</v>
      </c>
      <c r="K13" s="9">
        <v>1950</v>
      </c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31" x14ac:dyDescent="0.2">
      <c r="A14" s="10" t="s">
        <v>7</v>
      </c>
      <c r="B14" s="11">
        <f>SUM(B7:B13)</f>
        <v>546</v>
      </c>
      <c r="C14" s="11">
        <f>SUM(C7:C13)</f>
        <v>6093</v>
      </c>
      <c r="D14" s="11">
        <f>SUM(D7:D13)</f>
        <v>940</v>
      </c>
      <c r="E14" s="11">
        <f t="shared" ref="E14" si="0">SUM(E7:E13)</f>
        <v>450</v>
      </c>
      <c r="F14" s="11">
        <f t="shared" ref="F14:K14" si="1">SUM(F7:F13)</f>
        <v>636</v>
      </c>
      <c r="G14" s="11">
        <f t="shared" si="1"/>
        <v>699</v>
      </c>
      <c r="H14" s="11">
        <f t="shared" si="1"/>
        <v>1983</v>
      </c>
      <c r="I14" s="11">
        <f t="shared" si="1"/>
        <v>469</v>
      </c>
      <c r="J14" s="11">
        <f t="shared" si="1"/>
        <v>1869</v>
      </c>
      <c r="K14" s="12">
        <f t="shared" si="1"/>
        <v>13685</v>
      </c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31" x14ac:dyDescent="0.2">
      <c r="A15" s="3" t="s">
        <v>8</v>
      </c>
      <c r="B15" s="7">
        <v>115</v>
      </c>
      <c r="C15" s="7">
        <v>2211</v>
      </c>
      <c r="D15" s="7">
        <v>276</v>
      </c>
      <c r="E15" s="7">
        <v>103</v>
      </c>
      <c r="F15" s="7">
        <v>184</v>
      </c>
      <c r="G15" s="7">
        <v>153</v>
      </c>
      <c r="H15" s="7">
        <v>533</v>
      </c>
      <c r="I15" s="7">
        <v>141</v>
      </c>
      <c r="J15" s="8">
        <v>223</v>
      </c>
      <c r="K15" s="9">
        <v>3939</v>
      </c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31" x14ac:dyDescent="0.2">
      <c r="A16" s="3" t="s">
        <v>9</v>
      </c>
      <c r="B16" s="7">
        <v>93</v>
      </c>
      <c r="C16" s="7">
        <v>2635</v>
      </c>
      <c r="D16" s="7">
        <v>487</v>
      </c>
      <c r="E16" s="7">
        <v>148</v>
      </c>
      <c r="F16" s="7">
        <v>133</v>
      </c>
      <c r="G16" s="7">
        <v>60</v>
      </c>
      <c r="H16" s="7">
        <v>343</v>
      </c>
      <c r="I16" s="7">
        <v>128</v>
      </c>
      <c r="J16" s="8">
        <v>272</v>
      </c>
      <c r="K16" s="9">
        <v>4299</v>
      </c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x14ac:dyDescent="0.2">
      <c r="A17" s="3" t="s">
        <v>42</v>
      </c>
      <c r="B17" s="7">
        <v>581</v>
      </c>
      <c r="C17" s="7">
        <v>5359</v>
      </c>
      <c r="D17" s="7">
        <v>653</v>
      </c>
      <c r="E17" s="7">
        <v>398</v>
      </c>
      <c r="F17" s="7">
        <v>450</v>
      </c>
      <c r="G17" s="7">
        <v>141</v>
      </c>
      <c r="H17" s="7">
        <v>957</v>
      </c>
      <c r="I17" s="7">
        <v>358</v>
      </c>
      <c r="J17" s="8">
        <v>747</v>
      </c>
      <c r="K17" s="9">
        <v>9644</v>
      </c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x14ac:dyDescent="0.2">
      <c r="A18" s="3" t="s">
        <v>10</v>
      </c>
      <c r="B18" s="7">
        <v>690</v>
      </c>
      <c r="C18" s="7">
        <v>5975</v>
      </c>
      <c r="D18" s="7">
        <v>263</v>
      </c>
      <c r="E18" s="7">
        <v>108</v>
      </c>
      <c r="F18" s="7">
        <v>114</v>
      </c>
      <c r="G18" s="7">
        <v>98</v>
      </c>
      <c r="H18" s="7">
        <v>589</v>
      </c>
      <c r="I18" s="7">
        <v>189</v>
      </c>
      <c r="J18" s="8">
        <v>585</v>
      </c>
      <c r="K18" s="9">
        <v>8611</v>
      </c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x14ac:dyDescent="0.2">
      <c r="A19" s="3" t="s">
        <v>11</v>
      </c>
      <c r="B19" s="7">
        <v>962</v>
      </c>
      <c r="C19" s="7">
        <v>4407</v>
      </c>
      <c r="D19" s="7">
        <v>239</v>
      </c>
      <c r="E19" s="7">
        <v>131</v>
      </c>
      <c r="F19" s="7">
        <v>200</v>
      </c>
      <c r="G19" s="7">
        <v>64</v>
      </c>
      <c r="H19" s="7">
        <v>525</v>
      </c>
      <c r="I19" s="7">
        <v>228</v>
      </c>
      <c r="J19" s="8">
        <v>477</v>
      </c>
      <c r="K19" s="9">
        <v>7233</v>
      </c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x14ac:dyDescent="0.2">
      <c r="A20" s="3" t="s">
        <v>12</v>
      </c>
      <c r="B20" s="7">
        <v>741</v>
      </c>
      <c r="C20" s="7">
        <v>4108</v>
      </c>
      <c r="D20" s="7">
        <v>429</v>
      </c>
      <c r="E20" s="7">
        <v>239</v>
      </c>
      <c r="F20" s="7">
        <v>438</v>
      </c>
      <c r="G20" s="7">
        <v>176</v>
      </c>
      <c r="H20" s="7">
        <v>913</v>
      </c>
      <c r="I20" s="7">
        <v>432</v>
      </c>
      <c r="J20" s="8">
        <v>774</v>
      </c>
      <c r="K20" s="9">
        <v>8250</v>
      </c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x14ac:dyDescent="0.2">
      <c r="A21" s="3" t="s">
        <v>13</v>
      </c>
      <c r="B21" s="7">
        <v>178</v>
      </c>
      <c r="C21" s="7">
        <v>1765</v>
      </c>
      <c r="D21" s="7">
        <v>202</v>
      </c>
      <c r="E21" s="7">
        <v>71</v>
      </c>
      <c r="F21" s="7">
        <v>108</v>
      </c>
      <c r="G21" s="7">
        <v>83</v>
      </c>
      <c r="H21" s="7">
        <v>358</v>
      </c>
      <c r="I21" s="7">
        <v>147</v>
      </c>
      <c r="J21" s="8">
        <v>262</v>
      </c>
      <c r="K21" s="9">
        <v>3174</v>
      </c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x14ac:dyDescent="0.2">
      <c r="A22" s="3" t="s">
        <v>14</v>
      </c>
      <c r="B22" s="7">
        <v>117</v>
      </c>
      <c r="C22" s="7">
        <v>2112</v>
      </c>
      <c r="D22" s="7">
        <v>218</v>
      </c>
      <c r="E22" s="7">
        <v>72</v>
      </c>
      <c r="F22" s="7">
        <v>93</v>
      </c>
      <c r="G22" s="7">
        <v>63</v>
      </c>
      <c r="H22" s="7">
        <v>295</v>
      </c>
      <c r="I22" s="7">
        <v>149</v>
      </c>
      <c r="J22" s="8">
        <v>523</v>
      </c>
      <c r="K22" s="9">
        <v>3642</v>
      </c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x14ac:dyDescent="0.2">
      <c r="A23" s="3" t="s">
        <v>15</v>
      </c>
      <c r="B23" s="7">
        <v>833</v>
      </c>
      <c r="C23" s="7">
        <v>5529</v>
      </c>
      <c r="D23" s="7">
        <v>971</v>
      </c>
      <c r="E23" s="7">
        <v>467</v>
      </c>
      <c r="F23" s="7">
        <v>1004</v>
      </c>
      <c r="G23" s="7">
        <v>467</v>
      </c>
      <c r="H23" s="7">
        <v>1453</v>
      </c>
      <c r="I23" s="7">
        <v>781</v>
      </c>
      <c r="J23" s="8">
        <v>1254</v>
      </c>
      <c r="K23" s="9">
        <v>12759</v>
      </c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x14ac:dyDescent="0.2">
      <c r="A24" s="10" t="s">
        <v>16</v>
      </c>
      <c r="B24" s="11">
        <f t="shared" ref="B24:K24" si="2">SUM(B15:B23)</f>
        <v>4310</v>
      </c>
      <c r="C24" s="11">
        <f t="shared" si="2"/>
        <v>34101</v>
      </c>
      <c r="D24" s="11">
        <f t="shared" si="2"/>
        <v>3738</v>
      </c>
      <c r="E24" s="11">
        <f t="shared" si="2"/>
        <v>1737</v>
      </c>
      <c r="F24" s="11">
        <f t="shared" si="2"/>
        <v>2724</v>
      </c>
      <c r="G24" s="11">
        <f t="shared" si="2"/>
        <v>1305</v>
      </c>
      <c r="H24" s="11">
        <f t="shared" si="2"/>
        <v>5966</v>
      </c>
      <c r="I24" s="11">
        <f t="shared" si="2"/>
        <v>2553</v>
      </c>
      <c r="J24" s="11">
        <f t="shared" si="2"/>
        <v>5117</v>
      </c>
      <c r="K24" s="12">
        <f t="shared" si="2"/>
        <v>61551</v>
      </c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x14ac:dyDescent="0.2">
      <c r="A25" s="3" t="s">
        <v>17</v>
      </c>
      <c r="B25" s="7">
        <v>2736</v>
      </c>
      <c r="C25" s="7">
        <v>17985</v>
      </c>
      <c r="D25" s="7">
        <v>2621</v>
      </c>
      <c r="E25" s="7">
        <v>1452</v>
      </c>
      <c r="F25" s="7">
        <v>2188</v>
      </c>
      <c r="G25" s="7">
        <v>1488</v>
      </c>
      <c r="H25" s="7">
        <v>4128</v>
      </c>
      <c r="I25" s="7">
        <v>2962</v>
      </c>
      <c r="J25" s="8">
        <v>6793</v>
      </c>
      <c r="K25" s="9">
        <v>42353</v>
      </c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x14ac:dyDescent="0.2">
      <c r="A26" s="3" t="s">
        <v>18</v>
      </c>
      <c r="B26" s="7">
        <v>407</v>
      </c>
      <c r="C26" s="7">
        <v>2623</v>
      </c>
      <c r="D26" s="7">
        <v>556</v>
      </c>
      <c r="E26" s="7">
        <v>212</v>
      </c>
      <c r="F26" s="7">
        <v>554</v>
      </c>
      <c r="G26" s="7">
        <v>369</v>
      </c>
      <c r="H26" s="7">
        <v>841</v>
      </c>
      <c r="I26" s="7">
        <v>405</v>
      </c>
      <c r="J26" s="8">
        <v>901</v>
      </c>
      <c r="K26" s="9">
        <v>6868</v>
      </c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x14ac:dyDescent="0.2">
      <c r="A27" s="3" t="s">
        <v>19</v>
      </c>
      <c r="B27" s="7">
        <v>969</v>
      </c>
      <c r="C27" s="7">
        <v>4501</v>
      </c>
      <c r="D27" s="7">
        <v>611</v>
      </c>
      <c r="E27" s="7">
        <v>347</v>
      </c>
      <c r="F27" s="7">
        <v>1004</v>
      </c>
      <c r="G27" s="7">
        <v>421</v>
      </c>
      <c r="H27" s="7">
        <v>2971</v>
      </c>
      <c r="I27" s="7">
        <v>1314</v>
      </c>
      <c r="J27" s="8">
        <v>1653</v>
      </c>
      <c r="K27" s="9">
        <v>13791</v>
      </c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x14ac:dyDescent="0.2">
      <c r="A28" s="3" t="s">
        <v>20</v>
      </c>
      <c r="B28" s="7">
        <v>4710</v>
      </c>
      <c r="C28" s="7">
        <v>17764</v>
      </c>
      <c r="D28" s="7">
        <v>1498</v>
      </c>
      <c r="E28" s="7">
        <v>1231</v>
      </c>
      <c r="F28" s="7">
        <v>3688</v>
      </c>
      <c r="G28" s="7">
        <v>2252</v>
      </c>
      <c r="H28" s="7">
        <v>12497</v>
      </c>
      <c r="I28" s="7">
        <v>8072</v>
      </c>
      <c r="J28" s="8">
        <v>10601</v>
      </c>
      <c r="K28" s="9">
        <v>62313</v>
      </c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x14ac:dyDescent="0.2">
      <c r="A29" s="10" t="s">
        <v>21</v>
      </c>
      <c r="B29" s="11">
        <f t="shared" ref="B29:K29" si="3">SUM(B25:B28)</f>
        <v>8822</v>
      </c>
      <c r="C29" s="11">
        <f t="shared" si="3"/>
        <v>42873</v>
      </c>
      <c r="D29" s="11">
        <f t="shared" si="3"/>
        <v>5286</v>
      </c>
      <c r="E29" s="11">
        <f t="shared" si="3"/>
        <v>3242</v>
      </c>
      <c r="F29" s="11">
        <f t="shared" si="3"/>
        <v>7434</v>
      </c>
      <c r="G29" s="11">
        <f t="shared" si="3"/>
        <v>4530</v>
      </c>
      <c r="H29" s="11">
        <f t="shared" si="3"/>
        <v>20437</v>
      </c>
      <c r="I29" s="11">
        <f t="shared" si="3"/>
        <v>12753</v>
      </c>
      <c r="J29" s="11">
        <f t="shared" si="3"/>
        <v>19948</v>
      </c>
      <c r="K29" s="12">
        <f t="shared" si="3"/>
        <v>125325</v>
      </c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x14ac:dyDescent="0.2">
      <c r="A30" s="3" t="s">
        <v>22</v>
      </c>
      <c r="B30" s="4">
        <v>1651</v>
      </c>
      <c r="C30" s="4">
        <v>8876</v>
      </c>
      <c r="D30" s="4">
        <v>2027</v>
      </c>
      <c r="E30" s="4">
        <v>667</v>
      </c>
      <c r="F30" s="4">
        <v>1102</v>
      </c>
      <c r="G30" s="4">
        <v>1262</v>
      </c>
      <c r="H30" s="4">
        <v>3442</v>
      </c>
      <c r="I30" s="4">
        <v>2784</v>
      </c>
      <c r="J30" s="5">
        <v>4679</v>
      </c>
      <c r="K30" s="6">
        <v>26490</v>
      </c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x14ac:dyDescent="0.2">
      <c r="A31" s="3" t="s">
        <v>23</v>
      </c>
      <c r="B31" s="7">
        <v>2033</v>
      </c>
      <c r="C31" s="7">
        <v>8122</v>
      </c>
      <c r="D31" s="7">
        <v>2107</v>
      </c>
      <c r="E31" s="7">
        <v>425</v>
      </c>
      <c r="F31" s="7">
        <v>724</v>
      </c>
      <c r="G31" s="7">
        <v>1272</v>
      </c>
      <c r="H31" s="7">
        <v>3268</v>
      </c>
      <c r="I31" s="7">
        <v>2576</v>
      </c>
      <c r="J31" s="8">
        <v>3224</v>
      </c>
      <c r="K31" s="9">
        <v>23751</v>
      </c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x14ac:dyDescent="0.2">
      <c r="A32" s="3" t="s">
        <v>24</v>
      </c>
      <c r="B32" s="7">
        <v>1859</v>
      </c>
      <c r="C32" s="7">
        <v>7559</v>
      </c>
      <c r="D32" s="7">
        <v>2427</v>
      </c>
      <c r="E32" s="7">
        <v>535</v>
      </c>
      <c r="F32" s="7">
        <v>1045</v>
      </c>
      <c r="G32" s="7">
        <v>1175</v>
      </c>
      <c r="H32" s="7">
        <v>3190</v>
      </c>
      <c r="I32" s="7">
        <v>2098</v>
      </c>
      <c r="J32" s="8">
        <v>3706</v>
      </c>
      <c r="K32" s="9">
        <v>23594</v>
      </c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x14ac:dyDescent="0.2">
      <c r="A33" s="10" t="s">
        <v>25</v>
      </c>
      <c r="B33" s="11">
        <f t="shared" ref="B33:K33" si="4">SUM(B30:B32)</f>
        <v>5543</v>
      </c>
      <c r="C33" s="11">
        <f t="shared" si="4"/>
        <v>24557</v>
      </c>
      <c r="D33" s="11">
        <f t="shared" si="4"/>
        <v>6561</v>
      </c>
      <c r="E33" s="11">
        <f t="shared" si="4"/>
        <v>1627</v>
      </c>
      <c r="F33" s="11">
        <f t="shared" si="4"/>
        <v>2871</v>
      </c>
      <c r="G33" s="11">
        <f t="shared" si="4"/>
        <v>3709</v>
      </c>
      <c r="H33" s="11">
        <f t="shared" si="4"/>
        <v>9900</v>
      </c>
      <c r="I33" s="11">
        <f t="shared" si="4"/>
        <v>7458</v>
      </c>
      <c r="J33" s="11">
        <f t="shared" si="4"/>
        <v>11609</v>
      </c>
      <c r="K33" s="12">
        <f t="shared" si="4"/>
        <v>73835</v>
      </c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x14ac:dyDescent="0.2">
      <c r="A34" s="3" t="s">
        <v>26</v>
      </c>
      <c r="B34" s="7">
        <v>222</v>
      </c>
      <c r="C34" s="7">
        <v>1515</v>
      </c>
      <c r="D34" s="7">
        <v>425</v>
      </c>
      <c r="E34" s="7">
        <v>153</v>
      </c>
      <c r="F34" s="7">
        <v>187</v>
      </c>
      <c r="G34" s="7">
        <v>265</v>
      </c>
      <c r="H34" s="7">
        <v>730</v>
      </c>
      <c r="I34" s="7">
        <v>411</v>
      </c>
      <c r="J34" s="8">
        <v>854</v>
      </c>
      <c r="K34" s="9">
        <v>4762</v>
      </c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x14ac:dyDescent="0.2">
      <c r="A35" s="3" t="s">
        <v>27</v>
      </c>
      <c r="B35" s="7">
        <v>266</v>
      </c>
      <c r="C35" s="7">
        <v>2994</v>
      </c>
      <c r="D35" s="7">
        <v>499</v>
      </c>
      <c r="E35" s="7">
        <v>192</v>
      </c>
      <c r="F35" s="7">
        <v>379</v>
      </c>
      <c r="G35" s="7">
        <v>376</v>
      </c>
      <c r="H35" s="7">
        <v>876</v>
      </c>
      <c r="I35" s="7">
        <v>409</v>
      </c>
      <c r="J35" s="8">
        <v>1200</v>
      </c>
      <c r="K35" s="9">
        <v>7191</v>
      </c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x14ac:dyDescent="0.2">
      <c r="A36" s="3" t="s">
        <v>28</v>
      </c>
      <c r="B36" s="7">
        <v>905</v>
      </c>
      <c r="C36" s="7">
        <v>4151</v>
      </c>
      <c r="D36" s="7">
        <v>567</v>
      </c>
      <c r="E36" s="7">
        <v>320</v>
      </c>
      <c r="F36" s="7">
        <v>496</v>
      </c>
      <c r="G36" s="7">
        <v>497</v>
      </c>
      <c r="H36" s="7">
        <v>1695</v>
      </c>
      <c r="I36" s="7">
        <v>1016</v>
      </c>
      <c r="J36" s="8">
        <v>1640</v>
      </c>
      <c r="K36" s="9">
        <v>11287</v>
      </c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x14ac:dyDescent="0.2">
      <c r="A37" s="13" t="s">
        <v>29</v>
      </c>
      <c r="B37" s="7">
        <v>401</v>
      </c>
      <c r="C37" s="7">
        <v>2236</v>
      </c>
      <c r="D37" s="7">
        <v>182</v>
      </c>
      <c r="E37" s="7">
        <v>127</v>
      </c>
      <c r="F37" s="7">
        <v>160</v>
      </c>
      <c r="G37" s="7">
        <v>140</v>
      </c>
      <c r="H37" s="7">
        <v>827</v>
      </c>
      <c r="I37" s="7">
        <v>474</v>
      </c>
      <c r="J37" s="8">
        <v>458</v>
      </c>
      <c r="K37" s="9">
        <v>5005</v>
      </c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x14ac:dyDescent="0.2">
      <c r="A38" s="14" t="s">
        <v>30</v>
      </c>
      <c r="B38" s="11">
        <f t="shared" ref="B38:K38" si="5">SUM(B34:B37)</f>
        <v>1794</v>
      </c>
      <c r="C38" s="11">
        <f t="shared" si="5"/>
        <v>10896</v>
      </c>
      <c r="D38" s="11">
        <f t="shared" si="5"/>
        <v>1673</v>
      </c>
      <c r="E38" s="11">
        <f t="shared" si="5"/>
        <v>792</v>
      </c>
      <c r="F38" s="11">
        <f t="shared" si="5"/>
        <v>1222</v>
      </c>
      <c r="G38" s="11">
        <f t="shared" si="5"/>
        <v>1278</v>
      </c>
      <c r="H38" s="11">
        <f t="shared" si="5"/>
        <v>4128</v>
      </c>
      <c r="I38" s="11">
        <f t="shared" si="5"/>
        <v>2310</v>
      </c>
      <c r="J38" s="11">
        <f t="shared" si="5"/>
        <v>4152</v>
      </c>
      <c r="K38" s="12">
        <f t="shared" si="5"/>
        <v>28245</v>
      </c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5" customFormat="1" x14ac:dyDescent="0.2">
      <c r="A39" s="22" t="s">
        <v>48</v>
      </c>
      <c r="B39" s="23">
        <v>1</v>
      </c>
      <c r="C39" s="23">
        <v>40</v>
      </c>
      <c r="D39" s="23">
        <v>7</v>
      </c>
      <c r="E39" s="23">
        <v>5</v>
      </c>
      <c r="F39" s="23">
        <v>4</v>
      </c>
      <c r="G39" s="23">
        <v>3</v>
      </c>
      <c r="H39" s="23">
        <v>11</v>
      </c>
      <c r="I39" s="23">
        <v>4</v>
      </c>
      <c r="J39" s="23">
        <v>16</v>
      </c>
      <c r="K39" s="24">
        <v>91</v>
      </c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ht="12" x14ac:dyDescent="0.25">
      <c r="A40" s="15" t="s">
        <v>31</v>
      </c>
      <c r="B40" s="16">
        <f t="shared" ref="B40:K40" si="6">SUM(B14,B24,B29,B33,B38,B39)</f>
        <v>21016</v>
      </c>
      <c r="C40" s="16">
        <f t="shared" si="6"/>
        <v>118560</v>
      </c>
      <c r="D40" s="16">
        <f t="shared" si="6"/>
        <v>18205</v>
      </c>
      <c r="E40" s="16">
        <f t="shared" si="6"/>
        <v>7853</v>
      </c>
      <c r="F40" s="16">
        <f t="shared" si="6"/>
        <v>14891</v>
      </c>
      <c r="G40" s="16">
        <f t="shared" si="6"/>
        <v>11524</v>
      </c>
      <c r="H40" s="16">
        <f t="shared" si="6"/>
        <v>42425</v>
      </c>
      <c r="I40" s="16">
        <f t="shared" si="6"/>
        <v>25547</v>
      </c>
      <c r="J40" s="16">
        <f t="shared" si="6"/>
        <v>42711</v>
      </c>
      <c r="K40" s="17">
        <f t="shared" si="6"/>
        <v>302732</v>
      </c>
    </row>
    <row r="41" spans="1:31" x14ac:dyDescent="0.2">
      <c r="A41" s="18" t="s">
        <v>53</v>
      </c>
    </row>
    <row r="42" spans="1:31" x14ac:dyDescent="0.2">
      <c r="A42" s="18" t="s">
        <v>39</v>
      </c>
    </row>
    <row r="43" spans="1:31" x14ac:dyDescent="0.2">
      <c r="A43" s="19" t="s">
        <v>40</v>
      </c>
    </row>
    <row r="44" spans="1:31" x14ac:dyDescent="0.2">
      <c r="A44" s="38" t="s">
        <v>55</v>
      </c>
    </row>
    <row r="48" spans="1:31" x14ac:dyDescent="0.2">
      <c r="B48" s="26"/>
      <c r="C48" s="26"/>
      <c r="D48" s="26"/>
      <c r="E48" s="26"/>
      <c r="F48" s="26"/>
      <c r="G48" s="26"/>
      <c r="H48" s="26"/>
      <c r="I48" s="26"/>
      <c r="J48" s="26"/>
      <c r="K48" s="26"/>
    </row>
  </sheetData>
  <mergeCells count="13">
    <mergeCell ref="I4:I6"/>
    <mergeCell ref="J4:J6"/>
    <mergeCell ref="K4:K6"/>
    <mergeCell ref="A1:K1"/>
    <mergeCell ref="A2:K2"/>
    <mergeCell ref="A4:A6"/>
    <mergeCell ref="B4:B6"/>
    <mergeCell ref="C4:C6"/>
    <mergeCell ref="D4:D6"/>
    <mergeCell ref="E4:E6"/>
    <mergeCell ref="F4:F6"/>
    <mergeCell ref="G4:G6"/>
    <mergeCell ref="H4:H6"/>
  </mergeCells>
  <printOptions horizontalCentered="1"/>
  <pageMargins left="0" right="0" top="0.19685039370078741" bottom="0" header="0.51181102362204722" footer="0.19685039370078741"/>
  <pageSetup paperSize="9" scale="93" orientation="landscape" r:id="rId1"/>
  <headerFooter alignWithMargins="0">
    <oddFooter>&amp;R&amp;8Tabela 109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F2FBF3-E40D-4069-A690-03F5F29B327E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57350D27-0FD7-4811-82FF-886A40BDD8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6CD923-14E3-4C15-A67E-07C57BC548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2022</vt:lpstr>
      <vt:lpstr>2023</vt:lpstr>
      <vt:lpstr>2024</vt:lpstr>
    </vt:vector>
  </TitlesOfParts>
  <Company>Câmara Brasileira da Indústria da Construção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Câmara Brasileira da Indústria da Construção</dc:creator>
  <cp:lastModifiedBy>CBIC - Banco de Dados</cp:lastModifiedBy>
  <cp:lastPrinted>2020-10-29T13:20:32Z</cp:lastPrinted>
  <dcterms:created xsi:type="dcterms:W3CDTF">2004-11-18T16:48:49Z</dcterms:created>
  <dcterms:modified xsi:type="dcterms:W3CDTF">2026-02-26T14:55:14Z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3724200</vt:r8>
  </property>
  <property fmtid="{D5CDD505-2E9C-101B-9397-08002B2CF9AE}" pid="4" name="MediaServiceImageTags">
    <vt:lpwstr/>
  </property>
</Properties>
</file>